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241" documentId="8_{A11A4ED9-6ED3-4EF5-9E92-A52CF8BBC7EE}" xr6:coauthVersionLast="47" xr6:coauthVersionMax="47" xr10:uidLastSave="{D6A087B8-8D01-49EC-B673-DC3D3BD9DA9C}"/>
  <bookViews>
    <workbookView xWindow="28680" yWindow="-120" windowWidth="29040" windowHeight="17520" tabRatio="746" activeTab="6" xr2:uid="{00000000-000D-0000-FFFF-FFFF00000000}"/>
  </bookViews>
  <sheets>
    <sheet name="HW" sheetId="1" r:id="rId1"/>
    <sheet name="PM-ratio based Correlation" sheetId="4" r:id="rId2"/>
    <sheet name="RS" sheetId="2" r:id="rId3"/>
    <sheet name="RS Correction using GRIMM ratio" sheetId="5" r:id="rId4"/>
    <sheet name="RS Correction using opc ration" sheetId="10" r:id="rId5"/>
    <sheet name="EQ" sheetId="3" r:id="rId6"/>
    <sheet name="EQ corrected using EQ ratios" sheetId="6" r:id="rId7"/>
  </sheets>
  <externalReferences>
    <externalReference r:id="rId8"/>
  </externalReferences>
  <definedNames>
    <definedName name="_xlnm._FilterDatabase" localSheetId="5" hidden="1">EQ!$B$1:$F$711</definedName>
    <definedName name="_xlnm._FilterDatabase" localSheetId="6" hidden="1">'EQ corrected using EQ ratios'!$A$1:$AI$721</definedName>
    <definedName name="_xlnm._FilterDatabase" localSheetId="0" hidden="1">HW!$A$1:$AD$711</definedName>
    <definedName name="_xlnm._FilterDatabase" localSheetId="1" hidden="1">'PM-ratio based Correlation'!$A$1:$I$711</definedName>
    <definedName name="_xlnm._FilterDatabase" localSheetId="2" hidden="1">RS!$B$1:$G$509</definedName>
    <definedName name="_xlnm._FilterDatabase" localSheetId="3" hidden="1">'RS Correction using GRIMM ratio'!$E$1:$E$637</definedName>
    <definedName name="_xlnm._FilterDatabase" localSheetId="4" hidden="1">'RS Correction using opc ration'!$A$1:$AN$304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0" l="1"/>
  <c r="K194" i="2"/>
  <c r="H666" i="4"/>
  <c r="H709" i="4"/>
  <c r="T155" i="10"/>
  <c r="T156" i="10"/>
  <c r="T157" i="10"/>
  <c r="T158" i="10"/>
  <c r="T159" i="10"/>
  <c r="T160" i="10"/>
  <c r="T161" i="10"/>
  <c r="T162" i="10"/>
  <c r="T163" i="10"/>
  <c r="T164" i="10"/>
  <c r="T165" i="10"/>
  <c r="T166" i="10"/>
  <c r="T167" i="10"/>
  <c r="T168" i="10"/>
  <c r="T169" i="10"/>
  <c r="T170" i="10"/>
  <c r="T171" i="10"/>
  <c r="T172" i="10"/>
  <c r="T173" i="10"/>
  <c r="T174" i="10"/>
  <c r="T175" i="10"/>
  <c r="T176" i="10"/>
  <c r="T177" i="10"/>
  <c r="T178" i="10"/>
  <c r="T179" i="10"/>
  <c r="T180" i="10"/>
  <c r="T181" i="10"/>
  <c r="T182" i="10"/>
  <c r="T183" i="10"/>
  <c r="T184" i="10"/>
  <c r="T185" i="10"/>
  <c r="T186" i="10"/>
  <c r="T187" i="10"/>
  <c r="T188" i="10"/>
  <c r="T189" i="10"/>
  <c r="T190" i="10"/>
  <c r="T191" i="10"/>
  <c r="T192" i="10"/>
  <c r="T193" i="10"/>
  <c r="T194" i="10"/>
  <c r="T195" i="10"/>
  <c r="T196" i="10"/>
  <c r="T197" i="10"/>
  <c r="T198" i="10"/>
  <c r="T199" i="10"/>
  <c r="M2" i="1"/>
  <c r="T2" i="10" l="1"/>
  <c r="AD2" i="10" s="1"/>
  <c r="T304" i="10"/>
  <c r="T303" i="10"/>
  <c r="T302" i="10"/>
  <c r="T301" i="10"/>
  <c r="T300" i="10"/>
  <c r="T299" i="10"/>
  <c r="T298" i="10"/>
  <c r="T297" i="10"/>
  <c r="T296" i="10"/>
  <c r="T295" i="10"/>
  <c r="T294" i="10"/>
  <c r="T293" i="10"/>
  <c r="T292" i="10"/>
  <c r="T291" i="10"/>
  <c r="T290" i="10"/>
  <c r="T289" i="10"/>
  <c r="T288" i="10"/>
  <c r="T287" i="10"/>
  <c r="T286" i="10"/>
  <c r="T285" i="10"/>
  <c r="T284" i="10"/>
  <c r="T283" i="10"/>
  <c r="T282" i="10"/>
  <c r="T281" i="10"/>
  <c r="T280" i="10"/>
  <c r="T279" i="10"/>
  <c r="T278" i="10"/>
  <c r="T277" i="10"/>
  <c r="T276" i="10"/>
  <c r="T275" i="10"/>
  <c r="T274" i="10"/>
  <c r="T273" i="10"/>
  <c r="T272" i="10"/>
  <c r="T271" i="10"/>
  <c r="T270" i="10"/>
  <c r="T269" i="10"/>
  <c r="T268" i="10"/>
  <c r="T267" i="10"/>
  <c r="T266" i="10"/>
  <c r="T265" i="10"/>
  <c r="T264" i="10"/>
  <c r="T263" i="10"/>
  <c r="T262" i="10"/>
  <c r="T261" i="10"/>
  <c r="T260" i="10"/>
  <c r="T259" i="10"/>
  <c r="T258" i="10"/>
  <c r="T257" i="10"/>
  <c r="T256" i="10"/>
  <c r="T255" i="10"/>
  <c r="T254" i="10"/>
  <c r="T253" i="10"/>
  <c r="T252" i="10"/>
  <c r="T251" i="10"/>
  <c r="T250" i="10"/>
  <c r="T249" i="10"/>
  <c r="T248" i="10"/>
  <c r="T247" i="10"/>
  <c r="T246" i="10"/>
  <c r="T245" i="10"/>
  <c r="T244" i="10"/>
  <c r="T243" i="10"/>
  <c r="T242" i="10"/>
  <c r="T241" i="10"/>
  <c r="T240" i="10"/>
  <c r="AD240" i="10" s="1"/>
  <c r="T239" i="10"/>
  <c r="AD239" i="10" s="1"/>
  <c r="T238" i="10"/>
  <c r="AD238" i="10" s="1"/>
  <c r="T237" i="10"/>
  <c r="AD237" i="10" s="1"/>
  <c r="T236" i="10"/>
  <c r="AD236" i="10" s="1"/>
  <c r="T235" i="10"/>
  <c r="AD235" i="10" s="1"/>
  <c r="T234" i="10"/>
  <c r="AD234" i="10" s="1"/>
  <c r="T233" i="10"/>
  <c r="AD233" i="10" s="1"/>
  <c r="T232" i="10"/>
  <c r="AD232" i="10" s="1"/>
  <c r="T231" i="10"/>
  <c r="AD231" i="10" s="1"/>
  <c r="T230" i="10"/>
  <c r="AD230" i="10" s="1"/>
  <c r="T229" i="10"/>
  <c r="AD229" i="10" s="1"/>
  <c r="T228" i="10"/>
  <c r="AD228" i="10" s="1"/>
  <c r="T227" i="10"/>
  <c r="AD227" i="10" s="1"/>
  <c r="T226" i="10"/>
  <c r="AD226" i="10" s="1"/>
  <c r="T225" i="10"/>
  <c r="AD225" i="10" s="1"/>
  <c r="T224" i="10"/>
  <c r="AD224" i="10" s="1"/>
  <c r="T223" i="10"/>
  <c r="AD223" i="10" s="1"/>
  <c r="T222" i="10"/>
  <c r="AD222" i="10" s="1"/>
  <c r="T221" i="10"/>
  <c r="AD221" i="10" s="1"/>
  <c r="T220" i="10"/>
  <c r="AD220" i="10" s="1"/>
  <c r="T219" i="10"/>
  <c r="AD219" i="10" s="1"/>
  <c r="T218" i="10"/>
  <c r="AD218" i="10" s="1"/>
  <c r="T217" i="10"/>
  <c r="AD217" i="10" s="1"/>
  <c r="T216" i="10"/>
  <c r="AD216" i="10" s="1"/>
  <c r="T215" i="10"/>
  <c r="AD215" i="10" s="1"/>
  <c r="T214" i="10"/>
  <c r="AD214" i="10" s="1"/>
  <c r="T213" i="10"/>
  <c r="AD213" i="10" s="1"/>
  <c r="T212" i="10"/>
  <c r="AD212" i="10" s="1"/>
  <c r="T211" i="10"/>
  <c r="AD211" i="10" s="1"/>
  <c r="T210" i="10"/>
  <c r="AD210" i="10" s="1"/>
  <c r="T209" i="10"/>
  <c r="AD209" i="10" s="1"/>
  <c r="T208" i="10"/>
  <c r="AD208" i="10" s="1"/>
  <c r="T207" i="10"/>
  <c r="AD207" i="10" s="1"/>
  <c r="T206" i="10"/>
  <c r="AD206" i="10" s="1"/>
  <c r="T205" i="10"/>
  <c r="AD205" i="10" s="1"/>
  <c r="T204" i="10"/>
  <c r="AD204" i="10" s="1"/>
  <c r="T203" i="10"/>
  <c r="AD203" i="10" s="1"/>
  <c r="T202" i="10"/>
  <c r="AD202" i="10" s="1"/>
  <c r="T201" i="10"/>
  <c r="AD201" i="10" s="1"/>
  <c r="T200" i="10"/>
  <c r="AD200" i="10" s="1"/>
  <c r="T154" i="10"/>
  <c r="T153" i="10"/>
  <c r="T152" i="10"/>
  <c r="T151" i="10"/>
  <c r="T150" i="10"/>
  <c r="T149" i="10"/>
  <c r="T148" i="10"/>
  <c r="T147" i="10"/>
  <c r="T146" i="10"/>
  <c r="T145" i="10"/>
  <c r="T144" i="10"/>
  <c r="T143" i="10"/>
  <c r="T142" i="10"/>
  <c r="T141" i="10"/>
  <c r="T140" i="10"/>
  <c r="T139" i="10"/>
  <c r="T138" i="10"/>
  <c r="T137" i="10"/>
  <c r="T136" i="10"/>
  <c r="T135" i="10"/>
  <c r="T134" i="10"/>
  <c r="T133" i="10"/>
  <c r="T132" i="10"/>
  <c r="T131" i="10"/>
  <c r="T130" i="10"/>
  <c r="T129" i="10"/>
  <c r="T128" i="10"/>
  <c r="T127" i="10"/>
  <c r="T126" i="10"/>
  <c r="T125" i="10"/>
  <c r="T124" i="10"/>
  <c r="T123" i="10"/>
  <c r="T122" i="10"/>
  <c r="T121" i="10"/>
  <c r="T120" i="10"/>
  <c r="T119" i="10"/>
  <c r="T118" i="10"/>
  <c r="T117" i="10"/>
  <c r="T116" i="10"/>
  <c r="T115" i="10"/>
  <c r="T114" i="10"/>
  <c r="T113" i="10"/>
  <c r="T112" i="10"/>
  <c r="T111" i="10"/>
  <c r="T110" i="10"/>
  <c r="T109" i="10"/>
  <c r="T108" i="10"/>
  <c r="T107" i="10"/>
  <c r="T105" i="10"/>
  <c r="T103" i="10"/>
  <c r="T102" i="10"/>
  <c r="T101" i="10"/>
  <c r="T100" i="10"/>
  <c r="T99" i="10"/>
  <c r="T98" i="10"/>
  <c r="T97" i="10"/>
  <c r="T96" i="10"/>
  <c r="T95" i="10"/>
  <c r="T94" i="10"/>
  <c r="T93" i="10"/>
  <c r="T92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5" i="10"/>
  <c r="T74" i="10"/>
  <c r="T73" i="10"/>
  <c r="T72" i="10"/>
  <c r="T71" i="10"/>
  <c r="T70" i="10"/>
  <c r="T69" i="10"/>
  <c r="T68" i="10"/>
  <c r="T67" i="10"/>
  <c r="T66" i="10"/>
  <c r="T65" i="10"/>
  <c r="T64" i="10"/>
  <c r="T63" i="10"/>
  <c r="T62" i="10"/>
  <c r="T61" i="10"/>
  <c r="T60" i="10"/>
  <c r="T59" i="10"/>
  <c r="T58" i="10"/>
  <c r="T57" i="10"/>
  <c r="T56" i="10"/>
  <c r="T55" i="10"/>
  <c r="T54" i="10"/>
  <c r="T53" i="10"/>
  <c r="T52" i="10"/>
  <c r="T51" i="10"/>
  <c r="T50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AD3" i="10" l="1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31" i="10"/>
  <c r="AD32" i="10"/>
  <c r="AD33" i="10"/>
  <c r="AD34" i="10"/>
  <c r="AD35" i="10"/>
  <c r="AD36" i="10"/>
  <c r="AD37" i="10"/>
  <c r="AD38" i="10"/>
  <c r="AD39" i="10"/>
  <c r="AD40" i="10"/>
  <c r="AD41" i="10"/>
  <c r="AD42" i="10"/>
  <c r="AD43" i="10"/>
  <c r="AD44" i="10"/>
  <c r="AD45" i="10"/>
  <c r="AD46" i="10"/>
  <c r="AD47" i="10"/>
  <c r="AD48" i="10"/>
  <c r="AD49" i="10"/>
  <c r="AD50" i="10"/>
  <c r="AD51" i="10"/>
  <c r="AD52" i="10"/>
  <c r="AD53" i="10"/>
  <c r="AD54" i="10"/>
  <c r="AD55" i="10"/>
  <c r="AD56" i="10"/>
  <c r="AD57" i="10"/>
  <c r="AD58" i="10"/>
  <c r="AD59" i="10"/>
  <c r="AD60" i="10"/>
  <c r="AD61" i="10"/>
  <c r="AD62" i="10"/>
  <c r="AD63" i="10"/>
  <c r="AD64" i="10"/>
  <c r="AD65" i="10"/>
  <c r="AD66" i="10"/>
  <c r="AD67" i="10"/>
  <c r="AD68" i="10"/>
  <c r="AD69" i="10"/>
  <c r="AD70" i="10"/>
  <c r="AD71" i="10"/>
  <c r="AD72" i="10"/>
  <c r="AD73" i="10"/>
  <c r="AD74" i="10"/>
  <c r="AD75" i="10"/>
  <c r="AD76" i="10"/>
  <c r="AD77" i="10"/>
  <c r="AD78" i="10"/>
  <c r="AD79" i="10"/>
  <c r="AD80" i="10"/>
  <c r="AD81" i="10"/>
  <c r="AD82" i="10"/>
  <c r="AD83" i="10"/>
  <c r="AD84" i="10"/>
  <c r="AD85" i="10"/>
  <c r="AD86" i="10"/>
  <c r="AD87" i="10"/>
  <c r="AD88" i="10"/>
  <c r="AD89" i="10"/>
  <c r="AD90" i="10"/>
  <c r="AD91" i="10"/>
  <c r="AD92" i="10"/>
  <c r="AD93" i="10"/>
  <c r="AD94" i="10"/>
  <c r="AD95" i="10"/>
  <c r="AD96" i="10"/>
  <c r="AD97" i="10"/>
  <c r="AD98" i="10"/>
  <c r="AD99" i="10"/>
  <c r="AD100" i="10"/>
  <c r="AD101" i="10"/>
  <c r="AD102" i="10"/>
  <c r="AD103" i="10"/>
  <c r="AD105" i="10"/>
  <c r="AD107" i="10"/>
  <c r="AD108" i="10"/>
  <c r="AD109" i="10"/>
  <c r="AD110" i="10"/>
  <c r="AD111" i="10"/>
  <c r="AD112" i="10"/>
  <c r="AD113" i="10"/>
  <c r="AD114" i="10"/>
  <c r="AD115" i="10"/>
  <c r="AD116" i="10"/>
  <c r="AD117" i="10"/>
  <c r="AD118" i="10"/>
  <c r="AD119" i="10"/>
  <c r="AD120" i="10"/>
  <c r="AD121" i="10"/>
  <c r="AD122" i="10"/>
  <c r="AD123" i="10"/>
  <c r="AD124" i="10"/>
  <c r="AD125" i="10"/>
  <c r="AD126" i="10"/>
  <c r="AD127" i="10"/>
  <c r="AD128" i="10"/>
  <c r="AD129" i="10"/>
  <c r="AD130" i="10"/>
  <c r="AD131" i="10"/>
  <c r="AD132" i="10"/>
  <c r="AD133" i="10"/>
  <c r="AD134" i="10"/>
  <c r="AD135" i="10"/>
  <c r="AD136" i="10"/>
  <c r="AD137" i="10"/>
  <c r="AD138" i="10"/>
  <c r="AD139" i="10"/>
  <c r="AD140" i="10"/>
  <c r="AD141" i="10"/>
  <c r="AD142" i="10"/>
  <c r="AD143" i="10"/>
  <c r="AD144" i="10"/>
  <c r="AD145" i="10"/>
  <c r="AD146" i="10"/>
  <c r="AD147" i="10"/>
  <c r="AD148" i="10"/>
  <c r="AD149" i="10"/>
  <c r="AD150" i="10"/>
  <c r="AD151" i="10"/>
  <c r="AD152" i="10"/>
  <c r="AD153" i="10"/>
  <c r="AD154" i="10"/>
  <c r="AD241" i="10"/>
  <c r="AD242" i="10"/>
  <c r="AD243" i="10"/>
  <c r="AD244" i="10"/>
  <c r="AD245" i="10"/>
  <c r="AD246" i="10"/>
  <c r="AD247" i="10"/>
  <c r="AD248" i="10"/>
  <c r="AD249" i="10"/>
  <c r="AD250" i="10"/>
  <c r="AD251" i="10"/>
  <c r="AD252" i="10"/>
  <c r="AD253" i="10"/>
  <c r="AD254" i="10"/>
  <c r="AD255" i="10"/>
  <c r="AD256" i="10"/>
  <c r="AD257" i="10"/>
  <c r="AD258" i="10"/>
  <c r="AD259" i="10"/>
  <c r="AD260" i="10"/>
  <c r="AD261" i="10"/>
  <c r="AD262" i="10"/>
  <c r="AD263" i="10"/>
  <c r="AD264" i="10"/>
  <c r="AD265" i="10"/>
  <c r="AD266" i="10"/>
  <c r="AD267" i="10"/>
  <c r="AD268" i="10"/>
  <c r="AD269" i="10"/>
  <c r="AD270" i="10"/>
  <c r="AD271" i="10"/>
  <c r="AD272" i="10"/>
  <c r="AD273" i="10"/>
  <c r="AD274" i="10"/>
  <c r="AD275" i="10"/>
  <c r="AD276" i="10"/>
  <c r="AD277" i="10"/>
  <c r="AD278" i="10"/>
  <c r="AD279" i="10"/>
  <c r="AD280" i="10"/>
  <c r="AD281" i="10"/>
  <c r="AD282" i="10"/>
  <c r="AD283" i="10"/>
  <c r="AD284" i="10"/>
  <c r="AD285" i="10"/>
  <c r="AD286" i="10"/>
  <c r="AD287" i="10"/>
  <c r="AD288" i="10"/>
  <c r="AD289" i="10"/>
  <c r="AD290" i="10"/>
  <c r="AD291" i="10"/>
  <c r="AD292" i="10"/>
  <c r="AD293" i="10"/>
  <c r="AD294" i="10"/>
  <c r="AD295" i="10"/>
  <c r="AD296" i="10"/>
  <c r="AD297" i="10"/>
  <c r="AD298" i="10"/>
  <c r="AD299" i="10"/>
  <c r="AD300" i="10"/>
  <c r="AD301" i="10"/>
  <c r="AD302" i="10"/>
  <c r="AD303" i="10"/>
  <c r="AD304" i="10"/>
  <c r="S108" i="10"/>
  <c r="U108" i="10"/>
  <c r="V108" i="10"/>
  <c r="S109" i="10"/>
  <c r="U109" i="10"/>
  <c r="V109" i="10"/>
  <c r="S110" i="10"/>
  <c r="U110" i="10"/>
  <c r="V110" i="10"/>
  <c r="S111" i="10"/>
  <c r="U111" i="10"/>
  <c r="V111" i="10"/>
  <c r="S112" i="10"/>
  <c r="U112" i="10"/>
  <c r="V112" i="10"/>
  <c r="S113" i="10"/>
  <c r="U113" i="10"/>
  <c r="V113" i="10"/>
  <c r="S114" i="10"/>
  <c r="U114" i="10"/>
  <c r="V114" i="10"/>
  <c r="S115" i="10"/>
  <c r="U115" i="10"/>
  <c r="V115" i="10"/>
  <c r="S116" i="10"/>
  <c r="U116" i="10"/>
  <c r="V116" i="10"/>
  <c r="S117" i="10"/>
  <c r="U117" i="10"/>
  <c r="V117" i="10"/>
  <c r="S118" i="10"/>
  <c r="U118" i="10"/>
  <c r="V118" i="10"/>
  <c r="S119" i="10"/>
  <c r="U119" i="10"/>
  <c r="V119" i="10"/>
  <c r="S120" i="10"/>
  <c r="U120" i="10"/>
  <c r="V120" i="10"/>
  <c r="S121" i="10"/>
  <c r="U121" i="10"/>
  <c r="V121" i="10"/>
  <c r="S122" i="10"/>
  <c r="U122" i="10"/>
  <c r="V122" i="10"/>
  <c r="S123" i="10"/>
  <c r="U123" i="10"/>
  <c r="V123" i="10"/>
  <c r="S124" i="10"/>
  <c r="U124" i="10"/>
  <c r="V124" i="10"/>
  <c r="S125" i="10"/>
  <c r="U125" i="10"/>
  <c r="V125" i="10"/>
  <c r="S126" i="10"/>
  <c r="U126" i="10"/>
  <c r="V126" i="10"/>
  <c r="S127" i="10"/>
  <c r="U127" i="10"/>
  <c r="V127" i="10"/>
  <c r="S128" i="10"/>
  <c r="U128" i="10"/>
  <c r="V128" i="10"/>
  <c r="S129" i="10"/>
  <c r="U129" i="10"/>
  <c r="V129" i="10"/>
  <c r="S130" i="10"/>
  <c r="U130" i="10"/>
  <c r="V130" i="10"/>
  <c r="S131" i="10"/>
  <c r="U131" i="10"/>
  <c r="V131" i="10"/>
  <c r="S132" i="10"/>
  <c r="U132" i="10"/>
  <c r="V132" i="10"/>
  <c r="S133" i="10"/>
  <c r="U133" i="10"/>
  <c r="V133" i="10"/>
  <c r="S134" i="10"/>
  <c r="U134" i="10"/>
  <c r="V134" i="10"/>
  <c r="S135" i="10"/>
  <c r="U135" i="10"/>
  <c r="V135" i="10"/>
  <c r="S136" i="10"/>
  <c r="U136" i="10"/>
  <c r="V136" i="10"/>
  <c r="S137" i="10"/>
  <c r="U137" i="10"/>
  <c r="V137" i="10"/>
  <c r="S138" i="10"/>
  <c r="U138" i="10"/>
  <c r="V138" i="10"/>
  <c r="S139" i="10"/>
  <c r="U139" i="10"/>
  <c r="V139" i="10"/>
  <c r="S140" i="10"/>
  <c r="U140" i="10"/>
  <c r="V140" i="10"/>
  <c r="S141" i="10"/>
  <c r="U141" i="10"/>
  <c r="V141" i="10"/>
  <c r="S142" i="10"/>
  <c r="U142" i="10"/>
  <c r="V142" i="10"/>
  <c r="S143" i="10"/>
  <c r="U143" i="10"/>
  <c r="V143" i="10"/>
  <c r="S144" i="10"/>
  <c r="U144" i="10"/>
  <c r="V144" i="10"/>
  <c r="S145" i="10"/>
  <c r="U145" i="10"/>
  <c r="V145" i="10"/>
  <c r="S146" i="10"/>
  <c r="U146" i="10"/>
  <c r="V146" i="10"/>
  <c r="S147" i="10"/>
  <c r="U147" i="10"/>
  <c r="V147" i="10"/>
  <c r="S148" i="10"/>
  <c r="U148" i="10"/>
  <c r="V148" i="10"/>
  <c r="S149" i="10"/>
  <c r="U149" i="10"/>
  <c r="V149" i="10"/>
  <c r="S150" i="10"/>
  <c r="U150" i="10"/>
  <c r="V150" i="10"/>
  <c r="S151" i="10"/>
  <c r="U151" i="10"/>
  <c r="V151" i="10"/>
  <c r="S152" i="10"/>
  <c r="U152" i="10"/>
  <c r="V152" i="10"/>
  <c r="S153" i="10"/>
  <c r="U153" i="10"/>
  <c r="V153" i="10"/>
  <c r="S154" i="10"/>
  <c r="U154" i="10"/>
  <c r="V154" i="10"/>
  <c r="S155" i="10"/>
  <c r="U155" i="10"/>
  <c r="V155" i="10"/>
  <c r="S156" i="10"/>
  <c r="U156" i="10"/>
  <c r="V156" i="10"/>
  <c r="S157" i="10"/>
  <c r="U157" i="10"/>
  <c r="V157" i="10"/>
  <c r="S158" i="10"/>
  <c r="U158" i="10"/>
  <c r="V158" i="10"/>
  <c r="S159" i="10"/>
  <c r="U159" i="10"/>
  <c r="V159" i="10"/>
  <c r="S160" i="10"/>
  <c r="U160" i="10"/>
  <c r="V160" i="10"/>
  <c r="S161" i="10"/>
  <c r="U161" i="10"/>
  <c r="V161" i="10"/>
  <c r="S162" i="10"/>
  <c r="U162" i="10"/>
  <c r="V162" i="10"/>
  <c r="S163" i="10"/>
  <c r="U163" i="10"/>
  <c r="V163" i="10"/>
  <c r="S164" i="10"/>
  <c r="U164" i="10"/>
  <c r="V164" i="10"/>
  <c r="S165" i="10"/>
  <c r="U165" i="10"/>
  <c r="V165" i="10"/>
  <c r="S166" i="10"/>
  <c r="U166" i="10"/>
  <c r="V166" i="10"/>
  <c r="S167" i="10"/>
  <c r="U167" i="10"/>
  <c r="V167" i="10"/>
  <c r="S168" i="10"/>
  <c r="U168" i="10"/>
  <c r="V168" i="10"/>
  <c r="S169" i="10"/>
  <c r="U169" i="10"/>
  <c r="V169" i="10"/>
  <c r="S170" i="10"/>
  <c r="U170" i="10"/>
  <c r="V170" i="10"/>
  <c r="S171" i="10"/>
  <c r="U171" i="10"/>
  <c r="V171" i="10"/>
  <c r="S172" i="10"/>
  <c r="U172" i="10"/>
  <c r="V172" i="10"/>
  <c r="S173" i="10"/>
  <c r="U173" i="10"/>
  <c r="V173" i="10"/>
  <c r="S174" i="10"/>
  <c r="U174" i="10"/>
  <c r="V174" i="10"/>
  <c r="S175" i="10"/>
  <c r="U175" i="10"/>
  <c r="V175" i="10"/>
  <c r="S176" i="10"/>
  <c r="U176" i="10"/>
  <c r="V176" i="10"/>
  <c r="S177" i="10"/>
  <c r="U177" i="10"/>
  <c r="V177" i="10"/>
  <c r="S178" i="10"/>
  <c r="U178" i="10"/>
  <c r="V178" i="10"/>
  <c r="S179" i="10"/>
  <c r="U179" i="10"/>
  <c r="V179" i="10"/>
  <c r="S180" i="10"/>
  <c r="U180" i="10"/>
  <c r="V180" i="10"/>
  <c r="S181" i="10"/>
  <c r="U181" i="10"/>
  <c r="V181" i="10"/>
  <c r="S182" i="10"/>
  <c r="U182" i="10"/>
  <c r="V182" i="10"/>
  <c r="S183" i="10"/>
  <c r="U183" i="10"/>
  <c r="V183" i="10"/>
  <c r="S184" i="10"/>
  <c r="U184" i="10"/>
  <c r="V184" i="10"/>
  <c r="S185" i="10"/>
  <c r="U185" i="10"/>
  <c r="V185" i="10"/>
  <c r="S186" i="10"/>
  <c r="U186" i="10"/>
  <c r="V186" i="10"/>
  <c r="S187" i="10"/>
  <c r="U187" i="10"/>
  <c r="V187" i="10"/>
  <c r="S188" i="10"/>
  <c r="U188" i="10"/>
  <c r="V188" i="10"/>
  <c r="S189" i="10"/>
  <c r="U189" i="10"/>
  <c r="V189" i="10"/>
  <c r="S190" i="10"/>
  <c r="U190" i="10"/>
  <c r="V190" i="10"/>
  <c r="S191" i="10"/>
  <c r="U191" i="10"/>
  <c r="V191" i="10"/>
  <c r="S192" i="10"/>
  <c r="U192" i="10"/>
  <c r="V192" i="10"/>
  <c r="S193" i="10"/>
  <c r="U193" i="10"/>
  <c r="V193" i="10"/>
  <c r="S194" i="10"/>
  <c r="U194" i="10"/>
  <c r="V194" i="10"/>
  <c r="S195" i="10"/>
  <c r="U195" i="10"/>
  <c r="V195" i="10"/>
  <c r="S196" i="10"/>
  <c r="U196" i="10"/>
  <c r="V196" i="10"/>
  <c r="S197" i="10"/>
  <c r="U197" i="10"/>
  <c r="V197" i="10"/>
  <c r="S198" i="10"/>
  <c r="U198" i="10"/>
  <c r="V198" i="10"/>
  <c r="S199" i="10"/>
  <c r="U199" i="10"/>
  <c r="V199" i="10"/>
  <c r="S200" i="10"/>
  <c r="AC200" i="10" s="1"/>
  <c r="U200" i="10"/>
  <c r="AE200" i="10" s="1"/>
  <c r="V200" i="10"/>
  <c r="AF200" i="10" s="1"/>
  <c r="S201" i="10"/>
  <c r="AC201" i="10" s="1"/>
  <c r="U201" i="10"/>
  <c r="AE201" i="10" s="1"/>
  <c r="V201" i="10"/>
  <c r="AF201" i="10" s="1"/>
  <c r="S202" i="10"/>
  <c r="AC202" i="10" s="1"/>
  <c r="U202" i="10"/>
  <c r="AE202" i="10" s="1"/>
  <c r="V202" i="10"/>
  <c r="AF202" i="10" s="1"/>
  <c r="S203" i="10"/>
  <c r="AC203" i="10" s="1"/>
  <c r="U203" i="10"/>
  <c r="AE203" i="10" s="1"/>
  <c r="V203" i="10"/>
  <c r="AF203" i="10" s="1"/>
  <c r="S204" i="10"/>
  <c r="AC204" i="10" s="1"/>
  <c r="U204" i="10"/>
  <c r="AE204" i="10" s="1"/>
  <c r="V204" i="10"/>
  <c r="AF204" i="10" s="1"/>
  <c r="S205" i="10"/>
  <c r="AC205" i="10" s="1"/>
  <c r="U205" i="10"/>
  <c r="AE205" i="10" s="1"/>
  <c r="V205" i="10"/>
  <c r="AF205" i="10" s="1"/>
  <c r="S206" i="10"/>
  <c r="AC206" i="10" s="1"/>
  <c r="U206" i="10"/>
  <c r="AE206" i="10" s="1"/>
  <c r="V206" i="10"/>
  <c r="AF206" i="10" s="1"/>
  <c r="S207" i="10"/>
  <c r="AC207" i="10" s="1"/>
  <c r="U207" i="10"/>
  <c r="AE207" i="10" s="1"/>
  <c r="V207" i="10"/>
  <c r="AF207" i="10" s="1"/>
  <c r="S208" i="10"/>
  <c r="AC208" i="10" s="1"/>
  <c r="U208" i="10"/>
  <c r="AE208" i="10" s="1"/>
  <c r="V208" i="10"/>
  <c r="AF208" i="10" s="1"/>
  <c r="S209" i="10"/>
  <c r="AC209" i="10" s="1"/>
  <c r="U209" i="10"/>
  <c r="AE209" i="10" s="1"/>
  <c r="V209" i="10"/>
  <c r="AF209" i="10" s="1"/>
  <c r="S210" i="10"/>
  <c r="AC210" i="10" s="1"/>
  <c r="U210" i="10"/>
  <c r="AE210" i="10" s="1"/>
  <c r="V210" i="10"/>
  <c r="AF210" i="10" s="1"/>
  <c r="S211" i="10"/>
  <c r="AC211" i="10" s="1"/>
  <c r="U211" i="10"/>
  <c r="AE211" i="10" s="1"/>
  <c r="V211" i="10"/>
  <c r="AF211" i="10" s="1"/>
  <c r="S212" i="10"/>
  <c r="AC212" i="10" s="1"/>
  <c r="U212" i="10"/>
  <c r="AE212" i="10" s="1"/>
  <c r="V212" i="10"/>
  <c r="AF212" i="10" s="1"/>
  <c r="S213" i="10"/>
  <c r="AC213" i="10" s="1"/>
  <c r="U213" i="10"/>
  <c r="AE213" i="10" s="1"/>
  <c r="V213" i="10"/>
  <c r="AF213" i="10" s="1"/>
  <c r="S214" i="10"/>
  <c r="AC214" i="10" s="1"/>
  <c r="U214" i="10"/>
  <c r="AE214" i="10" s="1"/>
  <c r="V214" i="10"/>
  <c r="AF214" i="10" s="1"/>
  <c r="S215" i="10"/>
  <c r="AC215" i="10" s="1"/>
  <c r="U215" i="10"/>
  <c r="AE215" i="10" s="1"/>
  <c r="V215" i="10"/>
  <c r="AF215" i="10" s="1"/>
  <c r="S216" i="10"/>
  <c r="AC216" i="10" s="1"/>
  <c r="U216" i="10"/>
  <c r="AE216" i="10" s="1"/>
  <c r="V216" i="10"/>
  <c r="AF216" i="10" s="1"/>
  <c r="S217" i="10"/>
  <c r="AC217" i="10" s="1"/>
  <c r="U217" i="10"/>
  <c r="AE217" i="10" s="1"/>
  <c r="V217" i="10"/>
  <c r="AF217" i="10" s="1"/>
  <c r="S218" i="10"/>
  <c r="AC218" i="10" s="1"/>
  <c r="U218" i="10"/>
  <c r="AE218" i="10" s="1"/>
  <c r="V218" i="10"/>
  <c r="AF218" i="10" s="1"/>
  <c r="S219" i="10"/>
  <c r="AC219" i="10" s="1"/>
  <c r="U219" i="10"/>
  <c r="AE219" i="10" s="1"/>
  <c r="V219" i="10"/>
  <c r="AF219" i="10" s="1"/>
  <c r="S220" i="10"/>
  <c r="AC220" i="10" s="1"/>
  <c r="U220" i="10"/>
  <c r="AE220" i="10" s="1"/>
  <c r="V220" i="10"/>
  <c r="AF220" i="10" s="1"/>
  <c r="S221" i="10"/>
  <c r="AC221" i="10" s="1"/>
  <c r="U221" i="10"/>
  <c r="AE221" i="10" s="1"/>
  <c r="V221" i="10"/>
  <c r="AF221" i="10" s="1"/>
  <c r="S222" i="10"/>
  <c r="AC222" i="10" s="1"/>
  <c r="U222" i="10"/>
  <c r="AE222" i="10" s="1"/>
  <c r="V222" i="10"/>
  <c r="AF222" i="10" s="1"/>
  <c r="S223" i="10"/>
  <c r="AC223" i="10" s="1"/>
  <c r="U223" i="10"/>
  <c r="AE223" i="10" s="1"/>
  <c r="V223" i="10"/>
  <c r="AF223" i="10" s="1"/>
  <c r="S224" i="10"/>
  <c r="AC224" i="10" s="1"/>
  <c r="U224" i="10"/>
  <c r="AE224" i="10" s="1"/>
  <c r="V224" i="10"/>
  <c r="AF224" i="10" s="1"/>
  <c r="S225" i="10"/>
  <c r="AC225" i="10" s="1"/>
  <c r="U225" i="10"/>
  <c r="AE225" i="10" s="1"/>
  <c r="V225" i="10"/>
  <c r="AF225" i="10" s="1"/>
  <c r="S226" i="10"/>
  <c r="AC226" i="10" s="1"/>
  <c r="U226" i="10"/>
  <c r="AE226" i="10" s="1"/>
  <c r="V226" i="10"/>
  <c r="AF226" i="10" s="1"/>
  <c r="S227" i="10"/>
  <c r="AC227" i="10" s="1"/>
  <c r="U227" i="10"/>
  <c r="AE227" i="10" s="1"/>
  <c r="V227" i="10"/>
  <c r="AF227" i="10" s="1"/>
  <c r="S228" i="10"/>
  <c r="AC228" i="10" s="1"/>
  <c r="U228" i="10"/>
  <c r="AE228" i="10" s="1"/>
  <c r="V228" i="10"/>
  <c r="AF228" i="10" s="1"/>
  <c r="S229" i="10"/>
  <c r="AC229" i="10" s="1"/>
  <c r="U229" i="10"/>
  <c r="AE229" i="10" s="1"/>
  <c r="V229" i="10"/>
  <c r="AF229" i="10" s="1"/>
  <c r="S230" i="10"/>
  <c r="AC230" i="10" s="1"/>
  <c r="U230" i="10"/>
  <c r="AE230" i="10" s="1"/>
  <c r="V230" i="10"/>
  <c r="AF230" i="10" s="1"/>
  <c r="S231" i="10"/>
  <c r="AC231" i="10" s="1"/>
  <c r="U231" i="10"/>
  <c r="AE231" i="10" s="1"/>
  <c r="V231" i="10"/>
  <c r="AF231" i="10" s="1"/>
  <c r="S232" i="10"/>
  <c r="AC232" i="10" s="1"/>
  <c r="U232" i="10"/>
  <c r="AE232" i="10" s="1"/>
  <c r="V232" i="10"/>
  <c r="AF232" i="10" s="1"/>
  <c r="S233" i="10"/>
  <c r="AC233" i="10" s="1"/>
  <c r="U233" i="10"/>
  <c r="AE233" i="10" s="1"/>
  <c r="V233" i="10"/>
  <c r="AF233" i="10" s="1"/>
  <c r="S234" i="10"/>
  <c r="AC234" i="10" s="1"/>
  <c r="U234" i="10"/>
  <c r="AE234" i="10" s="1"/>
  <c r="V234" i="10"/>
  <c r="AF234" i="10" s="1"/>
  <c r="S235" i="10"/>
  <c r="AC235" i="10" s="1"/>
  <c r="U235" i="10"/>
  <c r="AE235" i="10" s="1"/>
  <c r="V235" i="10"/>
  <c r="AF235" i="10" s="1"/>
  <c r="S236" i="10"/>
  <c r="AC236" i="10" s="1"/>
  <c r="U236" i="10"/>
  <c r="AE236" i="10" s="1"/>
  <c r="V236" i="10"/>
  <c r="AF236" i="10" s="1"/>
  <c r="S237" i="10"/>
  <c r="AC237" i="10" s="1"/>
  <c r="U237" i="10"/>
  <c r="AE237" i="10" s="1"/>
  <c r="V237" i="10"/>
  <c r="AF237" i="10" s="1"/>
  <c r="S238" i="10"/>
  <c r="AC238" i="10" s="1"/>
  <c r="U238" i="10"/>
  <c r="AE238" i="10" s="1"/>
  <c r="V238" i="10"/>
  <c r="AF238" i="10" s="1"/>
  <c r="S239" i="10"/>
  <c r="AC239" i="10" s="1"/>
  <c r="U239" i="10"/>
  <c r="AE239" i="10" s="1"/>
  <c r="V239" i="10"/>
  <c r="AF239" i="10" s="1"/>
  <c r="S240" i="10"/>
  <c r="AC240" i="10" s="1"/>
  <c r="U240" i="10"/>
  <c r="AE240" i="10" s="1"/>
  <c r="V240" i="10"/>
  <c r="AF240" i="10" s="1"/>
  <c r="S241" i="10"/>
  <c r="U241" i="10"/>
  <c r="V241" i="10"/>
  <c r="S242" i="10"/>
  <c r="U242" i="10"/>
  <c r="V242" i="10"/>
  <c r="S243" i="10"/>
  <c r="U243" i="10"/>
  <c r="V243" i="10"/>
  <c r="S244" i="10"/>
  <c r="U244" i="10"/>
  <c r="V244" i="10"/>
  <c r="S245" i="10"/>
  <c r="U245" i="10"/>
  <c r="V245" i="10"/>
  <c r="S246" i="10"/>
  <c r="U246" i="10"/>
  <c r="V246" i="10"/>
  <c r="S247" i="10"/>
  <c r="U247" i="10"/>
  <c r="V247" i="10"/>
  <c r="S248" i="10"/>
  <c r="U248" i="10"/>
  <c r="V248" i="10"/>
  <c r="S249" i="10"/>
  <c r="U249" i="10"/>
  <c r="V249" i="10"/>
  <c r="S250" i="10"/>
  <c r="U250" i="10"/>
  <c r="V250" i="10"/>
  <c r="S251" i="10"/>
  <c r="U251" i="10"/>
  <c r="V251" i="10"/>
  <c r="S252" i="10"/>
  <c r="U252" i="10"/>
  <c r="V252" i="10"/>
  <c r="S253" i="10"/>
  <c r="U253" i="10"/>
  <c r="V253" i="10"/>
  <c r="S254" i="10"/>
  <c r="U254" i="10"/>
  <c r="V254" i="10"/>
  <c r="S255" i="10"/>
  <c r="U255" i="10"/>
  <c r="V255" i="10"/>
  <c r="S256" i="10"/>
  <c r="U256" i="10"/>
  <c r="V256" i="10"/>
  <c r="S257" i="10"/>
  <c r="U257" i="10"/>
  <c r="V257" i="10"/>
  <c r="S258" i="10"/>
  <c r="U258" i="10"/>
  <c r="V258" i="10"/>
  <c r="S259" i="10"/>
  <c r="U259" i="10"/>
  <c r="V259" i="10"/>
  <c r="S260" i="10"/>
  <c r="U260" i="10"/>
  <c r="V260" i="10"/>
  <c r="S261" i="10"/>
  <c r="U261" i="10"/>
  <c r="V261" i="10"/>
  <c r="S262" i="10"/>
  <c r="U262" i="10"/>
  <c r="V262" i="10"/>
  <c r="S263" i="10"/>
  <c r="U263" i="10"/>
  <c r="V263" i="10"/>
  <c r="S264" i="10"/>
  <c r="U264" i="10"/>
  <c r="V264" i="10"/>
  <c r="S265" i="10"/>
  <c r="U265" i="10"/>
  <c r="V265" i="10"/>
  <c r="S266" i="10"/>
  <c r="U266" i="10"/>
  <c r="V266" i="10"/>
  <c r="S267" i="10"/>
  <c r="U267" i="10"/>
  <c r="V267" i="10"/>
  <c r="S268" i="10"/>
  <c r="U268" i="10"/>
  <c r="V268" i="10"/>
  <c r="S269" i="10"/>
  <c r="U269" i="10"/>
  <c r="V269" i="10"/>
  <c r="S270" i="10"/>
  <c r="U270" i="10"/>
  <c r="V270" i="10"/>
  <c r="S271" i="10"/>
  <c r="U271" i="10"/>
  <c r="V271" i="10"/>
  <c r="S272" i="10"/>
  <c r="U272" i="10"/>
  <c r="V272" i="10"/>
  <c r="S273" i="10"/>
  <c r="U273" i="10"/>
  <c r="V273" i="10"/>
  <c r="S274" i="10"/>
  <c r="U274" i="10"/>
  <c r="V274" i="10"/>
  <c r="S275" i="10"/>
  <c r="U275" i="10"/>
  <c r="V275" i="10"/>
  <c r="S276" i="10"/>
  <c r="U276" i="10"/>
  <c r="V276" i="10"/>
  <c r="S277" i="10"/>
  <c r="U277" i="10"/>
  <c r="V277" i="10"/>
  <c r="S278" i="10"/>
  <c r="U278" i="10"/>
  <c r="V278" i="10"/>
  <c r="S279" i="10"/>
  <c r="U279" i="10"/>
  <c r="V279" i="10"/>
  <c r="S280" i="10"/>
  <c r="U280" i="10"/>
  <c r="V280" i="10"/>
  <c r="S281" i="10"/>
  <c r="U281" i="10"/>
  <c r="V281" i="10"/>
  <c r="S282" i="10"/>
  <c r="U282" i="10"/>
  <c r="V282" i="10"/>
  <c r="S283" i="10"/>
  <c r="U283" i="10"/>
  <c r="V283" i="10"/>
  <c r="S284" i="10"/>
  <c r="U284" i="10"/>
  <c r="V284" i="10"/>
  <c r="S285" i="10"/>
  <c r="U285" i="10"/>
  <c r="V285" i="10"/>
  <c r="S286" i="10"/>
  <c r="U286" i="10"/>
  <c r="V286" i="10"/>
  <c r="S287" i="10"/>
  <c r="U287" i="10"/>
  <c r="V287" i="10"/>
  <c r="S288" i="10"/>
  <c r="U288" i="10"/>
  <c r="V288" i="10"/>
  <c r="S289" i="10"/>
  <c r="U289" i="10"/>
  <c r="V289" i="10"/>
  <c r="S290" i="10"/>
  <c r="U290" i="10"/>
  <c r="V290" i="10"/>
  <c r="S291" i="10"/>
  <c r="U291" i="10"/>
  <c r="V291" i="10"/>
  <c r="S292" i="10"/>
  <c r="U292" i="10"/>
  <c r="V292" i="10"/>
  <c r="S293" i="10"/>
  <c r="U293" i="10"/>
  <c r="V293" i="10"/>
  <c r="S294" i="10"/>
  <c r="U294" i="10"/>
  <c r="V294" i="10"/>
  <c r="S295" i="10"/>
  <c r="U295" i="10"/>
  <c r="V295" i="10"/>
  <c r="S296" i="10"/>
  <c r="U296" i="10"/>
  <c r="V296" i="10"/>
  <c r="S297" i="10"/>
  <c r="U297" i="10"/>
  <c r="V297" i="10"/>
  <c r="S298" i="10"/>
  <c r="U298" i="10"/>
  <c r="V298" i="10"/>
  <c r="S299" i="10"/>
  <c r="U299" i="10"/>
  <c r="V299" i="10"/>
  <c r="S300" i="10"/>
  <c r="U300" i="10"/>
  <c r="V300" i="10"/>
  <c r="S301" i="10"/>
  <c r="U301" i="10"/>
  <c r="V301" i="10"/>
  <c r="S302" i="10"/>
  <c r="U302" i="10"/>
  <c r="V302" i="10"/>
  <c r="S303" i="10"/>
  <c r="U303" i="10"/>
  <c r="V303" i="10"/>
  <c r="S304" i="10"/>
  <c r="U304" i="10"/>
  <c r="V304" i="10"/>
  <c r="V107" i="10"/>
  <c r="U107" i="10"/>
  <c r="S107" i="10"/>
  <c r="V105" i="10"/>
  <c r="U105" i="10"/>
  <c r="S105" i="10"/>
  <c r="S3" i="10"/>
  <c r="U3" i="10"/>
  <c r="V3" i="10"/>
  <c r="S4" i="10"/>
  <c r="U4" i="10"/>
  <c r="V4" i="10"/>
  <c r="S5" i="10"/>
  <c r="U5" i="10"/>
  <c r="V5" i="10"/>
  <c r="S6" i="10"/>
  <c r="U6" i="10"/>
  <c r="V6" i="10"/>
  <c r="S7" i="10"/>
  <c r="U7" i="10"/>
  <c r="V7" i="10"/>
  <c r="S8" i="10"/>
  <c r="U8" i="10"/>
  <c r="V8" i="10"/>
  <c r="S9" i="10"/>
  <c r="U9" i="10"/>
  <c r="V9" i="10"/>
  <c r="S10" i="10"/>
  <c r="U10" i="10"/>
  <c r="V10" i="10"/>
  <c r="S11" i="10"/>
  <c r="U11" i="10"/>
  <c r="V11" i="10"/>
  <c r="S12" i="10"/>
  <c r="U12" i="10"/>
  <c r="V12" i="10"/>
  <c r="S13" i="10"/>
  <c r="U13" i="10"/>
  <c r="V13" i="10"/>
  <c r="S14" i="10"/>
  <c r="U14" i="10"/>
  <c r="V14" i="10"/>
  <c r="S15" i="10"/>
  <c r="U15" i="10"/>
  <c r="V15" i="10"/>
  <c r="S16" i="10"/>
  <c r="U16" i="10"/>
  <c r="V16" i="10"/>
  <c r="S17" i="10"/>
  <c r="U17" i="10"/>
  <c r="V17" i="10"/>
  <c r="S18" i="10"/>
  <c r="U18" i="10"/>
  <c r="V18" i="10"/>
  <c r="S19" i="10"/>
  <c r="U19" i="10"/>
  <c r="V19" i="10"/>
  <c r="S20" i="10"/>
  <c r="U20" i="10"/>
  <c r="V20" i="10"/>
  <c r="S21" i="10"/>
  <c r="U21" i="10"/>
  <c r="V21" i="10"/>
  <c r="S22" i="10"/>
  <c r="U22" i="10"/>
  <c r="V22" i="10"/>
  <c r="S23" i="10"/>
  <c r="U23" i="10"/>
  <c r="V23" i="10"/>
  <c r="S24" i="10"/>
  <c r="U24" i="10"/>
  <c r="V24" i="10"/>
  <c r="S25" i="10"/>
  <c r="U25" i="10"/>
  <c r="V25" i="10"/>
  <c r="S26" i="10"/>
  <c r="U26" i="10"/>
  <c r="V26" i="10"/>
  <c r="S27" i="10"/>
  <c r="U27" i="10"/>
  <c r="V27" i="10"/>
  <c r="S28" i="10"/>
  <c r="U28" i="10"/>
  <c r="V28" i="10"/>
  <c r="S29" i="10"/>
  <c r="U29" i="10"/>
  <c r="V29" i="10"/>
  <c r="S30" i="10"/>
  <c r="U30" i="10"/>
  <c r="V30" i="10"/>
  <c r="S31" i="10"/>
  <c r="U31" i="10"/>
  <c r="V31" i="10"/>
  <c r="S32" i="10"/>
  <c r="U32" i="10"/>
  <c r="V32" i="10"/>
  <c r="S33" i="10"/>
  <c r="U33" i="10"/>
  <c r="V33" i="10"/>
  <c r="S34" i="10"/>
  <c r="U34" i="10"/>
  <c r="V34" i="10"/>
  <c r="S35" i="10"/>
  <c r="U35" i="10"/>
  <c r="V35" i="10"/>
  <c r="S36" i="10"/>
  <c r="U36" i="10"/>
  <c r="V36" i="10"/>
  <c r="S37" i="10"/>
  <c r="U37" i="10"/>
  <c r="V37" i="10"/>
  <c r="S38" i="10"/>
  <c r="U38" i="10"/>
  <c r="V38" i="10"/>
  <c r="S39" i="10"/>
  <c r="U39" i="10"/>
  <c r="V39" i="10"/>
  <c r="S40" i="10"/>
  <c r="U40" i="10"/>
  <c r="V40" i="10"/>
  <c r="S41" i="10"/>
  <c r="U41" i="10"/>
  <c r="V41" i="10"/>
  <c r="S42" i="10"/>
  <c r="U42" i="10"/>
  <c r="V42" i="10"/>
  <c r="S43" i="10"/>
  <c r="U43" i="10"/>
  <c r="V43" i="10"/>
  <c r="S44" i="10"/>
  <c r="U44" i="10"/>
  <c r="V44" i="10"/>
  <c r="S45" i="10"/>
  <c r="U45" i="10"/>
  <c r="V45" i="10"/>
  <c r="S46" i="10"/>
  <c r="U46" i="10"/>
  <c r="V46" i="10"/>
  <c r="S47" i="10"/>
  <c r="U47" i="10"/>
  <c r="V47" i="10"/>
  <c r="S48" i="10"/>
  <c r="U48" i="10"/>
  <c r="V48" i="10"/>
  <c r="S49" i="10"/>
  <c r="U49" i="10"/>
  <c r="V49" i="10"/>
  <c r="S50" i="10"/>
  <c r="U50" i="10"/>
  <c r="V50" i="10"/>
  <c r="S51" i="10"/>
  <c r="U51" i="10"/>
  <c r="V51" i="10"/>
  <c r="S52" i="10"/>
  <c r="U52" i="10"/>
  <c r="V52" i="10"/>
  <c r="S53" i="10"/>
  <c r="U53" i="10"/>
  <c r="V53" i="10"/>
  <c r="S54" i="10"/>
  <c r="U54" i="10"/>
  <c r="V54" i="10"/>
  <c r="S55" i="10"/>
  <c r="U55" i="10"/>
  <c r="V55" i="10"/>
  <c r="S56" i="10"/>
  <c r="U56" i="10"/>
  <c r="V56" i="10"/>
  <c r="S57" i="10"/>
  <c r="U57" i="10"/>
  <c r="V57" i="10"/>
  <c r="S58" i="10"/>
  <c r="U58" i="10"/>
  <c r="V58" i="10"/>
  <c r="S59" i="10"/>
  <c r="U59" i="10"/>
  <c r="V59" i="10"/>
  <c r="S60" i="10"/>
  <c r="U60" i="10"/>
  <c r="V60" i="10"/>
  <c r="S61" i="10"/>
  <c r="U61" i="10"/>
  <c r="V61" i="10"/>
  <c r="S62" i="10"/>
  <c r="U62" i="10"/>
  <c r="V62" i="10"/>
  <c r="S63" i="10"/>
  <c r="U63" i="10"/>
  <c r="V63" i="10"/>
  <c r="S64" i="10"/>
  <c r="U64" i="10"/>
  <c r="V64" i="10"/>
  <c r="S65" i="10"/>
  <c r="U65" i="10"/>
  <c r="V65" i="10"/>
  <c r="S66" i="10"/>
  <c r="U66" i="10"/>
  <c r="V66" i="10"/>
  <c r="S67" i="10"/>
  <c r="U67" i="10"/>
  <c r="V67" i="10"/>
  <c r="S68" i="10"/>
  <c r="U68" i="10"/>
  <c r="V68" i="10"/>
  <c r="S69" i="10"/>
  <c r="U69" i="10"/>
  <c r="V69" i="10"/>
  <c r="S70" i="10"/>
  <c r="U70" i="10"/>
  <c r="V70" i="10"/>
  <c r="S71" i="10"/>
  <c r="U71" i="10"/>
  <c r="V71" i="10"/>
  <c r="S72" i="10"/>
  <c r="U72" i="10"/>
  <c r="V72" i="10"/>
  <c r="S73" i="10"/>
  <c r="U73" i="10"/>
  <c r="V73" i="10"/>
  <c r="S74" i="10"/>
  <c r="U74" i="10"/>
  <c r="V74" i="10"/>
  <c r="S75" i="10"/>
  <c r="U75" i="10"/>
  <c r="V75" i="10"/>
  <c r="S76" i="10"/>
  <c r="U76" i="10"/>
  <c r="V76" i="10"/>
  <c r="S77" i="10"/>
  <c r="U77" i="10"/>
  <c r="V77" i="10"/>
  <c r="S78" i="10"/>
  <c r="U78" i="10"/>
  <c r="V78" i="10"/>
  <c r="S79" i="10"/>
  <c r="U79" i="10"/>
  <c r="V79" i="10"/>
  <c r="S80" i="10"/>
  <c r="U80" i="10"/>
  <c r="V80" i="10"/>
  <c r="S81" i="10"/>
  <c r="U81" i="10"/>
  <c r="V81" i="10"/>
  <c r="S82" i="10"/>
  <c r="U82" i="10"/>
  <c r="V82" i="10"/>
  <c r="S83" i="10"/>
  <c r="U83" i="10"/>
  <c r="V83" i="10"/>
  <c r="S84" i="10"/>
  <c r="U84" i="10"/>
  <c r="V84" i="10"/>
  <c r="S85" i="10"/>
  <c r="U85" i="10"/>
  <c r="V85" i="10"/>
  <c r="S86" i="10"/>
  <c r="U86" i="10"/>
  <c r="V86" i="10"/>
  <c r="S87" i="10"/>
  <c r="U87" i="10"/>
  <c r="V87" i="10"/>
  <c r="S88" i="10"/>
  <c r="U88" i="10"/>
  <c r="V88" i="10"/>
  <c r="S89" i="10"/>
  <c r="U89" i="10"/>
  <c r="V89" i="10"/>
  <c r="S90" i="10"/>
  <c r="U90" i="10"/>
  <c r="V90" i="10"/>
  <c r="S91" i="10"/>
  <c r="U91" i="10"/>
  <c r="V91" i="10"/>
  <c r="S92" i="10"/>
  <c r="U92" i="10"/>
  <c r="V92" i="10"/>
  <c r="S93" i="10"/>
  <c r="U93" i="10"/>
  <c r="V93" i="10"/>
  <c r="S94" i="10"/>
  <c r="U94" i="10"/>
  <c r="V94" i="10"/>
  <c r="S95" i="10"/>
  <c r="U95" i="10"/>
  <c r="V95" i="10"/>
  <c r="S96" i="10"/>
  <c r="U96" i="10"/>
  <c r="V96" i="10"/>
  <c r="S97" i="10"/>
  <c r="U97" i="10"/>
  <c r="V97" i="10"/>
  <c r="S98" i="10"/>
  <c r="U98" i="10"/>
  <c r="V98" i="10"/>
  <c r="S99" i="10"/>
  <c r="U99" i="10"/>
  <c r="V99" i="10"/>
  <c r="S100" i="10"/>
  <c r="U100" i="10"/>
  <c r="V100" i="10"/>
  <c r="S101" i="10"/>
  <c r="U101" i="10"/>
  <c r="V101" i="10"/>
  <c r="S102" i="10"/>
  <c r="U102" i="10"/>
  <c r="V102" i="10"/>
  <c r="S103" i="10"/>
  <c r="U103" i="10"/>
  <c r="V103" i="10"/>
  <c r="U2" i="10"/>
  <c r="V2" i="10"/>
  <c r="H212" i="4"/>
  <c r="AK2" i="10" l="1"/>
  <c r="AK3" i="10"/>
  <c r="AE5" i="6"/>
  <c r="AC2" i="10"/>
  <c r="AJ5" i="10"/>
  <c r="AG5" i="5"/>
  <c r="AK4" i="10" l="1"/>
  <c r="AK6" i="10" s="1"/>
  <c r="BB3" i="4"/>
  <c r="BB4" i="4"/>
  <c r="BB5" i="4"/>
  <c r="BB6" i="4"/>
  <c r="BB7" i="4"/>
  <c r="BB8" i="4"/>
  <c r="BB9" i="4"/>
  <c r="BB10" i="4"/>
  <c r="BB11" i="4"/>
  <c r="BB12" i="4"/>
  <c r="BB13" i="4"/>
  <c r="BB14" i="4"/>
  <c r="BB15" i="4"/>
  <c r="BB16" i="4"/>
  <c r="BB17" i="4"/>
  <c r="BB18" i="4"/>
  <c r="BB19" i="4"/>
  <c r="BB20" i="4"/>
  <c r="BB21" i="4"/>
  <c r="BB22" i="4"/>
  <c r="BB23" i="4"/>
  <c r="BB25" i="4"/>
  <c r="BB26" i="4"/>
  <c r="BB27" i="4"/>
  <c r="BB28" i="4"/>
  <c r="BB30" i="4"/>
  <c r="BB31" i="4"/>
  <c r="BB32" i="4"/>
  <c r="BB33" i="4"/>
  <c r="BB34" i="4"/>
  <c r="BB35" i="4"/>
  <c r="BB36" i="4"/>
  <c r="BB37" i="4"/>
  <c r="BB38" i="4"/>
  <c r="BB40" i="4"/>
  <c r="BB42" i="4"/>
  <c r="BB43" i="4"/>
  <c r="BB44" i="4"/>
  <c r="BB45" i="4"/>
  <c r="BB46" i="4"/>
  <c r="BB47" i="4"/>
  <c r="BB48" i="4"/>
  <c r="BB49" i="4"/>
  <c r="BB50" i="4"/>
  <c r="BB52" i="4"/>
  <c r="BB53" i="4"/>
  <c r="BB54" i="4"/>
  <c r="BB55" i="4"/>
  <c r="BB56" i="4"/>
  <c r="BB57" i="4"/>
  <c r="BB58" i="4"/>
  <c r="BB59" i="4"/>
  <c r="BB60" i="4"/>
  <c r="BB61" i="4"/>
  <c r="BB62" i="4"/>
  <c r="BB63" i="4"/>
  <c r="BB64" i="4"/>
  <c r="BB65" i="4"/>
  <c r="BB66" i="4"/>
  <c r="BB67" i="4"/>
  <c r="BB68" i="4"/>
  <c r="BB69" i="4"/>
  <c r="BB70" i="4"/>
  <c r="BB71" i="4"/>
  <c r="BB72" i="4"/>
  <c r="BB73" i="4"/>
  <c r="BB74" i="4"/>
  <c r="BB75" i="4"/>
  <c r="BB76" i="4"/>
  <c r="BB77" i="4"/>
  <c r="BB78" i="4"/>
  <c r="BB79" i="4"/>
  <c r="BB81" i="4"/>
  <c r="BB82" i="4"/>
  <c r="BB83" i="4"/>
  <c r="BB84" i="4"/>
  <c r="BB85" i="4"/>
  <c r="BB86" i="4"/>
  <c r="BB87" i="4"/>
  <c r="BB88" i="4"/>
  <c r="BB89" i="4"/>
  <c r="BB90" i="4"/>
  <c r="BB91" i="4"/>
  <c r="BB93" i="4"/>
  <c r="BB94" i="4"/>
  <c r="BB96" i="4"/>
  <c r="BB97" i="4"/>
  <c r="BB98" i="4"/>
  <c r="BB99" i="4"/>
  <c r="BB100" i="4"/>
  <c r="BB102" i="4"/>
  <c r="BB103" i="4"/>
  <c r="BB104" i="4"/>
  <c r="BB105" i="4"/>
  <c r="BB106" i="4"/>
  <c r="BB107" i="4"/>
  <c r="BB108" i="4"/>
  <c r="BB109" i="4"/>
  <c r="BB110" i="4"/>
  <c r="BB112" i="4"/>
  <c r="BB113" i="4"/>
  <c r="BB114" i="4"/>
  <c r="AU3" i="4"/>
  <c r="AU4" i="4"/>
  <c r="AU5" i="4"/>
  <c r="AU6" i="4"/>
  <c r="AU7" i="4"/>
  <c r="AU8" i="4"/>
  <c r="AU9" i="4"/>
  <c r="AU10" i="4"/>
  <c r="AU11" i="4"/>
  <c r="AU12" i="4"/>
  <c r="AU13" i="4"/>
  <c r="AU14" i="4"/>
  <c r="AU15" i="4"/>
  <c r="AU16" i="4"/>
  <c r="AU17" i="4"/>
  <c r="AU18" i="4"/>
  <c r="AU19" i="4"/>
  <c r="AU20" i="4"/>
  <c r="AU21" i="4"/>
  <c r="AU22" i="4"/>
  <c r="AU23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43" i="4"/>
  <c r="AU44" i="4"/>
  <c r="AU45" i="4"/>
  <c r="AU46" i="4"/>
  <c r="AU47" i="4"/>
  <c r="AU48" i="4"/>
  <c r="AU49" i="4"/>
  <c r="AU50" i="4"/>
  <c r="AU51" i="4"/>
  <c r="AU52" i="4"/>
  <c r="AU53" i="4"/>
  <c r="AU54" i="4"/>
  <c r="AU55" i="4"/>
  <c r="AU56" i="4"/>
  <c r="AU57" i="4"/>
  <c r="AU58" i="4"/>
  <c r="AU59" i="4"/>
  <c r="AU60" i="4"/>
  <c r="AU61" i="4"/>
  <c r="AU62" i="4"/>
  <c r="AU63" i="4"/>
  <c r="AU64" i="4"/>
  <c r="AU65" i="4"/>
  <c r="AU66" i="4"/>
  <c r="AU67" i="4"/>
  <c r="AU68" i="4"/>
  <c r="AU69" i="4"/>
  <c r="AU71" i="4"/>
  <c r="AU72" i="4"/>
  <c r="AU73" i="4"/>
  <c r="AU74" i="4"/>
  <c r="AU75" i="4"/>
  <c r="AU76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93" i="4"/>
  <c r="AU94" i="4"/>
  <c r="AU95" i="4"/>
  <c r="AU96" i="4"/>
  <c r="AU97" i="4"/>
  <c r="AU98" i="4"/>
  <c r="AU99" i="4"/>
  <c r="AU100" i="4"/>
  <c r="AU101" i="4"/>
  <c r="AU102" i="4"/>
  <c r="AU103" i="4"/>
  <c r="AU104" i="4"/>
  <c r="AU105" i="4"/>
  <c r="AU106" i="4"/>
  <c r="AN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93" i="4"/>
  <c r="AG94" i="4"/>
  <c r="AG95" i="4"/>
  <c r="AG96" i="4"/>
  <c r="AG97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G127" i="4"/>
  <c r="AG128" i="4"/>
  <c r="AG129" i="4"/>
  <c r="AG130" i="4"/>
  <c r="AG131" i="4"/>
  <c r="AG132" i="4"/>
  <c r="AG133" i="4"/>
  <c r="AG134" i="4"/>
  <c r="AG135" i="4"/>
  <c r="AG136" i="4"/>
  <c r="AG137" i="4"/>
  <c r="AG138" i="4"/>
  <c r="AG139" i="4"/>
  <c r="AG140" i="4"/>
  <c r="AG141" i="4"/>
  <c r="AG142" i="4"/>
  <c r="AG143" i="4"/>
  <c r="AG144" i="4"/>
  <c r="AG145" i="4"/>
  <c r="AG146" i="4"/>
  <c r="Z3" i="4"/>
  <c r="Z4" i="4"/>
  <c r="Z5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BB2" i="4"/>
  <c r="AU2" i="4"/>
  <c r="AN2" i="4"/>
  <c r="AG2" i="4"/>
  <c r="Z2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2" i="4"/>
  <c r="R5" i="3"/>
  <c r="R5" i="2"/>
  <c r="T2" i="1"/>
  <c r="Z6" i="1"/>
  <c r="AP4" i="4" l="1"/>
  <c r="AP5" i="4" s="1"/>
  <c r="BD4" i="4"/>
  <c r="BD5" i="4" s="1"/>
  <c r="AI4" i="4"/>
  <c r="AI5" i="4" s="1"/>
  <c r="AW4" i="4"/>
  <c r="AW5" i="4" s="1"/>
  <c r="U5" i="4"/>
  <c r="U6" i="4" s="1"/>
  <c r="AB4" i="4"/>
  <c r="AB5" i="4" s="1"/>
  <c r="T449" i="1" l="1"/>
  <c r="E3" i="10" l="1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2" i="10"/>
  <c r="AF7" i="10" l="1"/>
  <c r="AF304" i="10"/>
  <c r="AF303" i="10"/>
  <c r="AE303" i="10"/>
  <c r="AC303" i="10"/>
  <c r="AC302" i="10"/>
  <c r="AF299" i="10"/>
  <c r="AE299" i="10"/>
  <c r="AC299" i="10"/>
  <c r="AE297" i="10"/>
  <c r="AF296" i="10"/>
  <c r="AF295" i="10"/>
  <c r="AE295" i="10"/>
  <c r="AF292" i="10"/>
  <c r="AF291" i="10"/>
  <c r="AE291" i="10"/>
  <c r="AC291" i="10"/>
  <c r="AF290" i="10"/>
  <c r="AF288" i="10"/>
  <c r="AE288" i="10"/>
  <c r="AF287" i="10"/>
  <c r="AE287" i="10"/>
  <c r="AC287" i="10"/>
  <c r="AC286" i="10"/>
  <c r="AF283" i="10"/>
  <c r="AE283" i="10"/>
  <c r="AF280" i="10"/>
  <c r="AF279" i="10"/>
  <c r="AE279" i="10"/>
  <c r="AF276" i="10"/>
  <c r="AE276" i="10"/>
  <c r="AF275" i="10"/>
  <c r="AF272" i="10"/>
  <c r="AE272" i="10"/>
  <c r="AE271" i="10"/>
  <c r="AF270" i="10"/>
  <c r="AC270" i="10"/>
  <c r="AE269" i="10"/>
  <c r="AE268" i="10"/>
  <c r="AF267" i="10"/>
  <c r="AE267" i="10"/>
  <c r="AF266" i="10"/>
  <c r="AC266" i="10"/>
  <c r="AC265" i="10"/>
  <c r="AF264" i="10"/>
  <c r="AE264" i="10"/>
  <c r="AE263" i="10"/>
  <c r="AC262" i="10"/>
  <c r="AE260" i="10"/>
  <c r="AF259" i="10"/>
  <c r="AE259" i="10"/>
  <c r="AF258" i="10"/>
  <c r="AF257" i="10"/>
  <c r="AE255" i="10"/>
  <c r="AF254" i="10"/>
  <c r="AF253" i="10"/>
  <c r="AF252" i="10"/>
  <c r="AF250" i="10"/>
  <c r="AE250" i="10"/>
  <c r="AF249" i="10"/>
  <c r="AC249" i="10"/>
  <c r="AF248" i="10"/>
  <c r="AE247" i="10"/>
  <c r="AF246" i="10"/>
  <c r="AE246" i="10"/>
  <c r="AF245" i="10"/>
  <c r="AF244" i="10"/>
  <c r="AC244" i="10"/>
  <c r="AE243" i="10"/>
  <c r="AF242" i="10"/>
  <c r="AF153" i="10"/>
  <c r="AC152" i="10"/>
  <c r="AE151" i="10"/>
  <c r="AF150" i="10"/>
  <c r="AE150" i="10"/>
  <c r="AF149" i="10"/>
  <c r="AC148" i="10"/>
  <c r="AF146" i="10"/>
  <c r="AE146" i="10"/>
  <c r="AF145" i="10"/>
  <c r="AC144" i="10"/>
  <c r="AF141" i="10"/>
  <c r="AF140" i="10"/>
  <c r="AC136" i="10"/>
  <c r="AE135" i="10"/>
  <c r="AF134" i="10"/>
  <c r="AE134" i="10"/>
  <c r="AC133" i="10"/>
  <c r="AC132" i="10"/>
  <c r="AF130" i="10"/>
  <c r="AE130" i="10"/>
  <c r="AF129" i="10"/>
  <c r="AC128" i="10"/>
  <c r="AF125" i="10"/>
  <c r="AC124" i="10"/>
  <c r="AE123" i="10"/>
  <c r="AC120" i="10"/>
  <c r="AE119" i="10"/>
  <c r="AF118" i="10"/>
  <c r="AF117" i="10"/>
  <c r="AF116" i="10"/>
  <c r="AC116" i="10"/>
  <c r="AE115" i="10"/>
  <c r="AF114" i="10"/>
  <c r="AE114" i="10"/>
  <c r="AF112" i="10"/>
  <c r="AC112" i="10"/>
  <c r="AE111" i="10"/>
  <c r="AF110" i="10"/>
  <c r="AE110" i="10"/>
  <c r="AC109" i="10"/>
  <c r="AC108" i="10"/>
  <c r="AF103" i="10"/>
  <c r="AC103" i="10"/>
  <c r="AF102" i="10"/>
  <c r="AC102" i="10"/>
  <c r="AF100" i="10"/>
  <c r="AF99" i="10"/>
  <c r="AC99" i="10"/>
  <c r="AF98" i="10"/>
  <c r="AC98" i="10"/>
  <c r="AF96" i="10"/>
  <c r="AE96" i="10"/>
  <c r="AF95" i="10"/>
  <c r="AE95" i="10"/>
  <c r="AC95" i="10"/>
  <c r="AF94" i="10"/>
  <c r="AC94" i="10"/>
  <c r="AF92" i="10"/>
  <c r="AF91" i="10"/>
  <c r="AE91" i="10"/>
  <c r="AC91" i="10"/>
  <c r="AF90" i="10"/>
  <c r="AC90" i="10"/>
  <c r="AE89" i="10"/>
  <c r="AF87" i="10"/>
  <c r="AC87" i="10"/>
  <c r="AF86" i="10"/>
  <c r="AC86" i="10"/>
  <c r="AE85" i="10"/>
  <c r="AF84" i="10"/>
  <c r="AE84" i="10"/>
  <c r="AF83" i="10"/>
  <c r="AC83" i="10"/>
  <c r="AF82" i="10"/>
  <c r="AC82" i="10"/>
  <c r="AF80" i="10"/>
  <c r="AE80" i="10"/>
  <c r="AF79" i="10"/>
  <c r="AC79" i="10"/>
  <c r="AF78" i="10"/>
  <c r="AC78" i="10"/>
  <c r="AF76" i="10"/>
  <c r="AF75" i="10"/>
  <c r="AE75" i="10"/>
  <c r="AC75" i="10"/>
  <c r="AF74" i="10"/>
  <c r="AC74" i="10"/>
  <c r="AF71" i="10"/>
  <c r="AC71" i="10"/>
  <c r="AF70" i="10"/>
  <c r="AC70" i="10"/>
  <c r="AE69" i="10"/>
  <c r="AF68" i="10"/>
  <c r="AE68" i="10"/>
  <c r="AF67" i="10"/>
  <c r="AC67" i="10"/>
  <c r="AF66" i="10"/>
  <c r="AC66" i="10"/>
  <c r="AF64" i="10"/>
  <c r="AE64" i="10"/>
  <c r="AF63" i="10"/>
  <c r="AE63" i="10"/>
  <c r="AC63" i="10"/>
  <c r="AF62" i="10"/>
  <c r="AC62" i="10"/>
  <c r="AF60" i="10"/>
  <c r="AF59" i="10"/>
  <c r="AE59" i="10"/>
  <c r="AC59" i="10"/>
  <c r="AF58" i="10"/>
  <c r="AC58" i="10"/>
  <c r="AF55" i="10"/>
  <c r="AC55" i="10"/>
  <c r="AF54" i="10"/>
  <c r="AC54" i="10"/>
  <c r="AE53" i="10"/>
  <c r="AF52" i="10"/>
  <c r="AE52" i="10"/>
  <c r="AF51" i="10"/>
  <c r="AE51" i="10"/>
  <c r="AC51" i="10"/>
  <c r="AF50" i="10"/>
  <c r="AC50" i="10"/>
  <c r="AE49" i="10"/>
  <c r="AF48" i="10"/>
  <c r="AE48" i="10"/>
  <c r="AF47" i="10"/>
  <c r="AE47" i="10"/>
  <c r="AC47" i="10"/>
  <c r="AF46" i="10"/>
  <c r="AC46" i="10"/>
  <c r="AF44" i="10"/>
  <c r="AF43" i="10"/>
  <c r="AE43" i="10"/>
  <c r="AC43" i="10"/>
  <c r="AF42" i="10"/>
  <c r="AC42" i="10"/>
  <c r="AE40" i="10"/>
  <c r="AF39" i="10"/>
  <c r="AC39" i="10"/>
  <c r="AF38" i="10"/>
  <c r="AC38" i="10"/>
  <c r="AE36" i="10"/>
  <c r="AC36" i="10"/>
  <c r="AF35" i="10"/>
  <c r="AC35" i="10"/>
  <c r="AF34" i="10"/>
  <c r="AE33" i="10"/>
  <c r="AF31" i="10"/>
  <c r="AE31" i="10"/>
  <c r="AC31" i="10"/>
  <c r="AF30" i="10"/>
  <c r="AE29" i="10"/>
  <c r="AE28" i="10"/>
  <c r="AC28" i="10"/>
  <c r="AF27" i="10"/>
  <c r="AE27" i="10"/>
  <c r="AC27" i="10"/>
  <c r="AF26" i="10"/>
  <c r="AE25" i="10"/>
  <c r="AE24" i="10"/>
  <c r="AF23" i="10"/>
  <c r="AC23" i="10"/>
  <c r="AF22" i="10"/>
  <c r="AC22" i="10"/>
  <c r="AE21" i="10"/>
  <c r="AE20" i="10"/>
  <c r="AF19" i="10"/>
  <c r="AF18" i="10"/>
  <c r="AE17" i="10"/>
  <c r="AE16" i="10"/>
  <c r="AF15" i="10"/>
  <c r="AE15" i="10"/>
  <c r="AF14" i="10"/>
  <c r="AC14" i="10"/>
  <c r="AE13" i="10"/>
  <c r="AF11" i="10"/>
  <c r="AE11" i="10"/>
  <c r="AF10" i="10"/>
  <c r="AE9" i="10"/>
  <c r="AE8" i="10"/>
  <c r="AE7" i="10"/>
  <c r="AC7" i="10"/>
  <c r="AC6" i="10"/>
  <c r="AE5" i="10"/>
  <c r="AF4" i="10"/>
  <c r="AE4" i="10"/>
  <c r="AC4" i="10"/>
  <c r="AE3" i="10"/>
  <c r="AE37" i="10"/>
  <c r="AE41" i="10"/>
  <c r="AE97" i="10"/>
  <c r="AE100" i="10"/>
  <c r="AE117" i="10"/>
  <c r="AE245" i="10"/>
  <c r="AC253" i="10"/>
  <c r="AE281" i="10"/>
  <c r="AC282" i="10"/>
  <c r="AE301" i="10"/>
  <c r="AE285" i="10"/>
  <c r="AE101" i="10"/>
  <c r="AE81" i="10"/>
  <c r="AE304" i="10"/>
  <c r="B304" i="10"/>
  <c r="B303" i="10"/>
  <c r="B302" i="10"/>
  <c r="B301" i="10"/>
  <c r="B300" i="10"/>
  <c r="B299" i="10"/>
  <c r="AC298" i="10"/>
  <c r="B298" i="10"/>
  <c r="B297" i="10"/>
  <c r="B296" i="10"/>
  <c r="AC295" i="10"/>
  <c r="B295" i="10"/>
  <c r="B294" i="10"/>
  <c r="B293" i="10"/>
  <c r="AE292" i="10"/>
  <c r="B292" i="10"/>
  <c r="B291" i="10"/>
  <c r="B290" i="10"/>
  <c r="B289" i="10"/>
  <c r="B288" i="10"/>
  <c r="B287" i="10"/>
  <c r="B286" i="10"/>
  <c r="B285" i="10"/>
  <c r="B284" i="10"/>
  <c r="AC283" i="10"/>
  <c r="B283" i="10"/>
  <c r="B282" i="10"/>
  <c r="B281" i="10"/>
  <c r="B280" i="10"/>
  <c r="AC279" i="10"/>
  <c r="B279" i="10"/>
  <c r="B278" i="10"/>
  <c r="B277" i="10"/>
  <c r="B276" i="10"/>
  <c r="AC275" i="10"/>
  <c r="AE275" i="10"/>
  <c r="B275" i="10"/>
  <c r="B274" i="10"/>
  <c r="B273" i="10"/>
  <c r="B272" i="10"/>
  <c r="AC271" i="10"/>
  <c r="B271" i="10"/>
  <c r="B270" i="10"/>
  <c r="B269" i="10"/>
  <c r="B268" i="10"/>
  <c r="B267" i="10"/>
  <c r="B266" i="10"/>
  <c r="B265" i="10"/>
  <c r="B264" i="10"/>
  <c r="AC263" i="10"/>
  <c r="B263" i="10"/>
  <c r="B262" i="10"/>
  <c r="B261" i="10"/>
  <c r="B260" i="10"/>
  <c r="B259" i="10"/>
  <c r="B258" i="10"/>
  <c r="B257" i="10"/>
  <c r="B256" i="10"/>
  <c r="AC255" i="10"/>
  <c r="B255" i="10"/>
  <c r="B254" i="10"/>
  <c r="B253" i="10"/>
  <c r="AC252" i="10"/>
  <c r="B252" i="10"/>
  <c r="B251" i="10"/>
  <c r="B250" i="10"/>
  <c r="B249" i="10"/>
  <c r="AC248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4" i="10"/>
  <c r="B183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AF148" i="10"/>
  <c r="B148" i="10"/>
  <c r="B147" i="10"/>
  <c r="B146" i="10"/>
  <c r="B145" i="10"/>
  <c r="B144" i="10"/>
  <c r="B143" i="10"/>
  <c r="B142" i="10"/>
  <c r="B141" i="10"/>
  <c r="B140" i="10"/>
  <c r="AE139" i="10"/>
  <c r="B139" i="10"/>
  <c r="B138" i="10"/>
  <c r="B137" i="10"/>
  <c r="B136" i="10"/>
  <c r="B135" i="10"/>
  <c r="B134" i="10"/>
  <c r="B133" i="10"/>
  <c r="AF132" i="10"/>
  <c r="B132" i="10"/>
  <c r="AE131" i="10"/>
  <c r="B131" i="10"/>
  <c r="B130" i="10"/>
  <c r="B129" i="10"/>
  <c r="AF128" i="10"/>
  <c r="B128" i="10"/>
  <c r="B127" i="10"/>
  <c r="B126" i="10"/>
  <c r="B125" i="10"/>
  <c r="B124" i="10"/>
  <c r="B123" i="10"/>
  <c r="B122" i="10"/>
  <c r="B121" i="10"/>
  <c r="B120" i="10"/>
  <c r="B119" i="10"/>
  <c r="AE118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AE103" i="10"/>
  <c r="B103" i="10"/>
  <c r="B102" i="10"/>
  <c r="B101" i="10"/>
  <c r="B100" i="10"/>
  <c r="AE99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AE87" i="10"/>
  <c r="B87" i="10"/>
  <c r="B86" i="10"/>
  <c r="B85" i="10"/>
  <c r="B84" i="10"/>
  <c r="AE83" i="10"/>
  <c r="B83" i="10"/>
  <c r="B82" i="10"/>
  <c r="B81" i="10"/>
  <c r="B80" i="10"/>
  <c r="AE79" i="10"/>
  <c r="B79" i="10"/>
  <c r="B78" i="10"/>
  <c r="B77" i="10"/>
  <c r="B76" i="10"/>
  <c r="B75" i="10"/>
  <c r="B74" i="10"/>
  <c r="B73" i="10"/>
  <c r="B72" i="10"/>
  <c r="AE71" i="10"/>
  <c r="B71" i="10"/>
  <c r="B70" i="10"/>
  <c r="B69" i="10"/>
  <c r="B68" i="10"/>
  <c r="AE67" i="10"/>
  <c r="B67" i="10"/>
  <c r="B66" i="10"/>
  <c r="AE65" i="10"/>
  <c r="B65" i="10"/>
  <c r="B64" i="10"/>
  <c r="B63" i="10"/>
  <c r="B62" i="10"/>
  <c r="B61" i="10"/>
  <c r="B60" i="10"/>
  <c r="B59" i="10"/>
  <c r="B58" i="10"/>
  <c r="B57" i="10"/>
  <c r="B56" i="10"/>
  <c r="AE55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AE39" i="10"/>
  <c r="B39" i="10"/>
  <c r="B38" i="10"/>
  <c r="B37" i="10"/>
  <c r="B36" i="10"/>
  <c r="AE35" i="10"/>
  <c r="B35" i="10"/>
  <c r="B34" i="10"/>
  <c r="B33" i="10"/>
  <c r="AE32" i="10"/>
  <c r="B32" i="10"/>
  <c r="B31" i="10"/>
  <c r="AC30" i="10"/>
  <c r="B30" i="10"/>
  <c r="B29" i="10"/>
  <c r="B28" i="10"/>
  <c r="B27" i="10"/>
  <c r="B26" i="10"/>
  <c r="B25" i="10"/>
  <c r="B24" i="10"/>
  <c r="AE23" i="10"/>
  <c r="B23" i="10"/>
  <c r="B22" i="10"/>
  <c r="B21" i="10"/>
  <c r="AC20" i="10"/>
  <c r="B20" i="10"/>
  <c r="AC19" i="10"/>
  <c r="AE19" i="10"/>
  <c r="B19" i="10"/>
  <c r="B18" i="10"/>
  <c r="B17" i="10"/>
  <c r="B16" i="10"/>
  <c r="AC15" i="10"/>
  <c r="B15" i="10"/>
  <c r="B14" i="10"/>
  <c r="B13" i="10"/>
  <c r="AE12" i="10"/>
  <c r="AC12" i="10"/>
  <c r="B12" i="10"/>
  <c r="AC11" i="10"/>
  <c r="B11" i="10"/>
  <c r="B10" i="10"/>
  <c r="B9" i="10"/>
  <c r="B8" i="10"/>
  <c r="B7" i="10"/>
  <c r="AF6" i="10"/>
  <c r="B6" i="10"/>
  <c r="B5" i="10"/>
  <c r="B4" i="10"/>
  <c r="B3" i="10"/>
  <c r="AF2" i="10"/>
  <c r="AE2" i="10"/>
  <c r="B2" i="10"/>
  <c r="AE73" i="10" l="1"/>
  <c r="AC141" i="10"/>
  <c r="AC258" i="10"/>
  <c r="AE262" i="10"/>
  <c r="AF262" i="10"/>
  <c r="AC274" i="10"/>
  <c r="AC278" i="10"/>
  <c r="AF282" i="10"/>
  <c r="AC294" i="10"/>
  <c r="AE57" i="10"/>
  <c r="AC121" i="10"/>
  <c r="AC137" i="10"/>
  <c r="AE129" i="10"/>
  <c r="AC140" i="10"/>
  <c r="AF152" i="10"/>
  <c r="AE242" i="10"/>
  <c r="AE266" i="10"/>
  <c r="AE270" i="10"/>
  <c r="AF286" i="10"/>
  <c r="AC290" i="10"/>
  <c r="AF298" i="10"/>
  <c r="AF302" i="10"/>
  <c r="AF108" i="10"/>
  <c r="AF120" i="10"/>
  <c r="AF124" i="10"/>
  <c r="AF136" i="10"/>
  <c r="AF144" i="10"/>
  <c r="AE258" i="10"/>
  <c r="AF274" i="10"/>
  <c r="AF278" i="10"/>
  <c r="AF294" i="10"/>
  <c r="AC105" i="10"/>
  <c r="AF109" i="10"/>
  <c r="AC113" i="10"/>
  <c r="AE121" i="10"/>
  <c r="AF121" i="10"/>
  <c r="AC125" i="10"/>
  <c r="AE133" i="10"/>
  <c r="AF133" i="10"/>
  <c r="AE137" i="10"/>
  <c r="AF137" i="10"/>
  <c r="AC145" i="10"/>
  <c r="AC149" i="10"/>
  <c r="AC153" i="10"/>
  <c r="AC241" i="10"/>
  <c r="AE249" i="10"/>
  <c r="AE253" i="10"/>
  <c r="AF265" i="10"/>
  <c r="AE109" i="10"/>
  <c r="AF113" i="10"/>
  <c r="AC117" i="10"/>
  <c r="AC129" i="10"/>
  <c r="AE141" i="10"/>
  <c r="AF241" i="10"/>
  <c r="AC245" i="10"/>
  <c r="AC257" i="10"/>
  <c r="AF105" i="10"/>
  <c r="AE113" i="10"/>
  <c r="AE125" i="10"/>
  <c r="AE145" i="10"/>
  <c r="AE149" i="10"/>
  <c r="AE153" i="10"/>
  <c r="AE241" i="10"/>
  <c r="AC45" i="10"/>
  <c r="AF45" i="10"/>
  <c r="AC56" i="10"/>
  <c r="AC61" i="10"/>
  <c r="AF61" i="10"/>
  <c r="AC88" i="10"/>
  <c r="AC142" i="10"/>
  <c r="AE142" i="10"/>
  <c r="AC293" i="10"/>
  <c r="AF293" i="10"/>
  <c r="AE293" i="10"/>
  <c r="AC5" i="10"/>
  <c r="AF8" i="10"/>
  <c r="AC13" i="10"/>
  <c r="AF13" i="10"/>
  <c r="AC21" i="10"/>
  <c r="AF24" i="10"/>
  <c r="AE26" i="10"/>
  <c r="AE34" i="10"/>
  <c r="AC37" i="10"/>
  <c r="AC44" i="10"/>
  <c r="AC60" i="10"/>
  <c r="AC65" i="10"/>
  <c r="AF65" i="10"/>
  <c r="AC76" i="10"/>
  <c r="AC81" i="10"/>
  <c r="AF81" i="10"/>
  <c r="AC92" i="10"/>
  <c r="AC97" i="10"/>
  <c r="AF97" i="10"/>
  <c r="AC122" i="10"/>
  <c r="AF122" i="10"/>
  <c r="AE122" i="10"/>
  <c r="AC126" i="10"/>
  <c r="AE126" i="10"/>
  <c r="AC143" i="10"/>
  <c r="AF143" i="10"/>
  <c r="AE143" i="10"/>
  <c r="AC147" i="10"/>
  <c r="AF147" i="10"/>
  <c r="AC251" i="10"/>
  <c r="AF251" i="10"/>
  <c r="AE251" i="10"/>
  <c r="AC256" i="10"/>
  <c r="AF256" i="10"/>
  <c r="AE256" i="10"/>
  <c r="AC289" i="10"/>
  <c r="AF289" i="10"/>
  <c r="AE289" i="10"/>
  <c r="AC77" i="10"/>
  <c r="AF77" i="10"/>
  <c r="AC93" i="10"/>
  <c r="AF93" i="10"/>
  <c r="AC138" i="10"/>
  <c r="AF138" i="10"/>
  <c r="AE138" i="10"/>
  <c r="AC3" i="10"/>
  <c r="AF5" i="10"/>
  <c r="AF21" i="10"/>
  <c r="AC49" i="10"/>
  <c r="AF49" i="10"/>
  <c r="AC53" i="10"/>
  <c r="AF53" i="10"/>
  <c r="AE56" i="10"/>
  <c r="AC80" i="10"/>
  <c r="AC85" i="10"/>
  <c r="AF85" i="10"/>
  <c r="AE88" i="10"/>
  <c r="AC96" i="10"/>
  <c r="AC101" i="10"/>
  <c r="AF101" i="10"/>
  <c r="AC111" i="10"/>
  <c r="AF111" i="10"/>
  <c r="AC127" i="10"/>
  <c r="AF127" i="10"/>
  <c r="AE127" i="10"/>
  <c r="AC131" i="10"/>
  <c r="AF131" i="10"/>
  <c r="AF142" i="10"/>
  <c r="AF261" i="10"/>
  <c r="AC261" i="10"/>
  <c r="AE261" i="10"/>
  <c r="AC72" i="10"/>
  <c r="AC277" i="10"/>
  <c r="AF277" i="10"/>
  <c r="AE277" i="10"/>
  <c r="AF3" i="10"/>
  <c r="AE10" i="10"/>
  <c r="AF16" i="10"/>
  <c r="AE18" i="10"/>
  <c r="AC29" i="10"/>
  <c r="AF29" i="10"/>
  <c r="AF32" i="10"/>
  <c r="AF37" i="10"/>
  <c r="AF40" i="10"/>
  <c r="AC107" i="10"/>
  <c r="AF107" i="10"/>
  <c r="AC48" i="10"/>
  <c r="AC64" i="10"/>
  <c r="AC69" i="10"/>
  <c r="AF69" i="10"/>
  <c r="AE72" i="10"/>
  <c r="AE6" i="10"/>
  <c r="AC8" i="10"/>
  <c r="AC9" i="10"/>
  <c r="AF9" i="10"/>
  <c r="AC10" i="10"/>
  <c r="AF12" i="10"/>
  <c r="AE14" i="10"/>
  <c r="AC16" i="10"/>
  <c r="AC17" i="10"/>
  <c r="AF17" i="10"/>
  <c r="AC18" i="10"/>
  <c r="AF20" i="10"/>
  <c r="AE22" i="10"/>
  <c r="AC24" i="10"/>
  <c r="AC25" i="10"/>
  <c r="AF25" i="10"/>
  <c r="AC26" i="10"/>
  <c r="AF28" i="10"/>
  <c r="AE30" i="10"/>
  <c r="AC32" i="10"/>
  <c r="AC33" i="10"/>
  <c r="AF33" i="10"/>
  <c r="AC34" i="10"/>
  <c r="AF36" i="10"/>
  <c r="AE38" i="10"/>
  <c r="AC40" i="10"/>
  <c r="AC41" i="10"/>
  <c r="AF41" i="10"/>
  <c r="AE44" i="10"/>
  <c r="AE45" i="10"/>
  <c r="AC52" i="10"/>
  <c r="AF56" i="10"/>
  <c r="AC57" i="10"/>
  <c r="AF57" i="10"/>
  <c r="AE60" i="10"/>
  <c r="AE61" i="10"/>
  <c r="AC68" i="10"/>
  <c r="AF72" i="10"/>
  <c r="AC73" i="10"/>
  <c r="AF73" i="10"/>
  <c r="AE76" i="10"/>
  <c r="AE77" i="10"/>
  <c r="AC84" i="10"/>
  <c r="AF88" i="10"/>
  <c r="AC89" i="10"/>
  <c r="AF89" i="10"/>
  <c r="AE92" i="10"/>
  <c r="AE93" i="10"/>
  <c r="AC100" i="10"/>
  <c r="AE107" i="10"/>
  <c r="AC115" i="10"/>
  <c r="AF115" i="10"/>
  <c r="AF126" i="10"/>
  <c r="AE147" i="10"/>
  <c r="AC154" i="10"/>
  <c r="AF154" i="10"/>
  <c r="AE154" i="10"/>
  <c r="AE42" i="10"/>
  <c r="AE46" i="10"/>
  <c r="AE50" i="10"/>
  <c r="AE54" i="10"/>
  <c r="AE58" i="10"/>
  <c r="AE62" i="10"/>
  <c r="AE66" i="10"/>
  <c r="AE70" i="10"/>
  <c r="AE74" i="10"/>
  <c r="AE78" i="10"/>
  <c r="AE82" i="10"/>
  <c r="AE86" i="10"/>
  <c r="AE90" i="10"/>
  <c r="AE94" i="10"/>
  <c r="AE98" i="10"/>
  <c r="AE102" i="10"/>
  <c r="AC110" i="10"/>
  <c r="AC114" i="10"/>
  <c r="AC119" i="10"/>
  <c r="AF119" i="10"/>
  <c r="AC130" i="10"/>
  <c r="AC135" i="10"/>
  <c r="AF135" i="10"/>
  <c r="AC146" i="10"/>
  <c r="AC151" i="10"/>
  <c r="AF151" i="10"/>
  <c r="AC243" i="10"/>
  <c r="AF243" i="10"/>
  <c r="AC300" i="10"/>
  <c r="AF300" i="10"/>
  <c r="AE300" i="10"/>
  <c r="AC118" i="10"/>
  <c r="AC123" i="10"/>
  <c r="AF123" i="10"/>
  <c r="AC134" i="10"/>
  <c r="AC139" i="10"/>
  <c r="AF139" i="10"/>
  <c r="AC150" i="10"/>
  <c r="AC247" i="10"/>
  <c r="AF247" i="10"/>
  <c r="AC284" i="10"/>
  <c r="AF284" i="10"/>
  <c r="AE284" i="10"/>
  <c r="AE105" i="10"/>
  <c r="AE108" i="10"/>
  <c r="AE112" i="10"/>
  <c r="AE116" i="10"/>
  <c r="AE120" i="10"/>
  <c r="AE124" i="10"/>
  <c r="AE128" i="10"/>
  <c r="AE132" i="10"/>
  <c r="AE136" i="10"/>
  <c r="AE140" i="10"/>
  <c r="AE144" i="10"/>
  <c r="AE148" i="10"/>
  <c r="AE152" i="10"/>
  <c r="AC242" i="10"/>
  <c r="AC246" i="10"/>
  <c r="AC250" i="10"/>
  <c r="AE254" i="10"/>
  <c r="AC254" i="10"/>
  <c r="AC267" i="10"/>
  <c r="AC280" i="10"/>
  <c r="AE280" i="10"/>
  <c r="AC259" i="10"/>
  <c r="AC264" i="10"/>
  <c r="AF269" i="10"/>
  <c r="AC269" i="10"/>
  <c r="AC273" i="10"/>
  <c r="AF273" i="10"/>
  <c r="AE273" i="10"/>
  <c r="AC296" i="10"/>
  <c r="AE296" i="10"/>
  <c r="AE244" i="10"/>
  <c r="AE248" i="10"/>
  <c r="AE252" i="10"/>
  <c r="AC276" i="10"/>
  <c r="AC285" i="10"/>
  <c r="AF285" i="10"/>
  <c r="AC292" i="10"/>
  <c r="AC301" i="10"/>
  <c r="AF301" i="10"/>
  <c r="AF255" i="10"/>
  <c r="AE257" i="10"/>
  <c r="AC260" i="10"/>
  <c r="AF260" i="10"/>
  <c r="AF263" i="10"/>
  <c r="AE265" i="10"/>
  <c r="AC268" i="10"/>
  <c r="AF268" i="10"/>
  <c r="AF271" i="10"/>
  <c r="AC272" i="10"/>
  <c r="AC281" i="10"/>
  <c r="AF281" i="10"/>
  <c r="AC288" i="10"/>
  <c r="AC297" i="10"/>
  <c r="AF297" i="10"/>
  <c r="AC304" i="10"/>
  <c r="AE274" i="10"/>
  <c r="AE278" i="10"/>
  <c r="AE282" i="10"/>
  <c r="AE286" i="10"/>
  <c r="AE290" i="10"/>
  <c r="AE294" i="10"/>
  <c r="AE298" i="10"/>
  <c r="AE302" i="10"/>
  <c r="AJ2" i="10" l="1"/>
  <c r="AM2" i="10"/>
  <c r="AL3" i="10"/>
  <c r="AM3" i="10"/>
  <c r="AL2" i="10"/>
  <c r="AJ3" i="10"/>
  <c r="AL4" i="10" l="1"/>
  <c r="AL6" i="10" s="1"/>
  <c r="AJ4" i="10"/>
  <c r="AJ6" i="10" s="1"/>
  <c r="AM4" i="10"/>
  <c r="AM6" i="10" s="1"/>
  <c r="L2" i="3" l="1"/>
  <c r="D2" i="6"/>
  <c r="D721" i="6"/>
  <c r="D720" i="6"/>
  <c r="D719" i="6"/>
  <c r="D718" i="6"/>
  <c r="D717" i="6"/>
  <c r="D716" i="6"/>
  <c r="D715" i="6"/>
  <c r="D714" i="6"/>
  <c r="D713" i="6"/>
  <c r="D712" i="6"/>
  <c r="D711" i="6"/>
  <c r="D710" i="6"/>
  <c r="D709" i="6"/>
  <c r="D708" i="6"/>
  <c r="D707" i="6"/>
  <c r="D706" i="6"/>
  <c r="D705" i="6"/>
  <c r="D704" i="6"/>
  <c r="D703" i="6"/>
  <c r="D702" i="6"/>
  <c r="D701" i="6"/>
  <c r="D700" i="6"/>
  <c r="D699" i="6"/>
  <c r="D698" i="6"/>
  <c r="D697" i="6"/>
  <c r="D696" i="6"/>
  <c r="D695" i="6"/>
  <c r="D694" i="6"/>
  <c r="D693" i="6"/>
  <c r="D692" i="6"/>
  <c r="D691" i="6"/>
  <c r="D690" i="6"/>
  <c r="D689" i="6"/>
  <c r="D688" i="6"/>
  <c r="D687" i="6"/>
  <c r="D686" i="6"/>
  <c r="D685" i="6"/>
  <c r="D684" i="6"/>
  <c r="D683" i="6"/>
  <c r="D682" i="6"/>
  <c r="D681" i="6"/>
  <c r="D680" i="6"/>
  <c r="D679" i="6"/>
  <c r="D678" i="6"/>
  <c r="D677" i="6"/>
  <c r="D676" i="6"/>
  <c r="D675" i="6"/>
  <c r="D674" i="6"/>
  <c r="D673" i="6"/>
  <c r="D672" i="6"/>
  <c r="D671" i="6"/>
  <c r="D670" i="6"/>
  <c r="D669" i="6"/>
  <c r="D668" i="6"/>
  <c r="D667" i="6"/>
  <c r="D666" i="6"/>
  <c r="D665" i="6"/>
  <c r="D664" i="6"/>
  <c r="D663" i="6"/>
  <c r="D662" i="6"/>
  <c r="D661" i="6"/>
  <c r="D660" i="6"/>
  <c r="D659" i="6"/>
  <c r="D658" i="6"/>
  <c r="D657" i="6"/>
  <c r="D656" i="6"/>
  <c r="D655" i="6"/>
  <c r="D654" i="6"/>
  <c r="D653" i="6"/>
  <c r="D652" i="6"/>
  <c r="D651" i="6"/>
  <c r="D650" i="6"/>
  <c r="D649" i="6"/>
  <c r="D648" i="6"/>
  <c r="D647" i="6"/>
  <c r="D646" i="6"/>
  <c r="D645" i="6"/>
  <c r="D644" i="6"/>
  <c r="D643" i="6"/>
  <c r="D642" i="6"/>
  <c r="D641" i="6"/>
  <c r="D640" i="6"/>
  <c r="D639" i="6"/>
  <c r="D638" i="6"/>
  <c r="D637" i="6"/>
  <c r="D636" i="6"/>
  <c r="D635" i="6"/>
  <c r="D634" i="6"/>
  <c r="D633" i="6"/>
  <c r="D632" i="6"/>
  <c r="D631" i="6"/>
  <c r="D630" i="6"/>
  <c r="D629" i="6"/>
  <c r="D628" i="6"/>
  <c r="D627" i="6"/>
  <c r="D626" i="6"/>
  <c r="D625" i="6"/>
  <c r="D624" i="6"/>
  <c r="D623" i="6"/>
  <c r="D622" i="6"/>
  <c r="D621" i="6"/>
  <c r="D620" i="6"/>
  <c r="D619" i="6"/>
  <c r="D618" i="6"/>
  <c r="D617" i="6"/>
  <c r="D616" i="6"/>
  <c r="D615" i="6"/>
  <c r="D614" i="6"/>
  <c r="D613" i="6"/>
  <c r="D612" i="6"/>
  <c r="D611" i="6"/>
  <c r="D610" i="6"/>
  <c r="D609" i="6"/>
  <c r="D608" i="6"/>
  <c r="D607" i="6"/>
  <c r="D606" i="6"/>
  <c r="D605" i="6"/>
  <c r="D604" i="6"/>
  <c r="D603" i="6"/>
  <c r="D602" i="6"/>
  <c r="D601" i="6"/>
  <c r="D600" i="6"/>
  <c r="D599" i="6"/>
  <c r="D598" i="6"/>
  <c r="D597" i="6"/>
  <c r="D596" i="6"/>
  <c r="D595" i="6"/>
  <c r="D594" i="6"/>
  <c r="D593" i="6"/>
  <c r="D592" i="6"/>
  <c r="D591" i="6"/>
  <c r="D590" i="6"/>
  <c r="D589" i="6"/>
  <c r="D588" i="6"/>
  <c r="D587" i="6"/>
  <c r="D586" i="6"/>
  <c r="D585" i="6"/>
  <c r="D584" i="6"/>
  <c r="D583" i="6"/>
  <c r="D582" i="6"/>
  <c r="D581" i="6"/>
  <c r="D580" i="6"/>
  <c r="D579" i="6"/>
  <c r="D578" i="6"/>
  <c r="D577" i="6"/>
  <c r="D576" i="6"/>
  <c r="D575" i="6"/>
  <c r="D574" i="6"/>
  <c r="D573" i="6"/>
  <c r="D572" i="6"/>
  <c r="D571" i="6"/>
  <c r="D570" i="6"/>
  <c r="D569" i="6"/>
  <c r="D568" i="6"/>
  <c r="D567" i="6"/>
  <c r="D566" i="6"/>
  <c r="D565" i="6"/>
  <c r="D564" i="6"/>
  <c r="D563" i="6"/>
  <c r="D562" i="6"/>
  <c r="D561" i="6"/>
  <c r="D560" i="6"/>
  <c r="D559" i="6"/>
  <c r="D558" i="6"/>
  <c r="D557" i="6"/>
  <c r="D556" i="6"/>
  <c r="D555" i="6"/>
  <c r="D554" i="6"/>
  <c r="D553" i="6"/>
  <c r="D552" i="6"/>
  <c r="D551" i="6"/>
  <c r="D550" i="6"/>
  <c r="D549" i="6"/>
  <c r="D548" i="6"/>
  <c r="D547" i="6"/>
  <c r="D546" i="6"/>
  <c r="D545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O7" i="6" l="1"/>
  <c r="X7" i="6" s="1"/>
  <c r="P7" i="6"/>
  <c r="Q7" i="6"/>
  <c r="R7" i="6"/>
  <c r="AA7" i="6" s="1"/>
  <c r="O55" i="6"/>
  <c r="X55" i="6" s="1"/>
  <c r="P55" i="6"/>
  <c r="Y55" i="6" s="1"/>
  <c r="Q55" i="6"/>
  <c r="Z55" i="6" s="1"/>
  <c r="R55" i="6"/>
  <c r="AA55" i="6" s="1"/>
  <c r="O111" i="6"/>
  <c r="X111" i="6" s="1"/>
  <c r="P111" i="6"/>
  <c r="Q111" i="6"/>
  <c r="R111" i="6"/>
  <c r="O159" i="6"/>
  <c r="X159" i="6" s="1"/>
  <c r="P159" i="6"/>
  <c r="Y159" i="6" s="1"/>
  <c r="Q159" i="6"/>
  <c r="Z159" i="6" s="1"/>
  <c r="R159" i="6"/>
  <c r="AA159" i="6" s="1"/>
  <c r="O215" i="6"/>
  <c r="X215" i="6" s="1"/>
  <c r="P215" i="6"/>
  <c r="Y215" i="6" s="1"/>
  <c r="Q215" i="6"/>
  <c r="Z215" i="6" s="1"/>
  <c r="R215" i="6"/>
  <c r="AA215" i="6" s="1"/>
  <c r="P255" i="6"/>
  <c r="Q255" i="6"/>
  <c r="Z255" i="6" s="1"/>
  <c r="R255" i="6"/>
  <c r="AA255" i="6" s="1"/>
  <c r="O255" i="6"/>
  <c r="X255" i="6" s="1"/>
  <c r="P295" i="6"/>
  <c r="Y295" i="6" s="1"/>
  <c r="Q295" i="6"/>
  <c r="R295" i="6"/>
  <c r="O295" i="6"/>
  <c r="X295" i="6" s="1"/>
  <c r="P391" i="6"/>
  <c r="Y391" i="6" s="1"/>
  <c r="O391" i="6"/>
  <c r="X391" i="6" s="1"/>
  <c r="Q391" i="6"/>
  <c r="Z391" i="6" s="1"/>
  <c r="R391" i="6"/>
  <c r="AA391" i="6" s="1"/>
  <c r="O431" i="6"/>
  <c r="X431" i="6" s="1"/>
  <c r="P431" i="6"/>
  <c r="Q431" i="6"/>
  <c r="R431" i="6"/>
  <c r="AA431" i="6" s="1"/>
  <c r="O479" i="6"/>
  <c r="X479" i="6" s="1"/>
  <c r="P479" i="6"/>
  <c r="Y479" i="6" s="1"/>
  <c r="Q479" i="6"/>
  <c r="Z479" i="6" s="1"/>
  <c r="R479" i="6"/>
  <c r="AA479" i="6" s="1"/>
  <c r="O527" i="6"/>
  <c r="X527" i="6" s="1"/>
  <c r="P527" i="6"/>
  <c r="R527" i="6"/>
  <c r="Q527" i="6"/>
  <c r="O583" i="6"/>
  <c r="X583" i="6" s="1"/>
  <c r="P583" i="6"/>
  <c r="Y583" i="6" s="1"/>
  <c r="Q583" i="6"/>
  <c r="Z583" i="6" s="1"/>
  <c r="R583" i="6"/>
  <c r="AA583" i="6" s="1"/>
  <c r="O623" i="6"/>
  <c r="X623" i="6" s="1"/>
  <c r="P623" i="6"/>
  <c r="Q623" i="6"/>
  <c r="Z623" i="6" s="1"/>
  <c r="R623" i="6"/>
  <c r="AA623" i="6" s="1"/>
  <c r="O663" i="6"/>
  <c r="X663" i="6" s="1"/>
  <c r="P663" i="6"/>
  <c r="Y663" i="6" s="1"/>
  <c r="Q663" i="6"/>
  <c r="Z663" i="6" s="1"/>
  <c r="R663" i="6"/>
  <c r="AA663" i="6" s="1"/>
  <c r="O695" i="6"/>
  <c r="X695" i="6" s="1"/>
  <c r="P695" i="6"/>
  <c r="R695" i="6"/>
  <c r="Q695" i="6"/>
  <c r="R8" i="6"/>
  <c r="P8" i="6"/>
  <c r="Y8" i="6" s="1"/>
  <c r="Q8" i="6"/>
  <c r="Z8" i="6" s="1"/>
  <c r="O8" i="6"/>
  <c r="X8" i="6" s="1"/>
  <c r="R48" i="6"/>
  <c r="P48" i="6"/>
  <c r="Q48" i="6"/>
  <c r="O48" i="6"/>
  <c r="R104" i="6"/>
  <c r="AA104" i="6" s="1"/>
  <c r="P104" i="6"/>
  <c r="Y104" i="6" s="1"/>
  <c r="Q104" i="6"/>
  <c r="Z104" i="6" s="1"/>
  <c r="O104" i="6"/>
  <c r="X104" i="6" s="1"/>
  <c r="R152" i="6"/>
  <c r="P152" i="6"/>
  <c r="Y152" i="6" s="1"/>
  <c r="Q152" i="6"/>
  <c r="Z152" i="6" s="1"/>
  <c r="O152" i="6"/>
  <c r="R192" i="6"/>
  <c r="AA192" i="6" s="1"/>
  <c r="P192" i="6"/>
  <c r="Y192" i="6" s="1"/>
  <c r="Q192" i="6"/>
  <c r="Z192" i="6" s="1"/>
  <c r="O192" i="6"/>
  <c r="X192" i="6" s="1"/>
  <c r="O232" i="6"/>
  <c r="X232" i="6" s="1"/>
  <c r="P232" i="6"/>
  <c r="Y232" i="6" s="1"/>
  <c r="Q232" i="6"/>
  <c r="Z232" i="6" s="1"/>
  <c r="R232" i="6"/>
  <c r="Q280" i="6"/>
  <c r="R280" i="6"/>
  <c r="AA280" i="6" s="1"/>
  <c r="O280" i="6"/>
  <c r="X280" i="6" s="1"/>
  <c r="P280" i="6"/>
  <c r="Y280" i="6" s="1"/>
  <c r="Q320" i="6"/>
  <c r="R320" i="6"/>
  <c r="AA320" i="6" s="1"/>
  <c r="P320" i="6"/>
  <c r="O320" i="6"/>
  <c r="O376" i="6"/>
  <c r="X376" i="6" s="1"/>
  <c r="P376" i="6"/>
  <c r="Y376" i="6" s="1"/>
  <c r="Q376" i="6"/>
  <c r="Z376" i="6" s="1"/>
  <c r="R376" i="6"/>
  <c r="AA376" i="6" s="1"/>
  <c r="Q440" i="6"/>
  <c r="R440" i="6"/>
  <c r="O440" i="6"/>
  <c r="P440" i="6"/>
  <c r="Q480" i="6"/>
  <c r="Z480" i="6" s="1"/>
  <c r="R480" i="6"/>
  <c r="AA480" i="6" s="1"/>
  <c r="O480" i="6"/>
  <c r="X480" i="6" s="1"/>
  <c r="P480" i="6"/>
  <c r="Y480" i="6" s="1"/>
  <c r="Q512" i="6"/>
  <c r="Z512" i="6" s="1"/>
  <c r="R512" i="6"/>
  <c r="AA512" i="6" s="1"/>
  <c r="O512" i="6"/>
  <c r="P512" i="6"/>
  <c r="Q568" i="6"/>
  <c r="Z568" i="6" s="1"/>
  <c r="R568" i="6"/>
  <c r="AA568" i="6" s="1"/>
  <c r="O568" i="6"/>
  <c r="X568" i="6" s="1"/>
  <c r="P568" i="6"/>
  <c r="Y568" i="6" s="1"/>
  <c r="Q608" i="6"/>
  <c r="R608" i="6"/>
  <c r="O608" i="6"/>
  <c r="P608" i="6"/>
  <c r="Q640" i="6"/>
  <c r="Z640" i="6" s="1"/>
  <c r="R640" i="6"/>
  <c r="AA640" i="6" s="1"/>
  <c r="O640" i="6"/>
  <c r="X640" i="6" s="1"/>
  <c r="P640" i="6"/>
  <c r="Y640" i="6" s="1"/>
  <c r="Q688" i="6"/>
  <c r="R688" i="6"/>
  <c r="O688" i="6"/>
  <c r="P688" i="6"/>
  <c r="Y688" i="6" s="1"/>
  <c r="Q5" i="6"/>
  <c r="Z5" i="6" s="1"/>
  <c r="R5" i="6"/>
  <c r="AA5" i="6" s="1"/>
  <c r="O5" i="6"/>
  <c r="X5" i="6" s="1"/>
  <c r="P5" i="6"/>
  <c r="Y5" i="6" s="1"/>
  <c r="Q13" i="6"/>
  <c r="R13" i="6"/>
  <c r="O13" i="6"/>
  <c r="P13" i="6"/>
  <c r="Q21" i="6"/>
  <c r="Z21" i="6" s="1"/>
  <c r="R21" i="6"/>
  <c r="AA21" i="6" s="1"/>
  <c r="O21" i="6"/>
  <c r="X21" i="6" s="1"/>
  <c r="P21" i="6"/>
  <c r="Y21" i="6" s="1"/>
  <c r="Q29" i="6"/>
  <c r="R29" i="6"/>
  <c r="O29" i="6"/>
  <c r="P29" i="6"/>
  <c r="Q37" i="6"/>
  <c r="Z37" i="6" s="1"/>
  <c r="R37" i="6"/>
  <c r="AA37" i="6" s="1"/>
  <c r="O37" i="6"/>
  <c r="X37" i="6" s="1"/>
  <c r="P37" i="6"/>
  <c r="Y37" i="6" s="1"/>
  <c r="Q45" i="6"/>
  <c r="R45" i="6"/>
  <c r="O45" i="6"/>
  <c r="P45" i="6"/>
  <c r="Y45" i="6" s="1"/>
  <c r="Q53" i="6"/>
  <c r="Z53" i="6" s="1"/>
  <c r="R53" i="6"/>
  <c r="AA53" i="6" s="1"/>
  <c r="O53" i="6"/>
  <c r="X53" i="6" s="1"/>
  <c r="P53" i="6"/>
  <c r="Y53" i="6" s="1"/>
  <c r="Q61" i="6"/>
  <c r="R61" i="6"/>
  <c r="O61" i="6"/>
  <c r="P61" i="6"/>
  <c r="Y61" i="6" s="1"/>
  <c r="Q69" i="6"/>
  <c r="Z69" i="6" s="1"/>
  <c r="R69" i="6"/>
  <c r="AA69" i="6" s="1"/>
  <c r="O69" i="6"/>
  <c r="X69" i="6" s="1"/>
  <c r="P69" i="6"/>
  <c r="Y69" i="6" s="1"/>
  <c r="Q77" i="6"/>
  <c r="R77" i="6"/>
  <c r="O77" i="6"/>
  <c r="P77" i="6"/>
  <c r="Q85" i="6"/>
  <c r="R85" i="6"/>
  <c r="AA85" i="6" s="1"/>
  <c r="O85" i="6"/>
  <c r="X85" i="6" s="1"/>
  <c r="P85" i="6"/>
  <c r="Y85" i="6" s="1"/>
  <c r="Q93" i="6"/>
  <c r="R93" i="6"/>
  <c r="O93" i="6"/>
  <c r="P93" i="6"/>
  <c r="Q101" i="6"/>
  <c r="Z101" i="6" s="1"/>
  <c r="R101" i="6"/>
  <c r="AA101" i="6" s="1"/>
  <c r="O101" i="6"/>
  <c r="X101" i="6" s="1"/>
  <c r="P101" i="6"/>
  <c r="Y101" i="6" s="1"/>
  <c r="Q109" i="6"/>
  <c r="R109" i="6"/>
  <c r="O109" i="6"/>
  <c r="P109" i="6"/>
  <c r="Q117" i="6"/>
  <c r="Z117" i="6" s="1"/>
  <c r="R117" i="6"/>
  <c r="AA117" i="6" s="1"/>
  <c r="O117" i="6"/>
  <c r="X117" i="6" s="1"/>
  <c r="P117" i="6"/>
  <c r="Y117" i="6" s="1"/>
  <c r="Q125" i="6"/>
  <c r="R125" i="6"/>
  <c r="O125" i="6"/>
  <c r="X125" i="6" s="1"/>
  <c r="P125" i="6"/>
  <c r="Y125" i="6" s="1"/>
  <c r="Q133" i="6"/>
  <c r="Z133" i="6" s="1"/>
  <c r="R133" i="6"/>
  <c r="AA133" i="6" s="1"/>
  <c r="O133" i="6"/>
  <c r="X133" i="6" s="1"/>
  <c r="P133" i="6"/>
  <c r="Y133" i="6" s="1"/>
  <c r="Q141" i="6"/>
  <c r="R141" i="6"/>
  <c r="O141" i="6"/>
  <c r="P141" i="6"/>
  <c r="Q149" i="6"/>
  <c r="Z149" i="6" s="1"/>
  <c r="R149" i="6"/>
  <c r="AA149" i="6" s="1"/>
  <c r="O149" i="6"/>
  <c r="X149" i="6" s="1"/>
  <c r="P149" i="6"/>
  <c r="Y149" i="6" s="1"/>
  <c r="Q157" i="6"/>
  <c r="Z157" i="6" s="1"/>
  <c r="R157" i="6"/>
  <c r="O157" i="6"/>
  <c r="P157" i="6"/>
  <c r="Q165" i="6"/>
  <c r="Z165" i="6" s="1"/>
  <c r="R165" i="6"/>
  <c r="AA165" i="6" s="1"/>
  <c r="O165" i="6"/>
  <c r="X165" i="6" s="1"/>
  <c r="P165" i="6"/>
  <c r="Y165" i="6" s="1"/>
  <c r="Q173" i="6"/>
  <c r="R173" i="6"/>
  <c r="O173" i="6"/>
  <c r="P173" i="6"/>
  <c r="Q181" i="6"/>
  <c r="Z181" i="6" s="1"/>
  <c r="R181" i="6"/>
  <c r="AA181" i="6" s="1"/>
  <c r="O181" i="6"/>
  <c r="X181" i="6" s="1"/>
  <c r="P181" i="6"/>
  <c r="Y181" i="6" s="1"/>
  <c r="Q189" i="6"/>
  <c r="R189" i="6"/>
  <c r="O189" i="6"/>
  <c r="P189" i="6"/>
  <c r="Q197" i="6"/>
  <c r="Z197" i="6" s="1"/>
  <c r="R197" i="6"/>
  <c r="AA197" i="6" s="1"/>
  <c r="O197" i="6"/>
  <c r="X197" i="6" s="1"/>
  <c r="P197" i="6"/>
  <c r="Y197" i="6" s="1"/>
  <c r="Q205" i="6"/>
  <c r="R205" i="6"/>
  <c r="O205" i="6"/>
  <c r="X205" i="6" s="1"/>
  <c r="P205" i="6"/>
  <c r="Q213" i="6"/>
  <c r="Z213" i="6" s="1"/>
  <c r="R213" i="6"/>
  <c r="AA213" i="6" s="1"/>
  <c r="O213" i="6"/>
  <c r="X213" i="6" s="1"/>
  <c r="P213" i="6"/>
  <c r="Y213" i="6" s="1"/>
  <c r="Q221" i="6"/>
  <c r="R221" i="6"/>
  <c r="AA221" i="6" s="1"/>
  <c r="O221" i="6"/>
  <c r="P221" i="6"/>
  <c r="O229" i="6"/>
  <c r="X229" i="6" s="1"/>
  <c r="P229" i="6"/>
  <c r="Y229" i="6" s="1"/>
  <c r="R229" i="6"/>
  <c r="AA229" i="6" s="1"/>
  <c r="Q229" i="6"/>
  <c r="Z229" i="6" s="1"/>
  <c r="O237" i="6"/>
  <c r="P237" i="6"/>
  <c r="R237" i="6"/>
  <c r="Q237" i="6"/>
  <c r="O245" i="6"/>
  <c r="X245" i="6" s="1"/>
  <c r="P245" i="6"/>
  <c r="Y245" i="6" s="1"/>
  <c r="Q245" i="6"/>
  <c r="Z245" i="6" s="1"/>
  <c r="R245" i="6"/>
  <c r="AA245" i="6" s="1"/>
  <c r="R261" i="6"/>
  <c r="P261" i="6"/>
  <c r="Q261" i="6"/>
  <c r="O261" i="6"/>
  <c r="X261" i="6" s="1"/>
  <c r="R277" i="6"/>
  <c r="AA277" i="6" s="1"/>
  <c r="P277" i="6"/>
  <c r="Y277" i="6" s="1"/>
  <c r="Q277" i="6"/>
  <c r="Z277" i="6" s="1"/>
  <c r="O277" i="6"/>
  <c r="X277" i="6" s="1"/>
  <c r="R285" i="6"/>
  <c r="P285" i="6"/>
  <c r="Y285" i="6" s="1"/>
  <c r="Q285" i="6"/>
  <c r="Z285" i="6" s="1"/>
  <c r="O285" i="6"/>
  <c r="R293" i="6"/>
  <c r="P293" i="6"/>
  <c r="Y293" i="6" s="1"/>
  <c r="Q293" i="6"/>
  <c r="Z293" i="6" s="1"/>
  <c r="O293" i="6"/>
  <c r="X293" i="6" s="1"/>
  <c r="R301" i="6"/>
  <c r="AA301" i="6" s="1"/>
  <c r="P301" i="6"/>
  <c r="Q301" i="6"/>
  <c r="O301" i="6"/>
  <c r="R309" i="6"/>
  <c r="AA309" i="6" s="1"/>
  <c r="P309" i="6"/>
  <c r="Y309" i="6" s="1"/>
  <c r="Q309" i="6"/>
  <c r="Z309" i="6" s="1"/>
  <c r="O309" i="6"/>
  <c r="X309" i="6" s="1"/>
  <c r="R317" i="6"/>
  <c r="P317" i="6"/>
  <c r="Q317" i="6"/>
  <c r="O317" i="6"/>
  <c r="R325" i="6"/>
  <c r="AA325" i="6" s="1"/>
  <c r="P325" i="6"/>
  <c r="Y325" i="6" s="1"/>
  <c r="Q325" i="6"/>
  <c r="Z325" i="6" s="1"/>
  <c r="O325" i="6"/>
  <c r="X325" i="6" s="1"/>
  <c r="R333" i="6"/>
  <c r="P333" i="6"/>
  <c r="Q333" i="6"/>
  <c r="O333" i="6"/>
  <c r="X333" i="6" s="1"/>
  <c r="O341" i="6"/>
  <c r="X341" i="6" s="1"/>
  <c r="Q341" i="6"/>
  <c r="Z341" i="6" s="1"/>
  <c r="P341" i="6"/>
  <c r="Y341" i="6" s="1"/>
  <c r="R341" i="6"/>
  <c r="AA341" i="6" s="1"/>
  <c r="R349" i="6"/>
  <c r="Q349" i="6"/>
  <c r="Z349" i="6" s="1"/>
  <c r="P349" i="6"/>
  <c r="Y349" i="6" s="1"/>
  <c r="O349" i="6"/>
  <c r="O357" i="6"/>
  <c r="P357" i="6"/>
  <c r="Y357" i="6" s="1"/>
  <c r="R357" i="6"/>
  <c r="AA357" i="6" s="1"/>
  <c r="Q357" i="6"/>
  <c r="Z357" i="6" s="1"/>
  <c r="O365" i="6"/>
  <c r="X365" i="6" s="1"/>
  <c r="P365" i="6"/>
  <c r="Y365" i="6" s="1"/>
  <c r="Q365" i="6"/>
  <c r="R365" i="6"/>
  <c r="O373" i="6"/>
  <c r="X373" i="6" s="1"/>
  <c r="P373" i="6"/>
  <c r="Y373" i="6" s="1"/>
  <c r="Q373" i="6"/>
  <c r="Z373" i="6" s="1"/>
  <c r="R373" i="6"/>
  <c r="AA373" i="6" s="1"/>
  <c r="O381" i="6"/>
  <c r="P381" i="6"/>
  <c r="R381" i="6"/>
  <c r="Q381" i="6"/>
  <c r="O397" i="6"/>
  <c r="P397" i="6"/>
  <c r="Y397" i="6" s="1"/>
  <c r="Q397" i="6"/>
  <c r="Z397" i="6" s="1"/>
  <c r="R397" i="6"/>
  <c r="AA397" i="6" s="1"/>
  <c r="O405" i="6"/>
  <c r="P405" i="6"/>
  <c r="Q405" i="6"/>
  <c r="Z405" i="6" s="1"/>
  <c r="R405" i="6"/>
  <c r="O413" i="6"/>
  <c r="X413" i="6" s="1"/>
  <c r="P413" i="6"/>
  <c r="Y413" i="6" s="1"/>
  <c r="R413" i="6"/>
  <c r="AA413" i="6" s="1"/>
  <c r="Q413" i="6"/>
  <c r="Z413" i="6" s="1"/>
  <c r="O421" i="6"/>
  <c r="P421" i="6"/>
  <c r="Q421" i="6"/>
  <c r="Z421" i="6" s="1"/>
  <c r="R421" i="6"/>
  <c r="P429" i="6"/>
  <c r="Y429" i="6" s="1"/>
  <c r="Q429" i="6"/>
  <c r="Z429" i="6" s="1"/>
  <c r="R429" i="6"/>
  <c r="AA429" i="6" s="1"/>
  <c r="O429" i="6"/>
  <c r="X429" i="6" s="1"/>
  <c r="P437" i="6"/>
  <c r="Y437" i="6" s="1"/>
  <c r="Q437" i="6"/>
  <c r="Z437" i="6" s="1"/>
  <c r="R437" i="6"/>
  <c r="O437" i="6"/>
  <c r="P445" i="6"/>
  <c r="Y445" i="6" s="1"/>
  <c r="Q445" i="6"/>
  <c r="Z445" i="6" s="1"/>
  <c r="R445" i="6"/>
  <c r="AA445" i="6" s="1"/>
  <c r="O445" i="6"/>
  <c r="X445" i="6" s="1"/>
  <c r="P453" i="6"/>
  <c r="Q453" i="6"/>
  <c r="R453" i="6"/>
  <c r="O453" i="6"/>
  <c r="X453" i="6" s="1"/>
  <c r="P461" i="6"/>
  <c r="Y461" i="6" s="1"/>
  <c r="Q461" i="6"/>
  <c r="Z461" i="6" s="1"/>
  <c r="R461" i="6"/>
  <c r="AA461" i="6" s="1"/>
  <c r="O461" i="6"/>
  <c r="X461" i="6" s="1"/>
  <c r="P469" i="6"/>
  <c r="Q469" i="6"/>
  <c r="R469" i="6"/>
  <c r="O469" i="6"/>
  <c r="P477" i="6"/>
  <c r="Y477" i="6" s="1"/>
  <c r="Q477" i="6"/>
  <c r="Z477" i="6" s="1"/>
  <c r="R477" i="6"/>
  <c r="AA477" i="6" s="1"/>
  <c r="O477" i="6"/>
  <c r="X477" i="6" s="1"/>
  <c r="P485" i="6"/>
  <c r="Q485" i="6"/>
  <c r="R485" i="6"/>
  <c r="AA485" i="6" s="1"/>
  <c r="O485" i="6"/>
  <c r="P493" i="6"/>
  <c r="Q493" i="6"/>
  <c r="Z493" i="6" s="1"/>
  <c r="R493" i="6"/>
  <c r="AA493" i="6" s="1"/>
  <c r="O493" i="6"/>
  <c r="X493" i="6" s="1"/>
  <c r="P501" i="6"/>
  <c r="Y501" i="6" s="1"/>
  <c r="Q501" i="6"/>
  <c r="Z501" i="6" s="1"/>
  <c r="R501" i="6"/>
  <c r="O501" i="6"/>
  <c r="P509" i="6"/>
  <c r="Y509" i="6" s="1"/>
  <c r="Q509" i="6"/>
  <c r="Z509" i="6" s="1"/>
  <c r="R509" i="6"/>
  <c r="AA509" i="6" s="1"/>
  <c r="O509" i="6"/>
  <c r="X509" i="6" s="1"/>
  <c r="P517" i="6"/>
  <c r="Q517" i="6"/>
  <c r="R517" i="6"/>
  <c r="O517" i="6"/>
  <c r="O525" i="6"/>
  <c r="X525" i="6" s="1"/>
  <c r="P525" i="6"/>
  <c r="Y525" i="6" s="1"/>
  <c r="Q525" i="6"/>
  <c r="Z525" i="6" s="1"/>
  <c r="R525" i="6"/>
  <c r="AA525" i="6" s="1"/>
  <c r="O533" i="6"/>
  <c r="P533" i="6"/>
  <c r="Q533" i="6"/>
  <c r="R533" i="6"/>
  <c r="AA533" i="6" s="1"/>
  <c r="P541" i="6"/>
  <c r="Y541" i="6" s="1"/>
  <c r="O541" i="6"/>
  <c r="X541" i="6" s="1"/>
  <c r="R541" i="6"/>
  <c r="AA541" i="6" s="1"/>
  <c r="Q541" i="6"/>
  <c r="Z541" i="6" s="1"/>
  <c r="R549" i="6"/>
  <c r="P549" i="6"/>
  <c r="Y549" i="6" s="1"/>
  <c r="Q549" i="6"/>
  <c r="Z549" i="6" s="1"/>
  <c r="O549" i="6"/>
  <c r="R557" i="6"/>
  <c r="P557" i="6"/>
  <c r="Y557" i="6" s="1"/>
  <c r="Q557" i="6"/>
  <c r="Z557" i="6" s="1"/>
  <c r="O557" i="6"/>
  <c r="X557" i="6" s="1"/>
  <c r="R565" i="6"/>
  <c r="AA565" i="6" s="1"/>
  <c r="P565" i="6"/>
  <c r="Q565" i="6"/>
  <c r="O565" i="6"/>
  <c r="P573" i="6"/>
  <c r="Q573" i="6"/>
  <c r="Z573" i="6" s="1"/>
  <c r="R573" i="6"/>
  <c r="AA573" i="6" s="1"/>
  <c r="O573" i="6"/>
  <c r="X573" i="6" s="1"/>
  <c r="P581" i="6"/>
  <c r="Q581" i="6"/>
  <c r="Z581" i="6" s="1"/>
  <c r="R581" i="6"/>
  <c r="O581" i="6"/>
  <c r="X581" i="6" s="1"/>
  <c r="P589" i="6"/>
  <c r="Y589" i="6" s="1"/>
  <c r="Q589" i="6"/>
  <c r="Z589" i="6" s="1"/>
  <c r="R589" i="6"/>
  <c r="AA589" i="6" s="1"/>
  <c r="O589" i="6"/>
  <c r="X589" i="6" s="1"/>
  <c r="P597" i="6"/>
  <c r="Y597" i="6" s="1"/>
  <c r="Q597" i="6"/>
  <c r="Z597" i="6" s="1"/>
  <c r="R597" i="6"/>
  <c r="AA597" i="6" s="1"/>
  <c r="O597" i="6"/>
  <c r="X597" i="6" s="1"/>
  <c r="P605" i="6"/>
  <c r="Y605" i="6" s="1"/>
  <c r="Q605" i="6"/>
  <c r="Z605" i="6" s="1"/>
  <c r="R605" i="6"/>
  <c r="AA605" i="6" s="1"/>
  <c r="O605" i="6"/>
  <c r="X605" i="6" s="1"/>
  <c r="P613" i="6"/>
  <c r="Q613" i="6"/>
  <c r="Z613" i="6" s="1"/>
  <c r="R613" i="6"/>
  <c r="AA613" i="6" s="1"/>
  <c r="O613" i="6"/>
  <c r="P621" i="6"/>
  <c r="Q621" i="6"/>
  <c r="Z621" i="6" s="1"/>
  <c r="R621" i="6"/>
  <c r="AA621" i="6" s="1"/>
  <c r="O621" i="6"/>
  <c r="X621" i="6" s="1"/>
  <c r="P629" i="6"/>
  <c r="Y629" i="6" s="1"/>
  <c r="Q629" i="6"/>
  <c r="Z629" i="6" s="1"/>
  <c r="R629" i="6"/>
  <c r="O629" i="6"/>
  <c r="P637" i="6"/>
  <c r="Q637" i="6"/>
  <c r="Z637" i="6" s="1"/>
  <c r="R637" i="6"/>
  <c r="AA637" i="6" s="1"/>
  <c r="O637" i="6"/>
  <c r="X637" i="6" s="1"/>
  <c r="P645" i="6"/>
  <c r="Q645" i="6"/>
  <c r="Z645" i="6" s="1"/>
  <c r="R645" i="6"/>
  <c r="AA645" i="6" s="1"/>
  <c r="O645" i="6"/>
  <c r="X645" i="6" s="1"/>
  <c r="P653" i="6"/>
  <c r="Y653" i="6" s="1"/>
  <c r="Q653" i="6"/>
  <c r="Z653" i="6" s="1"/>
  <c r="R653" i="6"/>
  <c r="AA653" i="6" s="1"/>
  <c r="O653" i="6"/>
  <c r="X653" i="6" s="1"/>
  <c r="P661" i="6"/>
  <c r="Y661" i="6" s="1"/>
  <c r="Q661" i="6"/>
  <c r="Z661" i="6" s="1"/>
  <c r="R661" i="6"/>
  <c r="AA661" i="6" s="1"/>
  <c r="O661" i="6"/>
  <c r="P669" i="6"/>
  <c r="Q669" i="6"/>
  <c r="Z669" i="6" s="1"/>
  <c r="R669" i="6"/>
  <c r="AA669" i="6" s="1"/>
  <c r="O669" i="6"/>
  <c r="X669" i="6" s="1"/>
  <c r="P677" i="6"/>
  <c r="Y677" i="6" s="1"/>
  <c r="Q677" i="6"/>
  <c r="Z677" i="6" s="1"/>
  <c r="R677" i="6"/>
  <c r="AA677" i="6" s="1"/>
  <c r="O677" i="6"/>
  <c r="P685" i="6"/>
  <c r="Q685" i="6"/>
  <c r="Z685" i="6" s="1"/>
  <c r="R685" i="6"/>
  <c r="AA685" i="6" s="1"/>
  <c r="O685" i="6"/>
  <c r="X685" i="6" s="1"/>
  <c r="P693" i="6"/>
  <c r="Y693" i="6" s="1"/>
  <c r="Q693" i="6"/>
  <c r="Z693" i="6" s="1"/>
  <c r="R693" i="6"/>
  <c r="AA693" i="6" s="1"/>
  <c r="O693" i="6"/>
  <c r="P701" i="6"/>
  <c r="Y701" i="6" s="1"/>
  <c r="Q701" i="6"/>
  <c r="Z701" i="6" s="1"/>
  <c r="R701" i="6"/>
  <c r="AA701" i="6" s="1"/>
  <c r="O701" i="6"/>
  <c r="X701" i="6" s="1"/>
  <c r="P709" i="6"/>
  <c r="Q709" i="6"/>
  <c r="Z709" i="6" s="1"/>
  <c r="R709" i="6"/>
  <c r="AA709" i="6" s="1"/>
  <c r="O709" i="6"/>
  <c r="X709" i="6" s="1"/>
  <c r="P717" i="6"/>
  <c r="Q717" i="6"/>
  <c r="Z717" i="6" s="1"/>
  <c r="R717" i="6"/>
  <c r="AA717" i="6" s="1"/>
  <c r="O717" i="6"/>
  <c r="X717" i="6" s="1"/>
  <c r="O39" i="6"/>
  <c r="X39" i="6" s="1"/>
  <c r="P39" i="6"/>
  <c r="Y39" i="6" s="1"/>
  <c r="Q39" i="6"/>
  <c r="R39" i="6"/>
  <c r="O79" i="6"/>
  <c r="X79" i="6" s="1"/>
  <c r="P79" i="6"/>
  <c r="Y79" i="6" s="1"/>
  <c r="Q79" i="6"/>
  <c r="Z79" i="6" s="1"/>
  <c r="R79" i="6"/>
  <c r="AA79" i="6" s="1"/>
  <c r="O119" i="6"/>
  <c r="X119" i="6" s="1"/>
  <c r="P119" i="6"/>
  <c r="Q119" i="6"/>
  <c r="R119" i="6"/>
  <c r="O151" i="6"/>
  <c r="X151" i="6" s="1"/>
  <c r="P151" i="6"/>
  <c r="Y151" i="6" s="1"/>
  <c r="Q151" i="6"/>
  <c r="Z151" i="6" s="1"/>
  <c r="R151" i="6"/>
  <c r="AA151" i="6" s="1"/>
  <c r="O207" i="6"/>
  <c r="X207" i="6" s="1"/>
  <c r="P207" i="6"/>
  <c r="Y207" i="6" s="1"/>
  <c r="Q207" i="6"/>
  <c r="Z207" i="6" s="1"/>
  <c r="R207" i="6"/>
  <c r="AA207" i="6" s="1"/>
  <c r="Q231" i="6"/>
  <c r="R231" i="6"/>
  <c r="AA231" i="6" s="1"/>
  <c r="P231" i="6"/>
  <c r="Y231" i="6" s="1"/>
  <c r="O231" i="6"/>
  <c r="X231" i="6" s="1"/>
  <c r="P279" i="6"/>
  <c r="Y279" i="6" s="1"/>
  <c r="Q279" i="6"/>
  <c r="Z279" i="6" s="1"/>
  <c r="R279" i="6"/>
  <c r="O279" i="6"/>
  <c r="X279" i="6" s="1"/>
  <c r="P327" i="6"/>
  <c r="Y327" i="6" s="1"/>
  <c r="Q327" i="6"/>
  <c r="Z327" i="6" s="1"/>
  <c r="R327" i="6"/>
  <c r="AA327" i="6" s="1"/>
  <c r="O327" i="6"/>
  <c r="X327" i="6" s="1"/>
  <c r="Q375" i="6"/>
  <c r="Z375" i="6" s="1"/>
  <c r="R375" i="6"/>
  <c r="P375" i="6"/>
  <c r="O375" i="6"/>
  <c r="X375" i="6" s="1"/>
  <c r="O423" i="6"/>
  <c r="X423" i="6" s="1"/>
  <c r="P423" i="6"/>
  <c r="Y423" i="6" s="1"/>
  <c r="Q423" i="6"/>
  <c r="Z423" i="6" s="1"/>
  <c r="R423" i="6"/>
  <c r="AA423" i="6" s="1"/>
  <c r="O471" i="6"/>
  <c r="X471" i="6" s="1"/>
  <c r="P471" i="6"/>
  <c r="Q471" i="6"/>
  <c r="R471" i="6"/>
  <c r="AA471" i="6" s="1"/>
  <c r="O519" i="6"/>
  <c r="X519" i="6" s="1"/>
  <c r="P519" i="6"/>
  <c r="Y519" i="6" s="1"/>
  <c r="Q519" i="6"/>
  <c r="Z519" i="6" s="1"/>
  <c r="R519" i="6"/>
  <c r="AA519" i="6" s="1"/>
  <c r="P551" i="6"/>
  <c r="Y551" i="6" s="1"/>
  <c r="Q551" i="6"/>
  <c r="Z551" i="6" s="1"/>
  <c r="R551" i="6"/>
  <c r="O551" i="6"/>
  <c r="X551" i="6" s="1"/>
  <c r="O599" i="6"/>
  <c r="X599" i="6" s="1"/>
  <c r="P599" i="6"/>
  <c r="Y599" i="6" s="1"/>
  <c r="Q599" i="6"/>
  <c r="R599" i="6"/>
  <c r="AA599" i="6" s="1"/>
  <c r="O647" i="6"/>
  <c r="X647" i="6" s="1"/>
  <c r="P647" i="6"/>
  <c r="Q647" i="6"/>
  <c r="R647" i="6"/>
  <c r="AA647" i="6" s="1"/>
  <c r="O719" i="6"/>
  <c r="X719" i="6" s="1"/>
  <c r="P719" i="6"/>
  <c r="Y719" i="6" s="1"/>
  <c r="Q719" i="6"/>
  <c r="Z719" i="6" s="1"/>
  <c r="R719" i="6"/>
  <c r="AA719" i="6" s="1"/>
  <c r="R24" i="6"/>
  <c r="P24" i="6"/>
  <c r="Y24" i="6" s="1"/>
  <c r="Q24" i="6"/>
  <c r="O24" i="6"/>
  <c r="R56" i="6"/>
  <c r="AA56" i="6" s="1"/>
  <c r="P56" i="6"/>
  <c r="Y56" i="6" s="1"/>
  <c r="Q56" i="6"/>
  <c r="Z56" i="6" s="1"/>
  <c r="O56" i="6"/>
  <c r="X56" i="6" s="1"/>
  <c r="R96" i="6"/>
  <c r="P96" i="6"/>
  <c r="Q96" i="6"/>
  <c r="O96" i="6"/>
  <c r="X96" i="6" s="1"/>
  <c r="R144" i="6"/>
  <c r="AA144" i="6" s="1"/>
  <c r="P144" i="6"/>
  <c r="Y144" i="6" s="1"/>
  <c r="Q144" i="6"/>
  <c r="Z144" i="6" s="1"/>
  <c r="O144" i="6"/>
  <c r="X144" i="6" s="1"/>
  <c r="R176" i="6"/>
  <c r="P176" i="6"/>
  <c r="Q176" i="6"/>
  <c r="O176" i="6"/>
  <c r="X176" i="6" s="1"/>
  <c r="R224" i="6"/>
  <c r="AA224" i="6" s="1"/>
  <c r="P224" i="6"/>
  <c r="Y224" i="6" s="1"/>
  <c r="Q224" i="6"/>
  <c r="Z224" i="6" s="1"/>
  <c r="O224" i="6"/>
  <c r="X224" i="6" s="1"/>
  <c r="R272" i="6"/>
  <c r="O272" i="6"/>
  <c r="P272" i="6"/>
  <c r="Y272" i="6" s="1"/>
  <c r="Q272" i="6"/>
  <c r="Z272" i="6" s="1"/>
  <c r="Q304" i="6"/>
  <c r="R304" i="6"/>
  <c r="AA304" i="6" s="1"/>
  <c r="O304" i="6"/>
  <c r="X304" i="6" s="1"/>
  <c r="P304" i="6"/>
  <c r="Y304" i="6" s="1"/>
  <c r="O360" i="6"/>
  <c r="P360" i="6"/>
  <c r="Y360" i="6" s="1"/>
  <c r="Q360" i="6"/>
  <c r="Z360" i="6" s="1"/>
  <c r="R360" i="6"/>
  <c r="O392" i="6"/>
  <c r="P392" i="6"/>
  <c r="Y392" i="6" s="1"/>
  <c r="Q392" i="6"/>
  <c r="Z392" i="6" s="1"/>
  <c r="R392" i="6"/>
  <c r="AA392" i="6" s="1"/>
  <c r="Q424" i="6"/>
  <c r="R424" i="6"/>
  <c r="O424" i="6"/>
  <c r="P424" i="6"/>
  <c r="Q456" i="6"/>
  <c r="R456" i="6"/>
  <c r="AA456" i="6" s="1"/>
  <c r="O456" i="6"/>
  <c r="X456" i="6" s="1"/>
  <c r="P456" i="6"/>
  <c r="Y456" i="6" s="1"/>
  <c r="Q504" i="6"/>
  <c r="R504" i="6"/>
  <c r="AA504" i="6" s="1"/>
  <c r="O504" i="6"/>
  <c r="X504" i="6" s="1"/>
  <c r="P504" i="6"/>
  <c r="Y504" i="6" s="1"/>
  <c r="P528" i="6"/>
  <c r="Q528" i="6"/>
  <c r="Z528" i="6" s="1"/>
  <c r="R528" i="6"/>
  <c r="AA528" i="6" s="1"/>
  <c r="O528" i="6"/>
  <c r="X528" i="6" s="1"/>
  <c r="Q576" i="6"/>
  <c r="R576" i="6"/>
  <c r="AA576" i="6" s="1"/>
  <c r="O576" i="6"/>
  <c r="P576" i="6"/>
  <c r="Q616" i="6"/>
  <c r="R616" i="6"/>
  <c r="AA616" i="6" s="1"/>
  <c r="O616" i="6"/>
  <c r="X616" i="6" s="1"/>
  <c r="P616" i="6"/>
  <c r="Y616" i="6" s="1"/>
  <c r="Q664" i="6"/>
  <c r="Z664" i="6" s="1"/>
  <c r="R664" i="6"/>
  <c r="O664" i="6"/>
  <c r="P664" i="6"/>
  <c r="Q712" i="6"/>
  <c r="Z712" i="6" s="1"/>
  <c r="R712" i="6"/>
  <c r="AA712" i="6" s="1"/>
  <c r="O712" i="6"/>
  <c r="X712" i="6" s="1"/>
  <c r="P712" i="6"/>
  <c r="Y712" i="6" s="1"/>
  <c r="Q3" i="6"/>
  <c r="R3" i="6"/>
  <c r="O3" i="6"/>
  <c r="P3" i="6"/>
  <c r="O6" i="6"/>
  <c r="R6" i="6"/>
  <c r="AA6" i="6" s="1"/>
  <c r="Q6" i="6"/>
  <c r="Z6" i="6" s="1"/>
  <c r="P6" i="6"/>
  <c r="Y6" i="6" s="1"/>
  <c r="O14" i="6"/>
  <c r="R14" i="6"/>
  <c r="Q14" i="6"/>
  <c r="Z14" i="6" s="1"/>
  <c r="P14" i="6"/>
  <c r="Y14" i="6" s="1"/>
  <c r="O22" i="6"/>
  <c r="X22" i="6" s="1"/>
  <c r="R22" i="6"/>
  <c r="AA22" i="6" s="1"/>
  <c r="P22" i="6"/>
  <c r="Y22" i="6" s="1"/>
  <c r="Q22" i="6"/>
  <c r="Z22" i="6" s="1"/>
  <c r="O30" i="6"/>
  <c r="R30" i="6"/>
  <c r="P30" i="6"/>
  <c r="Q30" i="6"/>
  <c r="O38" i="6"/>
  <c r="R38" i="6"/>
  <c r="AA38" i="6" s="1"/>
  <c r="Q38" i="6"/>
  <c r="Z38" i="6" s="1"/>
  <c r="P38" i="6"/>
  <c r="Y38" i="6" s="1"/>
  <c r="O46" i="6"/>
  <c r="R46" i="6"/>
  <c r="Q46" i="6"/>
  <c r="P46" i="6"/>
  <c r="O54" i="6"/>
  <c r="R54" i="6"/>
  <c r="AA54" i="6" s="1"/>
  <c r="P54" i="6"/>
  <c r="Y54" i="6" s="1"/>
  <c r="Q54" i="6"/>
  <c r="Z54" i="6" s="1"/>
  <c r="O62" i="6"/>
  <c r="R62" i="6"/>
  <c r="P62" i="6"/>
  <c r="Q62" i="6"/>
  <c r="O70" i="6"/>
  <c r="X70" i="6" s="1"/>
  <c r="R70" i="6"/>
  <c r="AA70" i="6" s="1"/>
  <c r="Q70" i="6"/>
  <c r="Z70" i="6" s="1"/>
  <c r="P70" i="6"/>
  <c r="Y70" i="6" s="1"/>
  <c r="O78" i="6"/>
  <c r="R78" i="6"/>
  <c r="Q78" i="6"/>
  <c r="Z78" i="6" s="1"/>
  <c r="P78" i="6"/>
  <c r="O86" i="6"/>
  <c r="R86" i="6"/>
  <c r="AA86" i="6" s="1"/>
  <c r="P86" i="6"/>
  <c r="Y86" i="6" s="1"/>
  <c r="Q86" i="6"/>
  <c r="Z86" i="6" s="1"/>
  <c r="O94" i="6"/>
  <c r="R94" i="6"/>
  <c r="AA94" i="6" s="1"/>
  <c r="P94" i="6"/>
  <c r="Q94" i="6"/>
  <c r="O102" i="6"/>
  <c r="X102" i="6" s="1"/>
  <c r="R102" i="6"/>
  <c r="AA102" i="6" s="1"/>
  <c r="Q102" i="6"/>
  <c r="Z102" i="6" s="1"/>
  <c r="P102" i="6"/>
  <c r="Y102" i="6" s="1"/>
  <c r="O110" i="6"/>
  <c r="X110" i="6" s="1"/>
  <c r="R110" i="6"/>
  <c r="AA110" i="6" s="1"/>
  <c r="Q110" i="6"/>
  <c r="P110" i="6"/>
  <c r="O118" i="6"/>
  <c r="X118" i="6" s="1"/>
  <c r="R118" i="6"/>
  <c r="AA118" i="6" s="1"/>
  <c r="P118" i="6"/>
  <c r="Y118" i="6" s="1"/>
  <c r="Q118" i="6"/>
  <c r="Z118" i="6" s="1"/>
  <c r="O126" i="6"/>
  <c r="R126" i="6"/>
  <c r="P126" i="6"/>
  <c r="Q126" i="6"/>
  <c r="Z126" i="6" s="1"/>
  <c r="O134" i="6"/>
  <c r="X134" i="6" s="1"/>
  <c r="R134" i="6"/>
  <c r="AA134" i="6" s="1"/>
  <c r="Q134" i="6"/>
  <c r="Z134" i="6" s="1"/>
  <c r="P134" i="6"/>
  <c r="Y134" i="6" s="1"/>
  <c r="O142" i="6"/>
  <c r="R142" i="6"/>
  <c r="Q142" i="6"/>
  <c r="P142" i="6"/>
  <c r="Y142" i="6" s="1"/>
  <c r="O150" i="6"/>
  <c r="X150" i="6" s="1"/>
  <c r="R150" i="6"/>
  <c r="AA150" i="6" s="1"/>
  <c r="P150" i="6"/>
  <c r="Y150" i="6" s="1"/>
  <c r="Q150" i="6"/>
  <c r="Z150" i="6" s="1"/>
  <c r="O158" i="6"/>
  <c r="R158" i="6"/>
  <c r="AA158" i="6" s="1"/>
  <c r="P158" i="6"/>
  <c r="Q158" i="6"/>
  <c r="O166" i="6"/>
  <c r="X166" i="6" s="1"/>
  <c r="R166" i="6"/>
  <c r="AA166" i="6" s="1"/>
  <c r="Q166" i="6"/>
  <c r="Z166" i="6" s="1"/>
  <c r="P166" i="6"/>
  <c r="Y166" i="6" s="1"/>
  <c r="O174" i="6"/>
  <c r="X174" i="6" s="1"/>
  <c r="R174" i="6"/>
  <c r="Q174" i="6"/>
  <c r="P174" i="6"/>
  <c r="O182" i="6"/>
  <c r="R182" i="6"/>
  <c r="AA182" i="6" s="1"/>
  <c r="P182" i="6"/>
  <c r="Y182" i="6" s="1"/>
  <c r="Q182" i="6"/>
  <c r="Z182" i="6" s="1"/>
  <c r="O190" i="6"/>
  <c r="R190" i="6"/>
  <c r="P190" i="6"/>
  <c r="Q190" i="6"/>
  <c r="O198" i="6"/>
  <c r="X198" i="6" s="1"/>
  <c r="R198" i="6"/>
  <c r="AA198" i="6" s="1"/>
  <c r="Q198" i="6"/>
  <c r="Z198" i="6" s="1"/>
  <c r="P198" i="6"/>
  <c r="Y198" i="6" s="1"/>
  <c r="O206" i="6"/>
  <c r="R206" i="6"/>
  <c r="Q206" i="6"/>
  <c r="Z206" i="6" s="1"/>
  <c r="P206" i="6"/>
  <c r="O214" i="6"/>
  <c r="R214" i="6"/>
  <c r="AA214" i="6" s="1"/>
  <c r="P214" i="6"/>
  <c r="Y214" i="6" s="1"/>
  <c r="Q214" i="6"/>
  <c r="Z214" i="6" s="1"/>
  <c r="O222" i="6"/>
  <c r="R222" i="6"/>
  <c r="AA222" i="6" s="1"/>
  <c r="P222" i="6"/>
  <c r="Q222" i="6"/>
  <c r="P230" i="6"/>
  <c r="Y230" i="6" s="1"/>
  <c r="Q230" i="6"/>
  <c r="Z230" i="6" s="1"/>
  <c r="R230" i="6"/>
  <c r="AA230" i="6" s="1"/>
  <c r="O230" i="6"/>
  <c r="X230" i="6" s="1"/>
  <c r="P238" i="6"/>
  <c r="Y238" i="6" s="1"/>
  <c r="Q238" i="6"/>
  <c r="R238" i="6"/>
  <c r="O238" i="6"/>
  <c r="P246" i="6"/>
  <c r="Q246" i="6"/>
  <c r="Z246" i="6" s="1"/>
  <c r="R246" i="6"/>
  <c r="AA246" i="6" s="1"/>
  <c r="O246" i="6"/>
  <c r="X246" i="6" s="1"/>
  <c r="R254" i="6"/>
  <c r="Q254" i="6"/>
  <c r="P254" i="6"/>
  <c r="O254" i="6"/>
  <c r="O278" i="6"/>
  <c r="X278" i="6" s="1"/>
  <c r="P278" i="6"/>
  <c r="Y278" i="6" s="1"/>
  <c r="Q278" i="6"/>
  <c r="Z278" i="6" s="1"/>
  <c r="R278" i="6"/>
  <c r="AA278" i="6" s="1"/>
  <c r="O286" i="6"/>
  <c r="P286" i="6"/>
  <c r="Q286" i="6"/>
  <c r="Z286" i="6" s="1"/>
  <c r="R286" i="6"/>
  <c r="AA286" i="6" s="1"/>
  <c r="O294" i="6"/>
  <c r="X294" i="6" s="1"/>
  <c r="P294" i="6"/>
  <c r="Y294" i="6" s="1"/>
  <c r="R294" i="6"/>
  <c r="AA294" i="6" s="1"/>
  <c r="Q294" i="6"/>
  <c r="Z294" i="6" s="1"/>
  <c r="O302" i="6"/>
  <c r="P302" i="6"/>
  <c r="Y302" i="6" s="1"/>
  <c r="R302" i="6"/>
  <c r="Q302" i="6"/>
  <c r="O310" i="6"/>
  <c r="P310" i="6"/>
  <c r="Y310" i="6" s="1"/>
  <c r="Q310" i="6"/>
  <c r="Z310" i="6" s="1"/>
  <c r="R310" i="6"/>
  <c r="AA310" i="6" s="1"/>
  <c r="O318" i="6"/>
  <c r="X318" i="6" s="1"/>
  <c r="P318" i="6"/>
  <c r="Q318" i="6"/>
  <c r="R318" i="6"/>
  <c r="O326" i="6"/>
  <c r="X326" i="6" s="1"/>
  <c r="P326" i="6"/>
  <c r="Y326" i="6" s="1"/>
  <c r="R326" i="6"/>
  <c r="AA326" i="6" s="1"/>
  <c r="Q326" i="6"/>
  <c r="Z326" i="6" s="1"/>
  <c r="O334" i="6"/>
  <c r="P334" i="6"/>
  <c r="R334" i="6"/>
  <c r="Q334" i="6"/>
  <c r="R342" i="6"/>
  <c r="AA342" i="6" s="1"/>
  <c r="Q342" i="6"/>
  <c r="Z342" i="6" s="1"/>
  <c r="P342" i="6"/>
  <c r="Y342" i="6" s="1"/>
  <c r="O342" i="6"/>
  <c r="X342" i="6" s="1"/>
  <c r="O350" i="6"/>
  <c r="P350" i="6"/>
  <c r="Q350" i="6"/>
  <c r="R350" i="6"/>
  <c r="P358" i="6"/>
  <c r="Y358" i="6" s="1"/>
  <c r="Q358" i="6"/>
  <c r="Z358" i="6" s="1"/>
  <c r="R358" i="6"/>
  <c r="AA358" i="6" s="1"/>
  <c r="O358" i="6"/>
  <c r="X358" i="6" s="1"/>
  <c r="P366" i="6"/>
  <c r="Q366" i="6"/>
  <c r="R366" i="6"/>
  <c r="AA366" i="6" s="1"/>
  <c r="O366" i="6"/>
  <c r="P374" i="6"/>
  <c r="Q374" i="6"/>
  <c r="Z374" i="6" s="1"/>
  <c r="R374" i="6"/>
  <c r="AA374" i="6" s="1"/>
  <c r="O374" i="6"/>
  <c r="X374" i="6" s="1"/>
  <c r="P382" i="6"/>
  <c r="Q382" i="6"/>
  <c r="R382" i="6"/>
  <c r="O382" i="6"/>
  <c r="P398" i="6"/>
  <c r="Y398" i="6" s="1"/>
  <c r="Q398" i="6"/>
  <c r="Z398" i="6" s="1"/>
  <c r="R398" i="6"/>
  <c r="AA398" i="6" s="1"/>
  <c r="O398" i="6"/>
  <c r="X398" i="6" s="1"/>
  <c r="P406" i="6"/>
  <c r="Q406" i="6"/>
  <c r="R406" i="6"/>
  <c r="O406" i="6"/>
  <c r="P414" i="6"/>
  <c r="Q414" i="6"/>
  <c r="Z414" i="6" s="1"/>
  <c r="R414" i="6"/>
  <c r="AA414" i="6" s="1"/>
  <c r="O414" i="6"/>
  <c r="X414" i="6" s="1"/>
  <c r="Q422" i="6"/>
  <c r="R422" i="6"/>
  <c r="O422" i="6"/>
  <c r="P422" i="6"/>
  <c r="Y422" i="6" s="1"/>
  <c r="Q430" i="6"/>
  <c r="Z430" i="6" s="1"/>
  <c r="R430" i="6"/>
  <c r="AA430" i="6" s="1"/>
  <c r="O430" i="6"/>
  <c r="X430" i="6" s="1"/>
  <c r="P430" i="6"/>
  <c r="Y430" i="6" s="1"/>
  <c r="Q438" i="6"/>
  <c r="R438" i="6"/>
  <c r="AA438" i="6" s="1"/>
  <c r="P438" i="6"/>
  <c r="O438" i="6"/>
  <c r="Q446" i="6"/>
  <c r="R446" i="6"/>
  <c r="AA446" i="6" s="1"/>
  <c r="P446" i="6"/>
  <c r="Y446" i="6" s="1"/>
  <c r="O446" i="6"/>
  <c r="X446" i="6" s="1"/>
  <c r="Q454" i="6"/>
  <c r="R454" i="6"/>
  <c r="O454" i="6"/>
  <c r="P454" i="6"/>
  <c r="Q462" i="6"/>
  <c r="R462" i="6"/>
  <c r="AA462" i="6" s="1"/>
  <c r="O462" i="6"/>
  <c r="X462" i="6" s="1"/>
  <c r="P462" i="6"/>
  <c r="Y462" i="6" s="1"/>
  <c r="Q470" i="6"/>
  <c r="R470" i="6"/>
  <c r="P470" i="6"/>
  <c r="O470" i="6"/>
  <c r="Q478" i="6"/>
  <c r="Z478" i="6" s="1"/>
  <c r="R478" i="6"/>
  <c r="AA478" i="6" s="1"/>
  <c r="P478" i="6"/>
  <c r="Y478" i="6" s="1"/>
  <c r="O478" i="6"/>
  <c r="X478" i="6" s="1"/>
  <c r="Q486" i="6"/>
  <c r="R486" i="6"/>
  <c r="O486" i="6"/>
  <c r="X486" i="6" s="1"/>
  <c r="P486" i="6"/>
  <c r="Y486" i="6" s="1"/>
  <c r="Q494" i="6"/>
  <c r="R494" i="6"/>
  <c r="AA494" i="6" s="1"/>
  <c r="O494" i="6"/>
  <c r="X494" i="6" s="1"/>
  <c r="P494" i="6"/>
  <c r="Y494" i="6" s="1"/>
  <c r="Q502" i="6"/>
  <c r="Z502" i="6" s="1"/>
  <c r="R502" i="6"/>
  <c r="P502" i="6"/>
  <c r="O502" i="6"/>
  <c r="Q510" i="6"/>
  <c r="Z510" i="6" s="1"/>
  <c r="R510" i="6"/>
  <c r="AA510" i="6" s="1"/>
  <c r="P510" i="6"/>
  <c r="Y510" i="6" s="1"/>
  <c r="O510" i="6"/>
  <c r="X510" i="6" s="1"/>
  <c r="Q518" i="6"/>
  <c r="R518" i="6"/>
  <c r="O518" i="6"/>
  <c r="P518" i="6"/>
  <c r="R526" i="6"/>
  <c r="P526" i="6"/>
  <c r="Y526" i="6" s="1"/>
  <c r="Q526" i="6"/>
  <c r="Z526" i="6" s="1"/>
  <c r="O526" i="6"/>
  <c r="X526" i="6" s="1"/>
  <c r="P542" i="6"/>
  <c r="Q542" i="6"/>
  <c r="R542" i="6"/>
  <c r="O542" i="6"/>
  <c r="O550" i="6"/>
  <c r="X550" i="6" s="1"/>
  <c r="P550" i="6"/>
  <c r="Y550" i="6" s="1"/>
  <c r="R550" i="6"/>
  <c r="AA550" i="6" s="1"/>
  <c r="Q550" i="6"/>
  <c r="Z550" i="6" s="1"/>
  <c r="O558" i="6"/>
  <c r="P558" i="6"/>
  <c r="Q558" i="6"/>
  <c r="Z558" i="6" s="1"/>
  <c r="R558" i="6"/>
  <c r="AA558" i="6" s="1"/>
  <c r="P574" i="6"/>
  <c r="Q574" i="6"/>
  <c r="Z574" i="6" s="1"/>
  <c r="O574" i="6"/>
  <c r="X574" i="6" s="1"/>
  <c r="R574" i="6"/>
  <c r="AA574" i="6" s="1"/>
  <c r="P582" i="6"/>
  <c r="Y582" i="6" s="1"/>
  <c r="Q582" i="6"/>
  <c r="Z582" i="6" s="1"/>
  <c r="O582" i="6"/>
  <c r="R582" i="6"/>
  <c r="P590" i="6"/>
  <c r="Y590" i="6" s="1"/>
  <c r="Q590" i="6"/>
  <c r="Z590" i="6" s="1"/>
  <c r="O590" i="6"/>
  <c r="X590" i="6" s="1"/>
  <c r="R590" i="6"/>
  <c r="AA590" i="6" s="1"/>
  <c r="P598" i="6"/>
  <c r="Q598" i="6"/>
  <c r="R598" i="6"/>
  <c r="O598" i="6"/>
  <c r="P606" i="6"/>
  <c r="Q606" i="6"/>
  <c r="Z606" i="6" s="1"/>
  <c r="O606" i="6"/>
  <c r="X606" i="6" s="1"/>
  <c r="R606" i="6"/>
  <c r="AA606" i="6" s="1"/>
  <c r="P614" i="6"/>
  <c r="Q614" i="6"/>
  <c r="R614" i="6"/>
  <c r="O614" i="6"/>
  <c r="P622" i="6"/>
  <c r="Y622" i="6" s="1"/>
  <c r="Q622" i="6"/>
  <c r="Z622" i="6" s="1"/>
  <c r="R622" i="6"/>
  <c r="AA622" i="6" s="1"/>
  <c r="O622" i="6"/>
  <c r="X622" i="6" s="1"/>
  <c r="P630" i="6"/>
  <c r="Q630" i="6"/>
  <c r="O630" i="6"/>
  <c r="X630" i="6" s="1"/>
  <c r="R630" i="6"/>
  <c r="AA630" i="6" s="1"/>
  <c r="P638" i="6"/>
  <c r="Y638" i="6" s="1"/>
  <c r="Q638" i="6"/>
  <c r="Z638" i="6" s="1"/>
  <c r="O638" i="6"/>
  <c r="X638" i="6" s="1"/>
  <c r="R638" i="6"/>
  <c r="AA638" i="6" s="1"/>
  <c r="P646" i="6"/>
  <c r="Y646" i="6" s="1"/>
  <c r="Q646" i="6"/>
  <c r="Z646" i="6" s="1"/>
  <c r="O646" i="6"/>
  <c r="R646" i="6"/>
  <c r="P654" i="6"/>
  <c r="Q654" i="6"/>
  <c r="Z654" i="6" s="1"/>
  <c r="O654" i="6"/>
  <c r="X654" i="6" s="1"/>
  <c r="R654" i="6"/>
  <c r="AA654" i="6" s="1"/>
  <c r="P662" i="6"/>
  <c r="Q662" i="6"/>
  <c r="R662" i="6"/>
  <c r="O662" i="6"/>
  <c r="P670" i="6"/>
  <c r="Y670" i="6" s="1"/>
  <c r="Q670" i="6"/>
  <c r="Z670" i="6" s="1"/>
  <c r="O670" i="6"/>
  <c r="X670" i="6" s="1"/>
  <c r="R670" i="6"/>
  <c r="AA670" i="6" s="1"/>
  <c r="P678" i="6"/>
  <c r="Q678" i="6"/>
  <c r="R678" i="6"/>
  <c r="O678" i="6"/>
  <c r="P686" i="6"/>
  <c r="Y686" i="6" s="1"/>
  <c r="Q686" i="6"/>
  <c r="Z686" i="6" s="1"/>
  <c r="R686" i="6"/>
  <c r="AA686" i="6" s="1"/>
  <c r="O686" i="6"/>
  <c r="X686" i="6" s="1"/>
  <c r="P694" i="6"/>
  <c r="Q694" i="6"/>
  <c r="O694" i="6"/>
  <c r="X694" i="6" s="1"/>
  <c r="R694" i="6"/>
  <c r="AA694" i="6" s="1"/>
  <c r="P702" i="6"/>
  <c r="Q702" i="6"/>
  <c r="Z702" i="6" s="1"/>
  <c r="O702" i="6"/>
  <c r="X702" i="6" s="1"/>
  <c r="R702" i="6"/>
  <c r="AA702" i="6" s="1"/>
  <c r="Q710" i="6"/>
  <c r="Z710" i="6" s="1"/>
  <c r="R710" i="6"/>
  <c r="AA710" i="6" s="1"/>
  <c r="P710" i="6"/>
  <c r="O710" i="6"/>
  <c r="Q718" i="6"/>
  <c r="Z718" i="6" s="1"/>
  <c r="R718" i="6"/>
  <c r="AA718" i="6" s="1"/>
  <c r="P718" i="6"/>
  <c r="Y718" i="6" s="1"/>
  <c r="O718" i="6"/>
  <c r="X718" i="6" s="1"/>
  <c r="O15" i="6"/>
  <c r="X15" i="6" s="1"/>
  <c r="P15" i="6"/>
  <c r="Q15" i="6"/>
  <c r="R15" i="6"/>
  <c r="O63" i="6"/>
  <c r="X63" i="6" s="1"/>
  <c r="P63" i="6"/>
  <c r="Y63" i="6" s="1"/>
  <c r="Q63" i="6"/>
  <c r="Z63" i="6" s="1"/>
  <c r="R63" i="6"/>
  <c r="AA63" i="6" s="1"/>
  <c r="O95" i="6"/>
  <c r="X95" i="6" s="1"/>
  <c r="P95" i="6"/>
  <c r="Q95" i="6"/>
  <c r="R95" i="6"/>
  <c r="AA95" i="6" s="1"/>
  <c r="O143" i="6"/>
  <c r="X143" i="6" s="1"/>
  <c r="P143" i="6"/>
  <c r="Y143" i="6" s="1"/>
  <c r="Q143" i="6"/>
  <c r="Z143" i="6" s="1"/>
  <c r="R143" i="6"/>
  <c r="AA143" i="6" s="1"/>
  <c r="O175" i="6"/>
  <c r="X175" i="6" s="1"/>
  <c r="P175" i="6"/>
  <c r="Q175" i="6"/>
  <c r="R175" i="6"/>
  <c r="AA175" i="6" s="1"/>
  <c r="O223" i="6"/>
  <c r="X223" i="6" s="1"/>
  <c r="P223" i="6"/>
  <c r="Y223" i="6" s="1"/>
  <c r="Q223" i="6"/>
  <c r="Z223" i="6" s="1"/>
  <c r="R223" i="6"/>
  <c r="AA223" i="6" s="1"/>
  <c r="P311" i="6"/>
  <c r="Q311" i="6"/>
  <c r="R311" i="6"/>
  <c r="AA311" i="6" s="1"/>
  <c r="O311" i="6"/>
  <c r="X311" i="6" s="1"/>
  <c r="Q359" i="6"/>
  <c r="R359" i="6"/>
  <c r="AA359" i="6" s="1"/>
  <c r="O359" i="6"/>
  <c r="X359" i="6" s="1"/>
  <c r="P359" i="6"/>
  <c r="Y359" i="6" s="1"/>
  <c r="Q415" i="6"/>
  <c r="Z415" i="6" s="1"/>
  <c r="R415" i="6"/>
  <c r="P415" i="6"/>
  <c r="O415" i="6"/>
  <c r="X415" i="6" s="1"/>
  <c r="O463" i="6"/>
  <c r="X463" i="6" s="1"/>
  <c r="P463" i="6"/>
  <c r="Y463" i="6" s="1"/>
  <c r="Q463" i="6"/>
  <c r="Z463" i="6" s="1"/>
  <c r="R463" i="6"/>
  <c r="AA463" i="6" s="1"/>
  <c r="O503" i="6"/>
  <c r="X503" i="6" s="1"/>
  <c r="P503" i="6"/>
  <c r="Y503" i="6" s="1"/>
  <c r="Q503" i="6"/>
  <c r="R503" i="6"/>
  <c r="AA503" i="6" s="1"/>
  <c r="Q543" i="6"/>
  <c r="R543" i="6"/>
  <c r="AA543" i="6" s="1"/>
  <c r="P543" i="6"/>
  <c r="Y543" i="6" s="1"/>
  <c r="O543" i="6"/>
  <c r="X543" i="6" s="1"/>
  <c r="O575" i="6"/>
  <c r="X575" i="6" s="1"/>
  <c r="P575" i="6"/>
  <c r="Y575" i="6" s="1"/>
  <c r="Q575" i="6"/>
  <c r="R575" i="6"/>
  <c r="O615" i="6"/>
  <c r="X615" i="6" s="1"/>
  <c r="P615" i="6"/>
  <c r="Y615" i="6" s="1"/>
  <c r="R615" i="6"/>
  <c r="AA615" i="6" s="1"/>
  <c r="Q615" i="6"/>
  <c r="Z615" i="6" s="1"/>
  <c r="O671" i="6"/>
  <c r="X671" i="6" s="1"/>
  <c r="P671" i="6"/>
  <c r="Y671" i="6" s="1"/>
  <c r="Q671" i="6"/>
  <c r="Z671" i="6" s="1"/>
  <c r="R671" i="6"/>
  <c r="AA671" i="6" s="1"/>
  <c r="O711" i="6"/>
  <c r="X711" i="6" s="1"/>
  <c r="P711" i="6"/>
  <c r="Y711" i="6" s="1"/>
  <c r="Q711" i="6"/>
  <c r="Z711" i="6" s="1"/>
  <c r="R711" i="6"/>
  <c r="AA711" i="6" s="1"/>
  <c r="R32" i="6"/>
  <c r="P32" i="6"/>
  <c r="Y32" i="6" s="1"/>
  <c r="Q32" i="6"/>
  <c r="O32" i="6"/>
  <c r="X32" i="6" s="1"/>
  <c r="R80" i="6"/>
  <c r="AA80" i="6" s="1"/>
  <c r="P80" i="6"/>
  <c r="Y80" i="6" s="1"/>
  <c r="Q80" i="6"/>
  <c r="Z80" i="6" s="1"/>
  <c r="O80" i="6"/>
  <c r="X80" i="6" s="1"/>
  <c r="R112" i="6"/>
  <c r="P112" i="6"/>
  <c r="Y112" i="6" s="1"/>
  <c r="Q112" i="6"/>
  <c r="O112" i="6"/>
  <c r="R160" i="6"/>
  <c r="P160" i="6"/>
  <c r="Y160" i="6" s="1"/>
  <c r="Q160" i="6"/>
  <c r="Z160" i="6" s="1"/>
  <c r="O160" i="6"/>
  <c r="X160" i="6" s="1"/>
  <c r="R216" i="6"/>
  <c r="AA216" i="6" s="1"/>
  <c r="P216" i="6"/>
  <c r="Y216" i="6" s="1"/>
  <c r="Q216" i="6"/>
  <c r="O216" i="6"/>
  <c r="X216" i="6" s="1"/>
  <c r="Q328" i="6"/>
  <c r="Z328" i="6" s="1"/>
  <c r="R328" i="6"/>
  <c r="AA328" i="6" s="1"/>
  <c r="P328" i="6"/>
  <c r="Y328" i="6" s="1"/>
  <c r="O328" i="6"/>
  <c r="X328" i="6" s="1"/>
  <c r="O384" i="6"/>
  <c r="P384" i="6"/>
  <c r="Y384" i="6" s="1"/>
  <c r="Q384" i="6"/>
  <c r="Z384" i="6" s="1"/>
  <c r="R384" i="6"/>
  <c r="AA384" i="6" s="1"/>
  <c r="Q432" i="6"/>
  <c r="Z432" i="6" s="1"/>
  <c r="R432" i="6"/>
  <c r="AA432" i="6" s="1"/>
  <c r="O432" i="6"/>
  <c r="X432" i="6" s="1"/>
  <c r="P432" i="6"/>
  <c r="Y432" i="6" s="1"/>
  <c r="Q472" i="6"/>
  <c r="Z472" i="6" s="1"/>
  <c r="R472" i="6"/>
  <c r="AA472" i="6" s="1"/>
  <c r="O472" i="6"/>
  <c r="P472" i="6"/>
  <c r="Q520" i="6"/>
  <c r="Z520" i="6" s="1"/>
  <c r="R520" i="6"/>
  <c r="AA520" i="6" s="1"/>
  <c r="O520" i="6"/>
  <c r="X520" i="6" s="1"/>
  <c r="P520" i="6"/>
  <c r="Y520" i="6" s="1"/>
  <c r="Q560" i="6"/>
  <c r="R560" i="6"/>
  <c r="AA560" i="6" s="1"/>
  <c r="O560" i="6"/>
  <c r="X560" i="6" s="1"/>
  <c r="P560" i="6"/>
  <c r="Q600" i="6"/>
  <c r="R600" i="6"/>
  <c r="AA600" i="6" s="1"/>
  <c r="O600" i="6"/>
  <c r="X600" i="6" s="1"/>
  <c r="P600" i="6"/>
  <c r="Y600" i="6" s="1"/>
  <c r="Q648" i="6"/>
  <c r="Z648" i="6" s="1"/>
  <c r="R648" i="6"/>
  <c r="AA648" i="6" s="1"/>
  <c r="O648" i="6"/>
  <c r="P648" i="6"/>
  <c r="Y648" i="6" s="1"/>
  <c r="Q696" i="6"/>
  <c r="Z696" i="6" s="1"/>
  <c r="R696" i="6"/>
  <c r="AA696" i="6" s="1"/>
  <c r="O696" i="6"/>
  <c r="X696" i="6" s="1"/>
  <c r="P696" i="6"/>
  <c r="Y696" i="6" s="1"/>
  <c r="O9" i="6"/>
  <c r="P9" i="6"/>
  <c r="Y9" i="6" s="1"/>
  <c r="Q9" i="6"/>
  <c r="R9" i="6"/>
  <c r="O17" i="6"/>
  <c r="P17" i="6"/>
  <c r="Y17" i="6" s="1"/>
  <c r="Q17" i="6"/>
  <c r="Z17" i="6" s="1"/>
  <c r="R17" i="6"/>
  <c r="AA17" i="6" s="1"/>
  <c r="O25" i="6"/>
  <c r="X25" i="6" s="1"/>
  <c r="P25" i="6"/>
  <c r="Y25" i="6" s="1"/>
  <c r="R25" i="6"/>
  <c r="Q25" i="6"/>
  <c r="Z25" i="6" s="1"/>
  <c r="O33" i="6"/>
  <c r="X33" i="6" s="1"/>
  <c r="P33" i="6"/>
  <c r="Y33" i="6" s="1"/>
  <c r="R33" i="6"/>
  <c r="AA33" i="6" s="1"/>
  <c r="Q33" i="6"/>
  <c r="Z33" i="6" s="1"/>
  <c r="O41" i="6"/>
  <c r="P41" i="6"/>
  <c r="Y41" i="6" s="1"/>
  <c r="Q41" i="6"/>
  <c r="Z41" i="6" s="1"/>
  <c r="R41" i="6"/>
  <c r="O49" i="6"/>
  <c r="P49" i="6"/>
  <c r="Y49" i="6" s="1"/>
  <c r="Q49" i="6"/>
  <c r="Z49" i="6" s="1"/>
  <c r="R49" i="6"/>
  <c r="AA49" i="6" s="1"/>
  <c r="O57" i="6"/>
  <c r="X57" i="6" s="1"/>
  <c r="P57" i="6"/>
  <c r="Y57" i="6" s="1"/>
  <c r="R57" i="6"/>
  <c r="Q57" i="6"/>
  <c r="Z57" i="6" s="1"/>
  <c r="O65" i="6"/>
  <c r="X65" i="6" s="1"/>
  <c r="P65" i="6"/>
  <c r="Y65" i="6" s="1"/>
  <c r="R65" i="6"/>
  <c r="AA65" i="6" s="1"/>
  <c r="Q65" i="6"/>
  <c r="Z65" i="6" s="1"/>
  <c r="O73" i="6"/>
  <c r="P73" i="6"/>
  <c r="Y73" i="6" s="1"/>
  <c r="Q73" i="6"/>
  <c r="Z73" i="6" s="1"/>
  <c r="R73" i="6"/>
  <c r="O81" i="6"/>
  <c r="X81" i="6" s="1"/>
  <c r="P81" i="6"/>
  <c r="Y81" i="6" s="1"/>
  <c r="Q81" i="6"/>
  <c r="Z81" i="6" s="1"/>
  <c r="R81" i="6"/>
  <c r="AA81" i="6" s="1"/>
  <c r="O89" i="6"/>
  <c r="X89" i="6" s="1"/>
  <c r="P89" i="6"/>
  <c r="Y89" i="6" s="1"/>
  <c r="R89" i="6"/>
  <c r="Q89" i="6"/>
  <c r="Z89" i="6" s="1"/>
  <c r="O97" i="6"/>
  <c r="X97" i="6" s="1"/>
  <c r="P97" i="6"/>
  <c r="Y97" i="6" s="1"/>
  <c r="R97" i="6"/>
  <c r="AA97" i="6" s="1"/>
  <c r="Q97" i="6"/>
  <c r="Z97" i="6" s="1"/>
  <c r="O105" i="6"/>
  <c r="P105" i="6"/>
  <c r="Y105" i="6" s="1"/>
  <c r="Q105" i="6"/>
  <c r="Z105" i="6" s="1"/>
  <c r="R105" i="6"/>
  <c r="O113" i="6"/>
  <c r="X113" i="6" s="1"/>
  <c r="P113" i="6"/>
  <c r="Y113" i="6" s="1"/>
  <c r="Q113" i="6"/>
  <c r="Z113" i="6" s="1"/>
  <c r="R113" i="6"/>
  <c r="AA113" i="6" s="1"/>
  <c r="O121" i="6"/>
  <c r="X121" i="6" s="1"/>
  <c r="P121" i="6"/>
  <c r="Y121" i="6" s="1"/>
  <c r="R121" i="6"/>
  <c r="AA121" i="6" s="1"/>
  <c r="Q121" i="6"/>
  <c r="Z121" i="6" s="1"/>
  <c r="O129" i="6"/>
  <c r="X129" i="6" s="1"/>
  <c r="P129" i="6"/>
  <c r="Y129" i="6" s="1"/>
  <c r="R129" i="6"/>
  <c r="AA129" i="6" s="1"/>
  <c r="Q129" i="6"/>
  <c r="Z129" i="6" s="1"/>
  <c r="O137" i="6"/>
  <c r="P137" i="6"/>
  <c r="Y137" i="6" s="1"/>
  <c r="Q137" i="6"/>
  <c r="Z137" i="6" s="1"/>
  <c r="R137" i="6"/>
  <c r="O145" i="6"/>
  <c r="X145" i="6" s="1"/>
  <c r="P145" i="6"/>
  <c r="Y145" i="6" s="1"/>
  <c r="Q145" i="6"/>
  <c r="Z145" i="6" s="1"/>
  <c r="R145" i="6"/>
  <c r="AA145" i="6" s="1"/>
  <c r="O153" i="6"/>
  <c r="X153" i="6" s="1"/>
  <c r="P153" i="6"/>
  <c r="Y153" i="6" s="1"/>
  <c r="R153" i="6"/>
  <c r="Q153" i="6"/>
  <c r="Z153" i="6" s="1"/>
  <c r="O161" i="6"/>
  <c r="X161" i="6" s="1"/>
  <c r="P161" i="6"/>
  <c r="Y161" i="6" s="1"/>
  <c r="R161" i="6"/>
  <c r="AA161" i="6" s="1"/>
  <c r="Q161" i="6"/>
  <c r="Z161" i="6" s="1"/>
  <c r="O169" i="6"/>
  <c r="P169" i="6"/>
  <c r="Y169" i="6" s="1"/>
  <c r="Q169" i="6"/>
  <c r="Z169" i="6" s="1"/>
  <c r="R169" i="6"/>
  <c r="O177" i="6"/>
  <c r="P177" i="6"/>
  <c r="Y177" i="6" s="1"/>
  <c r="Q177" i="6"/>
  <c r="Z177" i="6" s="1"/>
  <c r="R177" i="6"/>
  <c r="AA177" i="6" s="1"/>
  <c r="O185" i="6"/>
  <c r="X185" i="6" s="1"/>
  <c r="P185" i="6"/>
  <c r="Y185" i="6" s="1"/>
  <c r="R185" i="6"/>
  <c r="Q185" i="6"/>
  <c r="Z185" i="6" s="1"/>
  <c r="O193" i="6"/>
  <c r="X193" i="6" s="1"/>
  <c r="P193" i="6"/>
  <c r="Y193" i="6" s="1"/>
  <c r="R193" i="6"/>
  <c r="AA193" i="6" s="1"/>
  <c r="Q193" i="6"/>
  <c r="Z193" i="6" s="1"/>
  <c r="O201" i="6"/>
  <c r="P201" i="6"/>
  <c r="Y201" i="6" s="1"/>
  <c r="Q201" i="6"/>
  <c r="Z201" i="6" s="1"/>
  <c r="R201" i="6"/>
  <c r="O209" i="6"/>
  <c r="X209" i="6" s="1"/>
  <c r="P209" i="6"/>
  <c r="Y209" i="6" s="1"/>
  <c r="Q209" i="6"/>
  <c r="Z209" i="6" s="1"/>
  <c r="R209" i="6"/>
  <c r="AA209" i="6" s="1"/>
  <c r="O217" i="6"/>
  <c r="X217" i="6" s="1"/>
  <c r="P217" i="6"/>
  <c r="Y217" i="6" s="1"/>
  <c r="R217" i="6"/>
  <c r="Q217" i="6"/>
  <c r="Z217" i="6" s="1"/>
  <c r="O225" i="6"/>
  <c r="X225" i="6" s="1"/>
  <c r="P225" i="6"/>
  <c r="Y225" i="6" s="1"/>
  <c r="R225" i="6"/>
  <c r="AA225" i="6" s="1"/>
  <c r="Q225" i="6"/>
  <c r="Z225" i="6" s="1"/>
  <c r="Q233" i="6"/>
  <c r="R233" i="6"/>
  <c r="AA233" i="6" s="1"/>
  <c r="O233" i="6"/>
  <c r="X233" i="6" s="1"/>
  <c r="P233" i="6"/>
  <c r="Q241" i="6"/>
  <c r="R241" i="6"/>
  <c r="AA241" i="6" s="1"/>
  <c r="O241" i="6"/>
  <c r="X241" i="6" s="1"/>
  <c r="P241" i="6"/>
  <c r="Y241" i="6" s="1"/>
  <c r="Q249" i="6"/>
  <c r="Z249" i="6" s="1"/>
  <c r="R249" i="6"/>
  <c r="O249" i="6"/>
  <c r="P249" i="6"/>
  <c r="Y249" i="6" s="1"/>
  <c r="O257" i="6"/>
  <c r="X257" i="6" s="1"/>
  <c r="P257" i="6"/>
  <c r="Y257" i="6" s="1"/>
  <c r="Q257" i="6"/>
  <c r="Z257" i="6" s="1"/>
  <c r="R257" i="6"/>
  <c r="AA257" i="6" s="1"/>
  <c r="O273" i="6"/>
  <c r="P273" i="6"/>
  <c r="Y273" i="6" s="1"/>
  <c r="Q273" i="6"/>
  <c r="Z273" i="6" s="1"/>
  <c r="R273" i="6"/>
  <c r="AA273" i="6" s="1"/>
  <c r="O281" i="6"/>
  <c r="X281" i="6" s="1"/>
  <c r="P281" i="6"/>
  <c r="Y281" i="6" s="1"/>
  <c r="Q281" i="6"/>
  <c r="Z281" i="6" s="1"/>
  <c r="R281" i="6"/>
  <c r="AA281" i="6" s="1"/>
  <c r="O289" i="6"/>
  <c r="X289" i="6" s="1"/>
  <c r="P289" i="6"/>
  <c r="Y289" i="6" s="1"/>
  <c r="Q289" i="6"/>
  <c r="R289" i="6"/>
  <c r="AA289" i="6" s="1"/>
  <c r="O297" i="6"/>
  <c r="P297" i="6"/>
  <c r="Y297" i="6" s="1"/>
  <c r="Q297" i="6"/>
  <c r="Z297" i="6" s="1"/>
  <c r="R297" i="6"/>
  <c r="AA297" i="6" s="1"/>
  <c r="O305" i="6"/>
  <c r="P305" i="6"/>
  <c r="Y305" i="6" s="1"/>
  <c r="Q305" i="6"/>
  <c r="Z305" i="6" s="1"/>
  <c r="R305" i="6"/>
  <c r="AA305" i="6" s="1"/>
  <c r="O313" i="6"/>
  <c r="P313" i="6"/>
  <c r="Y313" i="6" s="1"/>
  <c r="Q313" i="6"/>
  <c r="Z313" i="6" s="1"/>
  <c r="R313" i="6"/>
  <c r="AA313" i="6" s="1"/>
  <c r="O321" i="6"/>
  <c r="X321" i="6" s="1"/>
  <c r="P321" i="6"/>
  <c r="Y321" i="6" s="1"/>
  <c r="Q321" i="6"/>
  <c r="R321" i="6"/>
  <c r="AA321" i="6" s="1"/>
  <c r="O329" i="6"/>
  <c r="X329" i="6" s="1"/>
  <c r="P329" i="6"/>
  <c r="Y329" i="6" s="1"/>
  <c r="Q329" i="6"/>
  <c r="Z329" i="6" s="1"/>
  <c r="R329" i="6"/>
  <c r="AA329" i="6" s="1"/>
  <c r="O337" i="6"/>
  <c r="P337" i="6"/>
  <c r="Y337" i="6" s="1"/>
  <c r="Q337" i="6"/>
  <c r="Z337" i="6" s="1"/>
  <c r="R337" i="6"/>
  <c r="AA337" i="6" s="1"/>
  <c r="P345" i="6"/>
  <c r="Y345" i="6" s="1"/>
  <c r="O345" i="6"/>
  <c r="X345" i="6" s="1"/>
  <c r="R345" i="6"/>
  <c r="AA345" i="6" s="1"/>
  <c r="Q345" i="6"/>
  <c r="Z345" i="6" s="1"/>
  <c r="Q353" i="6"/>
  <c r="Z353" i="6" s="1"/>
  <c r="R353" i="6"/>
  <c r="AA353" i="6" s="1"/>
  <c r="O353" i="6"/>
  <c r="P353" i="6"/>
  <c r="Q361" i="6"/>
  <c r="Z361" i="6" s="1"/>
  <c r="R361" i="6"/>
  <c r="AA361" i="6" s="1"/>
  <c r="O361" i="6"/>
  <c r="X361" i="6" s="1"/>
  <c r="P361" i="6"/>
  <c r="Y361" i="6" s="1"/>
  <c r="Q369" i="6"/>
  <c r="R369" i="6"/>
  <c r="AA369" i="6" s="1"/>
  <c r="O369" i="6"/>
  <c r="X369" i="6" s="1"/>
  <c r="P369" i="6"/>
  <c r="Y369" i="6" s="1"/>
  <c r="Q377" i="6"/>
  <c r="R377" i="6"/>
  <c r="AA377" i="6" s="1"/>
  <c r="O377" i="6"/>
  <c r="X377" i="6" s="1"/>
  <c r="P377" i="6"/>
  <c r="Y377" i="6" s="1"/>
  <c r="Q385" i="6"/>
  <c r="Z385" i="6" s="1"/>
  <c r="R385" i="6"/>
  <c r="AA385" i="6" s="1"/>
  <c r="O385" i="6"/>
  <c r="P385" i="6"/>
  <c r="Y385" i="6" s="1"/>
  <c r="Q393" i="6"/>
  <c r="Z393" i="6" s="1"/>
  <c r="R393" i="6"/>
  <c r="AA393" i="6" s="1"/>
  <c r="O393" i="6"/>
  <c r="X393" i="6" s="1"/>
  <c r="P393" i="6"/>
  <c r="Y393" i="6" s="1"/>
  <c r="Q401" i="6"/>
  <c r="R401" i="6"/>
  <c r="O401" i="6"/>
  <c r="X401" i="6" s="1"/>
  <c r="P401" i="6"/>
  <c r="Q409" i="6"/>
  <c r="R409" i="6"/>
  <c r="AA409" i="6" s="1"/>
  <c r="O409" i="6"/>
  <c r="X409" i="6" s="1"/>
  <c r="P409" i="6"/>
  <c r="Y409" i="6" s="1"/>
  <c r="Q417" i="6"/>
  <c r="R417" i="6"/>
  <c r="AA417" i="6" s="1"/>
  <c r="O417" i="6"/>
  <c r="P417" i="6"/>
  <c r="O425" i="6"/>
  <c r="X425" i="6" s="1"/>
  <c r="R425" i="6"/>
  <c r="AA425" i="6" s="1"/>
  <c r="Q425" i="6"/>
  <c r="Z425" i="6" s="1"/>
  <c r="P425" i="6"/>
  <c r="Y425" i="6" s="1"/>
  <c r="O433" i="6"/>
  <c r="R433" i="6"/>
  <c r="AA433" i="6" s="1"/>
  <c r="Q433" i="6"/>
  <c r="Z433" i="6" s="1"/>
  <c r="P433" i="6"/>
  <c r="O441" i="6"/>
  <c r="R441" i="6"/>
  <c r="AA441" i="6" s="1"/>
  <c r="P441" i="6"/>
  <c r="Y441" i="6" s="1"/>
  <c r="Q441" i="6"/>
  <c r="Z441" i="6" s="1"/>
  <c r="O449" i="6"/>
  <c r="X449" i="6" s="1"/>
  <c r="R449" i="6"/>
  <c r="AA449" i="6" s="1"/>
  <c r="P449" i="6"/>
  <c r="Q449" i="6"/>
  <c r="Z449" i="6" s="1"/>
  <c r="O457" i="6"/>
  <c r="X457" i="6" s="1"/>
  <c r="R457" i="6"/>
  <c r="AA457" i="6" s="1"/>
  <c r="Q457" i="6"/>
  <c r="Z457" i="6" s="1"/>
  <c r="P457" i="6"/>
  <c r="Y457" i="6" s="1"/>
  <c r="O465" i="6"/>
  <c r="X465" i="6" s="1"/>
  <c r="R465" i="6"/>
  <c r="Q465" i="6"/>
  <c r="Z465" i="6" s="1"/>
  <c r="P465" i="6"/>
  <c r="O473" i="6"/>
  <c r="R473" i="6"/>
  <c r="AA473" i="6" s="1"/>
  <c r="P473" i="6"/>
  <c r="Y473" i="6" s="1"/>
  <c r="Q473" i="6"/>
  <c r="Z473" i="6" s="1"/>
  <c r="O481" i="6"/>
  <c r="X481" i="6" s="1"/>
  <c r="R481" i="6"/>
  <c r="AA481" i="6" s="1"/>
  <c r="P481" i="6"/>
  <c r="Q481" i="6"/>
  <c r="Z481" i="6" s="1"/>
  <c r="O489" i="6"/>
  <c r="X489" i="6" s="1"/>
  <c r="R489" i="6"/>
  <c r="AA489" i="6" s="1"/>
  <c r="Q489" i="6"/>
  <c r="Z489" i="6" s="1"/>
  <c r="P489" i="6"/>
  <c r="Y489" i="6" s="1"/>
  <c r="O497" i="6"/>
  <c r="X497" i="6" s="1"/>
  <c r="R497" i="6"/>
  <c r="Q497" i="6"/>
  <c r="Z497" i="6" s="1"/>
  <c r="P497" i="6"/>
  <c r="O505" i="6"/>
  <c r="X505" i="6" s="1"/>
  <c r="R505" i="6"/>
  <c r="AA505" i="6" s="1"/>
  <c r="P505" i="6"/>
  <c r="Y505" i="6" s="1"/>
  <c r="Q505" i="6"/>
  <c r="Z505" i="6" s="1"/>
  <c r="O513" i="6"/>
  <c r="X513" i="6" s="1"/>
  <c r="R513" i="6"/>
  <c r="AA513" i="6" s="1"/>
  <c r="P513" i="6"/>
  <c r="Q513" i="6"/>
  <c r="Q529" i="6"/>
  <c r="Z529" i="6" s="1"/>
  <c r="R529" i="6"/>
  <c r="AA529" i="6" s="1"/>
  <c r="P529" i="6"/>
  <c r="Y529" i="6" s="1"/>
  <c r="O529" i="6"/>
  <c r="X529" i="6" s="1"/>
  <c r="Q545" i="6"/>
  <c r="R545" i="6"/>
  <c r="O545" i="6"/>
  <c r="X545" i="6" s="1"/>
  <c r="P545" i="6"/>
  <c r="O553" i="6"/>
  <c r="X553" i="6" s="1"/>
  <c r="P553" i="6"/>
  <c r="Y553" i="6" s="1"/>
  <c r="Q553" i="6"/>
  <c r="Z553" i="6" s="1"/>
  <c r="R553" i="6"/>
  <c r="AA553" i="6" s="1"/>
  <c r="O561" i="6"/>
  <c r="X561" i="6" s="1"/>
  <c r="P561" i="6"/>
  <c r="Y561" i="6" s="1"/>
  <c r="Q561" i="6"/>
  <c r="R561" i="6"/>
  <c r="AA561" i="6" s="1"/>
  <c r="Q569" i="6"/>
  <c r="Z569" i="6" s="1"/>
  <c r="R569" i="6"/>
  <c r="AA569" i="6" s="1"/>
  <c r="O569" i="6"/>
  <c r="X569" i="6" s="1"/>
  <c r="P569" i="6"/>
  <c r="Y569" i="6" s="1"/>
  <c r="Q577" i="6"/>
  <c r="Z577" i="6" s="1"/>
  <c r="R577" i="6"/>
  <c r="AA577" i="6" s="1"/>
  <c r="P577" i="6"/>
  <c r="Y577" i="6" s="1"/>
  <c r="O577" i="6"/>
  <c r="X577" i="6" s="1"/>
  <c r="Q585" i="6"/>
  <c r="Z585" i="6" s="1"/>
  <c r="R585" i="6"/>
  <c r="AA585" i="6" s="1"/>
  <c r="O585" i="6"/>
  <c r="X585" i="6" s="1"/>
  <c r="P585" i="6"/>
  <c r="Y585" i="6" s="1"/>
  <c r="Q593" i="6"/>
  <c r="Z593" i="6" s="1"/>
  <c r="R593" i="6"/>
  <c r="AA593" i="6" s="1"/>
  <c r="P593" i="6"/>
  <c r="O593" i="6"/>
  <c r="Q601" i="6"/>
  <c r="Z601" i="6" s="1"/>
  <c r="R601" i="6"/>
  <c r="AA601" i="6" s="1"/>
  <c r="P601" i="6"/>
  <c r="Y601" i="6" s="1"/>
  <c r="O601" i="6"/>
  <c r="X601" i="6" s="1"/>
  <c r="Q609" i="6"/>
  <c r="Z609" i="6" s="1"/>
  <c r="R609" i="6"/>
  <c r="AA609" i="6" s="1"/>
  <c r="O609" i="6"/>
  <c r="P609" i="6"/>
  <c r="Q617" i="6"/>
  <c r="Z617" i="6" s="1"/>
  <c r="R617" i="6"/>
  <c r="AA617" i="6" s="1"/>
  <c r="O617" i="6"/>
  <c r="X617" i="6" s="1"/>
  <c r="P617" i="6"/>
  <c r="Y617" i="6" s="1"/>
  <c r="Q625" i="6"/>
  <c r="Z625" i="6" s="1"/>
  <c r="R625" i="6"/>
  <c r="AA625" i="6" s="1"/>
  <c r="O625" i="6"/>
  <c r="X625" i="6" s="1"/>
  <c r="P625" i="6"/>
  <c r="Y625" i="6" s="1"/>
  <c r="Q633" i="6"/>
  <c r="Z633" i="6" s="1"/>
  <c r="R633" i="6"/>
  <c r="AA633" i="6" s="1"/>
  <c r="O633" i="6"/>
  <c r="X633" i="6" s="1"/>
  <c r="P633" i="6"/>
  <c r="Y633" i="6" s="1"/>
  <c r="Q641" i="6"/>
  <c r="Z641" i="6" s="1"/>
  <c r="R641" i="6"/>
  <c r="AA641" i="6" s="1"/>
  <c r="P641" i="6"/>
  <c r="O641" i="6"/>
  <c r="X641" i="6" s="1"/>
  <c r="Q649" i="6"/>
  <c r="Z649" i="6" s="1"/>
  <c r="R649" i="6"/>
  <c r="AA649" i="6" s="1"/>
  <c r="O649" i="6"/>
  <c r="X649" i="6" s="1"/>
  <c r="P649" i="6"/>
  <c r="Y649" i="6" s="1"/>
  <c r="Q657" i="6"/>
  <c r="Z657" i="6" s="1"/>
  <c r="R657" i="6"/>
  <c r="AA657" i="6" s="1"/>
  <c r="P657" i="6"/>
  <c r="O657" i="6"/>
  <c r="X657" i="6" s="1"/>
  <c r="Q665" i="6"/>
  <c r="Z665" i="6" s="1"/>
  <c r="R665" i="6"/>
  <c r="AA665" i="6" s="1"/>
  <c r="O665" i="6"/>
  <c r="X665" i="6" s="1"/>
  <c r="P665" i="6"/>
  <c r="Y665" i="6" s="1"/>
  <c r="Q673" i="6"/>
  <c r="Z673" i="6" s="1"/>
  <c r="R673" i="6"/>
  <c r="AA673" i="6" s="1"/>
  <c r="O673" i="6"/>
  <c r="X673" i="6" s="1"/>
  <c r="P673" i="6"/>
  <c r="Y673" i="6" s="1"/>
  <c r="Q681" i="6"/>
  <c r="Z681" i="6" s="1"/>
  <c r="R681" i="6"/>
  <c r="AA681" i="6" s="1"/>
  <c r="O681" i="6"/>
  <c r="X681" i="6" s="1"/>
  <c r="P681" i="6"/>
  <c r="Y681" i="6" s="1"/>
  <c r="Q689" i="6"/>
  <c r="Z689" i="6" s="1"/>
  <c r="R689" i="6"/>
  <c r="AA689" i="6" s="1"/>
  <c r="O689" i="6"/>
  <c r="P689" i="6"/>
  <c r="Q697" i="6"/>
  <c r="Z697" i="6" s="1"/>
  <c r="R697" i="6"/>
  <c r="AA697" i="6" s="1"/>
  <c r="O697" i="6"/>
  <c r="X697" i="6" s="1"/>
  <c r="P697" i="6"/>
  <c r="Y697" i="6" s="1"/>
  <c r="O705" i="6"/>
  <c r="R705" i="6"/>
  <c r="Q705" i="6"/>
  <c r="Z705" i="6" s="1"/>
  <c r="P705" i="6"/>
  <c r="O713" i="6"/>
  <c r="R713" i="6"/>
  <c r="AA713" i="6" s="1"/>
  <c r="P713" i="6"/>
  <c r="Y713" i="6" s="1"/>
  <c r="Q713" i="6"/>
  <c r="Z713" i="6" s="1"/>
  <c r="O721" i="6"/>
  <c r="R721" i="6"/>
  <c r="AA721" i="6" s="1"/>
  <c r="P721" i="6"/>
  <c r="Q721" i="6"/>
  <c r="Z721" i="6" s="1"/>
  <c r="O31" i="6"/>
  <c r="P31" i="6"/>
  <c r="Y31" i="6" s="1"/>
  <c r="Q31" i="6"/>
  <c r="Z31" i="6" s="1"/>
  <c r="R31" i="6"/>
  <c r="AA31" i="6" s="1"/>
  <c r="O71" i="6"/>
  <c r="X71" i="6" s="1"/>
  <c r="P71" i="6"/>
  <c r="Q71" i="6"/>
  <c r="R71" i="6"/>
  <c r="O127" i="6"/>
  <c r="X127" i="6" s="1"/>
  <c r="P127" i="6"/>
  <c r="Y127" i="6" s="1"/>
  <c r="Q127" i="6"/>
  <c r="Z127" i="6" s="1"/>
  <c r="R127" i="6"/>
  <c r="AA127" i="6" s="1"/>
  <c r="O167" i="6"/>
  <c r="X167" i="6" s="1"/>
  <c r="P167" i="6"/>
  <c r="Y167" i="6" s="1"/>
  <c r="Q167" i="6"/>
  <c r="R167" i="6"/>
  <c r="O199" i="6"/>
  <c r="X199" i="6" s="1"/>
  <c r="P199" i="6"/>
  <c r="Y199" i="6" s="1"/>
  <c r="Q199" i="6"/>
  <c r="Z199" i="6" s="1"/>
  <c r="R199" i="6"/>
  <c r="AA199" i="6" s="1"/>
  <c r="Q239" i="6"/>
  <c r="R239" i="6"/>
  <c r="AA239" i="6" s="1"/>
  <c r="O239" i="6"/>
  <c r="X239" i="6" s="1"/>
  <c r="P239" i="6"/>
  <c r="P287" i="6"/>
  <c r="Y287" i="6" s="1"/>
  <c r="Q287" i="6"/>
  <c r="Z287" i="6" s="1"/>
  <c r="R287" i="6"/>
  <c r="AA287" i="6" s="1"/>
  <c r="O287" i="6"/>
  <c r="X287" i="6" s="1"/>
  <c r="Q335" i="6"/>
  <c r="Z335" i="6" s="1"/>
  <c r="R335" i="6"/>
  <c r="AA335" i="6" s="1"/>
  <c r="O335" i="6"/>
  <c r="X335" i="6" s="1"/>
  <c r="P335" i="6"/>
  <c r="Q367" i="6"/>
  <c r="R367" i="6"/>
  <c r="AA367" i="6" s="1"/>
  <c r="O367" i="6"/>
  <c r="X367" i="6" s="1"/>
  <c r="P367" i="6"/>
  <c r="Y367" i="6" s="1"/>
  <c r="Q407" i="6"/>
  <c r="Z407" i="6" s="1"/>
  <c r="R407" i="6"/>
  <c r="P407" i="6"/>
  <c r="O407" i="6"/>
  <c r="X407" i="6" s="1"/>
  <c r="O447" i="6"/>
  <c r="X447" i="6" s="1"/>
  <c r="P447" i="6"/>
  <c r="Y447" i="6" s="1"/>
  <c r="Q447" i="6"/>
  <c r="Z447" i="6" s="1"/>
  <c r="R447" i="6"/>
  <c r="AA447" i="6" s="1"/>
  <c r="O487" i="6"/>
  <c r="X487" i="6" s="1"/>
  <c r="P487" i="6"/>
  <c r="Y487" i="6" s="1"/>
  <c r="Q487" i="6"/>
  <c r="Z487" i="6" s="1"/>
  <c r="R487" i="6"/>
  <c r="R535" i="6"/>
  <c r="O535" i="6"/>
  <c r="X535" i="6" s="1"/>
  <c r="P535" i="6"/>
  <c r="Y535" i="6" s="1"/>
  <c r="Q535" i="6"/>
  <c r="Z535" i="6" s="1"/>
  <c r="O591" i="6"/>
  <c r="X591" i="6" s="1"/>
  <c r="P591" i="6"/>
  <c r="Y591" i="6" s="1"/>
  <c r="Q591" i="6"/>
  <c r="Z591" i="6" s="1"/>
  <c r="R591" i="6"/>
  <c r="O639" i="6"/>
  <c r="X639" i="6" s="1"/>
  <c r="P639" i="6"/>
  <c r="Y639" i="6" s="1"/>
  <c r="R639" i="6"/>
  <c r="AA639" i="6" s="1"/>
  <c r="Q639" i="6"/>
  <c r="Z639" i="6" s="1"/>
  <c r="O679" i="6"/>
  <c r="X679" i="6" s="1"/>
  <c r="P679" i="6"/>
  <c r="Y679" i="6" s="1"/>
  <c r="R679" i="6"/>
  <c r="Q679" i="6"/>
  <c r="R40" i="6"/>
  <c r="AA40" i="6" s="1"/>
  <c r="P40" i="6"/>
  <c r="Y40" i="6" s="1"/>
  <c r="Q40" i="6"/>
  <c r="Z40" i="6" s="1"/>
  <c r="O40" i="6"/>
  <c r="X40" i="6" s="1"/>
  <c r="R88" i="6"/>
  <c r="AA88" i="6" s="1"/>
  <c r="P88" i="6"/>
  <c r="Y88" i="6" s="1"/>
  <c r="Q88" i="6"/>
  <c r="O88" i="6"/>
  <c r="R128" i="6"/>
  <c r="AA128" i="6" s="1"/>
  <c r="P128" i="6"/>
  <c r="Y128" i="6" s="1"/>
  <c r="Q128" i="6"/>
  <c r="Z128" i="6" s="1"/>
  <c r="O128" i="6"/>
  <c r="X128" i="6" s="1"/>
  <c r="R168" i="6"/>
  <c r="P168" i="6"/>
  <c r="Y168" i="6" s="1"/>
  <c r="Q168" i="6"/>
  <c r="Z168" i="6" s="1"/>
  <c r="O168" i="6"/>
  <c r="X168" i="6" s="1"/>
  <c r="R208" i="6"/>
  <c r="AA208" i="6" s="1"/>
  <c r="P208" i="6"/>
  <c r="Y208" i="6" s="1"/>
  <c r="Q208" i="6"/>
  <c r="Z208" i="6" s="1"/>
  <c r="O208" i="6"/>
  <c r="X208" i="6" s="1"/>
  <c r="O248" i="6"/>
  <c r="X248" i="6" s="1"/>
  <c r="P248" i="6"/>
  <c r="Y248" i="6" s="1"/>
  <c r="Q248" i="6"/>
  <c r="R248" i="6"/>
  <c r="AA248" i="6" s="1"/>
  <c r="Q288" i="6"/>
  <c r="R288" i="6"/>
  <c r="AA288" i="6" s="1"/>
  <c r="P288" i="6"/>
  <c r="Y288" i="6" s="1"/>
  <c r="O288" i="6"/>
  <c r="X288" i="6" s="1"/>
  <c r="Q312" i="6"/>
  <c r="Z312" i="6" s="1"/>
  <c r="R312" i="6"/>
  <c r="AA312" i="6" s="1"/>
  <c r="O312" i="6"/>
  <c r="P312" i="6"/>
  <c r="R344" i="6"/>
  <c r="O344" i="6"/>
  <c r="P344" i="6"/>
  <c r="Q344" i="6"/>
  <c r="O368" i="6"/>
  <c r="X368" i="6" s="1"/>
  <c r="P368" i="6"/>
  <c r="Q368" i="6"/>
  <c r="R368" i="6"/>
  <c r="O408" i="6"/>
  <c r="X408" i="6" s="1"/>
  <c r="P408" i="6"/>
  <c r="Y408" i="6" s="1"/>
  <c r="Q408" i="6"/>
  <c r="Z408" i="6" s="1"/>
  <c r="R408" i="6"/>
  <c r="AA408" i="6" s="1"/>
  <c r="Q448" i="6"/>
  <c r="R448" i="6"/>
  <c r="AA448" i="6" s="1"/>
  <c r="O448" i="6"/>
  <c r="X448" i="6" s="1"/>
  <c r="P448" i="6"/>
  <c r="Q496" i="6"/>
  <c r="Z496" i="6" s="1"/>
  <c r="R496" i="6"/>
  <c r="AA496" i="6" s="1"/>
  <c r="O496" i="6"/>
  <c r="X496" i="6" s="1"/>
  <c r="P496" i="6"/>
  <c r="Y496" i="6" s="1"/>
  <c r="O544" i="6"/>
  <c r="P544" i="6"/>
  <c r="Y544" i="6" s="1"/>
  <c r="Q544" i="6"/>
  <c r="R544" i="6"/>
  <c r="AA544" i="6" s="1"/>
  <c r="Q584" i="6"/>
  <c r="Z584" i="6" s="1"/>
  <c r="R584" i="6"/>
  <c r="AA584" i="6" s="1"/>
  <c r="O584" i="6"/>
  <c r="X584" i="6" s="1"/>
  <c r="P584" i="6"/>
  <c r="Y584" i="6" s="1"/>
  <c r="Q632" i="6"/>
  <c r="Z632" i="6" s="1"/>
  <c r="R632" i="6"/>
  <c r="AA632" i="6" s="1"/>
  <c r="O632" i="6"/>
  <c r="P632" i="6"/>
  <c r="Q672" i="6"/>
  <c r="Z672" i="6" s="1"/>
  <c r="R672" i="6"/>
  <c r="AA672" i="6" s="1"/>
  <c r="O672" i="6"/>
  <c r="X672" i="6" s="1"/>
  <c r="P672" i="6"/>
  <c r="Y672" i="6" s="1"/>
  <c r="Q720" i="6"/>
  <c r="Z720" i="6" s="1"/>
  <c r="R720" i="6"/>
  <c r="O720" i="6"/>
  <c r="P720" i="6"/>
  <c r="Y720" i="6" s="1"/>
  <c r="P10" i="6"/>
  <c r="Y10" i="6" s="1"/>
  <c r="Q10" i="6"/>
  <c r="Z10" i="6" s="1"/>
  <c r="R10" i="6"/>
  <c r="AA10" i="6" s="1"/>
  <c r="O10" i="6"/>
  <c r="X10" i="6" s="1"/>
  <c r="P18" i="6"/>
  <c r="Y18" i="6" s="1"/>
  <c r="Q18" i="6"/>
  <c r="R18" i="6"/>
  <c r="AA18" i="6" s="1"/>
  <c r="O18" i="6"/>
  <c r="P26" i="6"/>
  <c r="Y26" i="6" s="1"/>
  <c r="Q26" i="6"/>
  <c r="Z26" i="6" s="1"/>
  <c r="R26" i="6"/>
  <c r="AA26" i="6" s="1"/>
  <c r="O26" i="6"/>
  <c r="X26" i="6" s="1"/>
  <c r="P34" i="6"/>
  <c r="Y34" i="6" s="1"/>
  <c r="Q34" i="6"/>
  <c r="Z34" i="6" s="1"/>
  <c r="R34" i="6"/>
  <c r="AA34" i="6" s="1"/>
  <c r="O34" i="6"/>
  <c r="P42" i="6"/>
  <c r="Q42" i="6"/>
  <c r="Z42" i="6" s="1"/>
  <c r="R42" i="6"/>
  <c r="AA42" i="6" s="1"/>
  <c r="O42" i="6"/>
  <c r="X42" i="6" s="1"/>
  <c r="P50" i="6"/>
  <c r="Y50" i="6" s="1"/>
  <c r="Q50" i="6"/>
  <c r="R50" i="6"/>
  <c r="O50" i="6"/>
  <c r="P58" i="6"/>
  <c r="Q58" i="6"/>
  <c r="Z58" i="6" s="1"/>
  <c r="R58" i="6"/>
  <c r="AA58" i="6" s="1"/>
  <c r="O58" i="6"/>
  <c r="X58" i="6" s="1"/>
  <c r="P66" i="6"/>
  <c r="Q66" i="6"/>
  <c r="R66" i="6"/>
  <c r="O66" i="6"/>
  <c r="X66" i="6" s="1"/>
  <c r="P74" i="6"/>
  <c r="Y74" i="6" s="1"/>
  <c r="Q74" i="6"/>
  <c r="Z74" i="6" s="1"/>
  <c r="R74" i="6"/>
  <c r="AA74" i="6" s="1"/>
  <c r="O74" i="6"/>
  <c r="X74" i="6" s="1"/>
  <c r="P82" i="6"/>
  <c r="Y82" i="6" s="1"/>
  <c r="Q82" i="6"/>
  <c r="R82" i="6"/>
  <c r="AA82" i="6" s="1"/>
  <c r="O82" i="6"/>
  <c r="P90" i="6"/>
  <c r="Q90" i="6"/>
  <c r="Z90" i="6" s="1"/>
  <c r="R90" i="6"/>
  <c r="AA90" i="6" s="1"/>
  <c r="O90" i="6"/>
  <c r="X90" i="6" s="1"/>
  <c r="P98" i="6"/>
  <c r="Y98" i="6" s="1"/>
  <c r="Q98" i="6"/>
  <c r="R98" i="6"/>
  <c r="O98" i="6"/>
  <c r="P106" i="6"/>
  <c r="Y106" i="6" s="1"/>
  <c r="Q106" i="6"/>
  <c r="Z106" i="6" s="1"/>
  <c r="R106" i="6"/>
  <c r="AA106" i="6" s="1"/>
  <c r="O106" i="6"/>
  <c r="X106" i="6" s="1"/>
  <c r="P114" i="6"/>
  <c r="Y114" i="6" s="1"/>
  <c r="Q114" i="6"/>
  <c r="R114" i="6"/>
  <c r="O114" i="6"/>
  <c r="P122" i="6"/>
  <c r="Q122" i="6"/>
  <c r="Z122" i="6" s="1"/>
  <c r="R122" i="6"/>
  <c r="AA122" i="6" s="1"/>
  <c r="O122" i="6"/>
  <c r="X122" i="6" s="1"/>
  <c r="P130" i="6"/>
  <c r="Y130" i="6" s="1"/>
  <c r="Q130" i="6"/>
  <c r="R130" i="6"/>
  <c r="O130" i="6"/>
  <c r="X130" i="6" s="1"/>
  <c r="P138" i="6"/>
  <c r="Y138" i="6" s="1"/>
  <c r="Q138" i="6"/>
  <c r="Z138" i="6" s="1"/>
  <c r="R138" i="6"/>
  <c r="AA138" i="6" s="1"/>
  <c r="O138" i="6"/>
  <c r="X138" i="6" s="1"/>
  <c r="P146" i="6"/>
  <c r="Y146" i="6" s="1"/>
  <c r="Q146" i="6"/>
  <c r="R146" i="6"/>
  <c r="AA146" i="6" s="1"/>
  <c r="O146" i="6"/>
  <c r="P154" i="6"/>
  <c r="Y154" i="6" s="1"/>
  <c r="Q154" i="6"/>
  <c r="Z154" i="6" s="1"/>
  <c r="R154" i="6"/>
  <c r="AA154" i="6" s="1"/>
  <c r="O154" i="6"/>
  <c r="X154" i="6" s="1"/>
  <c r="P162" i="6"/>
  <c r="Y162" i="6" s="1"/>
  <c r="Q162" i="6"/>
  <c r="R162" i="6"/>
  <c r="O162" i="6"/>
  <c r="P170" i="6"/>
  <c r="Q170" i="6"/>
  <c r="Z170" i="6" s="1"/>
  <c r="R170" i="6"/>
  <c r="AA170" i="6" s="1"/>
  <c r="O170" i="6"/>
  <c r="X170" i="6" s="1"/>
  <c r="P178" i="6"/>
  <c r="Q178" i="6"/>
  <c r="R178" i="6"/>
  <c r="O178" i="6"/>
  <c r="P186" i="6"/>
  <c r="Y186" i="6" s="1"/>
  <c r="Q186" i="6"/>
  <c r="Z186" i="6" s="1"/>
  <c r="R186" i="6"/>
  <c r="AA186" i="6" s="1"/>
  <c r="O186" i="6"/>
  <c r="X186" i="6" s="1"/>
  <c r="P194" i="6"/>
  <c r="Y194" i="6" s="1"/>
  <c r="Q194" i="6"/>
  <c r="R194" i="6"/>
  <c r="O194" i="6"/>
  <c r="X194" i="6" s="1"/>
  <c r="P202" i="6"/>
  <c r="Y202" i="6" s="1"/>
  <c r="Q202" i="6"/>
  <c r="Z202" i="6" s="1"/>
  <c r="R202" i="6"/>
  <c r="AA202" i="6" s="1"/>
  <c r="O202" i="6"/>
  <c r="X202" i="6" s="1"/>
  <c r="P210" i="6"/>
  <c r="Y210" i="6" s="1"/>
  <c r="Q210" i="6"/>
  <c r="R210" i="6"/>
  <c r="AA210" i="6" s="1"/>
  <c r="O210" i="6"/>
  <c r="P218" i="6"/>
  <c r="Y218" i="6" s="1"/>
  <c r="Q218" i="6"/>
  <c r="Z218" i="6" s="1"/>
  <c r="R218" i="6"/>
  <c r="AA218" i="6" s="1"/>
  <c r="O218" i="6"/>
  <c r="X218" i="6" s="1"/>
  <c r="P226" i="6"/>
  <c r="Y226" i="6" s="1"/>
  <c r="Q226" i="6"/>
  <c r="R226" i="6"/>
  <c r="O226" i="6"/>
  <c r="O234" i="6"/>
  <c r="X234" i="6" s="1"/>
  <c r="R234" i="6"/>
  <c r="AA234" i="6" s="1"/>
  <c r="P234" i="6"/>
  <c r="Y234" i="6" s="1"/>
  <c r="Q234" i="6"/>
  <c r="Z234" i="6" s="1"/>
  <c r="O242" i="6"/>
  <c r="X242" i="6" s="1"/>
  <c r="R242" i="6"/>
  <c r="Q242" i="6"/>
  <c r="P242" i="6"/>
  <c r="O250" i="6"/>
  <c r="R250" i="6"/>
  <c r="AA250" i="6" s="1"/>
  <c r="Q250" i="6"/>
  <c r="Z250" i="6" s="1"/>
  <c r="P250" i="6"/>
  <c r="Y250" i="6" s="1"/>
  <c r="Q258" i="6"/>
  <c r="Z258" i="6" s="1"/>
  <c r="R258" i="6"/>
  <c r="O258" i="6"/>
  <c r="P258" i="6"/>
  <c r="Y258" i="6" s="1"/>
  <c r="Q274" i="6"/>
  <c r="Z274" i="6" s="1"/>
  <c r="R274" i="6"/>
  <c r="AA274" i="6" s="1"/>
  <c r="O274" i="6"/>
  <c r="X274" i="6" s="1"/>
  <c r="P274" i="6"/>
  <c r="Y274" i="6" s="1"/>
  <c r="Q282" i="6"/>
  <c r="Z282" i="6" s="1"/>
  <c r="R282" i="6"/>
  <c r="O282" i="6"/>
  <c r="X282" i="6" s="1"/>
  <c r="P282" i="6"/>
  <c r="Q290" i="6"/>
  <c r="Z290" i="6" s="1"/>
  <c r="R290" i="6"/>
  <c r="AA290" i="6" s="1"/>
  <c r="O290" i="6"/>
  <c r="X290" i="6" s="1"/>
  <c r="P290" i="6"/>
  <c r="Y290" i="6" s="1"/>
  <c r="Q298" i="6"/>
  <c r="Z298" i="6" s="1"/>
  <c r="R298" i="6"/>
  <c r="AA298" i="6" s="1"/>
  <c r="O298" i="6"/>
  <c r="P298" i="6"/>
  <c r="Q306" i="6"/>
  <c r="R306" i="6"/>
  <c r="AA306" i="6" s="1"/>
  <c r="O306" i="6"/>
  <c r="X306" i="6" s="1"/>
  <c r="P306" i="6"/>
  <c r="Y306" i="6" s="1"/>
  <c r="Q314" i="6"/>
  <c r="R314" i="6"/>
  <c r="O314" i="6"/>
  <c r="P314" i="6"/>
  <c r="Q322" i="6"/>
  <c r="Z322" i="6" s="1"/>
  <c r="R322" i="6"/>
  <c r="AA322" i="6" s="1"/>
  <c r="O322" i="6"/>
  <c r="X322" i="6" s="1"/>
  <c r="P322" i="6"/>
  <c r="Y322" i="6" s="1"/>
  <c r="Q330" i="6"/>
  <c r="Z330" i="6" s="1"/>
  <c r="R330" i="6"/>
  <c r="O330" i="6"/>
  <c r="P330" i="6"/>
  <c r="Y330" i="6" s="1"/>
  <c r="R338" i="6"/>
  <c r="AA338" i="6" s="1"/>
  <c r="P338" i="6"/>
  <c r="Y338" i="6" s="1"/>
  <c r="Q338" i="6"/>
  <c r="Z338" i="6" s="1"/>
  <c r="O338" i="6"/>
  <c r="X338" i="6" s="1"/>
  <c r="O354" i="6"/>
  <c r="X354" i="6" s="1"/>
  <c r="R354" i="6"/>
  <c r="P354" i="6"/>
  <c r="Y354" i="6" s="1"/>
  <c r="Q354" i="6"/>
  <c r="O362" i="6"/>
  <c r="X362" i="6" s="1"/>
  <c r="R362" i="6"/>
  <c r="AA362" i="6" s="1"/>
  <c r="Q362" i="6"/>
  <c r="Z362" i="6" s="1"/>
  <c r="P362" i="6"/>
  <c r="Y362" i="6" s="1"/>
  <c r="O370" i="6"/>
  <c r="X370" i="6" s="1"/>
  <c r="R370" i="6"/>
  <c r="AA370" i="6" s="1"/>
  <c r="Q370" i="6"/>
  <c r="Z370" i="6" s="1"/>
  <c r="P370" i="6"/>
  <c r="O378" i="6"/>
  <c r="R378" i="6"/>
  <c r="AA378" i="6" s="1"/>
  <c r="P378" i="6"/>
  <c r="Y378" i="6" s="1"/>
  <c r="Q378" i="6"/>
  <c r="Z378" i="6" s="1"/>
  <c r="O386" i="6"/>
  <c r="X386" i="6" s="1"/>
  <c r="R386" i="6"/>
  <c r="P386" i="6"/>
  <c r="Q386" i="6"/>
  <c r="O394" i="6"/>
  <c r="X394" i="6" s="1"/>
  <c r="R394" i="6"/>
  <c r="AA394" i="6" s="1"/>
  <c r="Q394" i="6"/>
  <c r="Z394" i="6" s="1"/>
  <c r="P394" i="6"/>
  <c r="Y394" i="6" s="1"/>
  <c r="O402" i="6"/>
  <c r="X402" i="6" s="1"/>
  <c r="R402" i="6"/>
  <c r="Q402" i="6"/>
  <c r="P402" i="6"/>
  <c r="Y402" i="6" s="1"/>
  <c r="O410" i="6"/>
  <c r="X410" i="6" s="1"/>
  <c r="R410" i="6"/>
  <c r="AA410" i="6" s="1"/>
  <c r="P410" i="6"/>
  <c r="Y410" i="6" s="1"/>
  <c r="Q410" i="6"/>
  <c r="Z410" i="6" s="1"/>
  <c r="O418" i="6"/>
  <c r="R418" i="6"/>
  <c r="P418" i="6"/>
  <c r="Y418" i="6" s="1"/>
  <c r="Q418" i="6"/>
  <c r="O426" i="6"/>
  <c r="X426" i="6" s="1"/>
  <c r="P426" i="6"/>
  <c r="Y426" i="6" s="1"/>
  <c r="Q426" i="6"/>
  <c r="Z426" i="6" s="1"/>
  <c r="R426" i="6"/>
  <c r="AA426" i="6" s="1"/>
  <c r="O434" i="6"/>
  <c r="X434" i="6" s="1"/>
  <c r="P434" i="6"/>
  <c r="Q434" i="6"/>
  <c r="R434" i="6"/>
  <c r="O442" i="6"/>
  <c r="X442" i="6" s="1"/>
  <c r="P442" i="6"/>
  <c r="Y442" i="6" s="1"/>
  <c r="Q442" i="6"/>
  <c r="Z442" i="6" s="1"/>
  <c r="R442" i="6"/>
  <c r="AA442" i="6" s="1"/>
  <c r="O450" i="6"/>
  <c r="X450" i="6" s="1"/>
  <c r="P450" i="6"/>
  <c r="Q450" i="6"/>
  <c r="R450" i="6"/>
  <c r="O458" i="6"/>
  <c r="X458" i="6" s="1"/>
  <c r="P458" i="6"/>
  <c r="Y458" i="6" s="1"/>
  <c r="Q458" i="6"/>
  <c r="Z458" i="6" s="1"/>
  <c r="R458" i="6"/>
  <c r="AA458" i="6" s="1"/>
  <c r="O466" i="6"/>
  <c r="P466" i="6"/>
  <c r="Q466" i="6"/>
  <c r="R466" i="6"/>
  <c r="O474" i="6"/>
  <c r="X474" i="6" s="1"/>
  <c r="P474" i="6"/>
  <c r="Y474" i="6" s="1"/>
  <c r="Q474" i="6"/>
  <c r="Z474" i="6" s="1"/>
  <c r="R474" i="6"/>
  <c r="AA474" i="6" s="1"/>
  <c r="O482" i="6"/>
  <c r="X482" i="6" s="1"/>
  <c r="P482" i="6"/>
  <c r="Q482" i="6"/>
  <c r="Z482" i="6" s="1"/>
  <c r="R482" i="6"/>
  <c r="AA482" i="6" s="1"/>
  <c r="O490" i="6"/>
  <c r="X490" i="6" s="1"/>
  <c r="P490" i="6"/>
  <c r="Y490" i="6" s="1"/>
  <c r="Q490" i="6"/>
  <c r="Z490" i="6" s="1"/>
  <c r="R490" i="6"/>
  <c r="AA490" i="6" s="1"/>
  <c r="O498" i="6"/>
  <c r="X498" i="6" s="1"/>
  <c r="P498" i="6"/>
  <c r="Y498" i="6" s="1"/>
  <c r="Q498" i="6"/>
  <c r="R498" i="6"/>
  <c r="O506" i="6"/>
  <c r="X506" i="6" s="1"/>
  <c r="P506" i="6"/>
  <c r="Y506" i="6" s="1"/>
  <c r="Q506" i="6"/>
  <c r="Z506" i="6" s="1"/>
  <c r="R506" i="6"/>
  <c r="AA506" i="6" s="1"/>
  <c r="O514" i="6"/>
  <c r="X514" i="6" s="1"/>
  <c r="P514" i="6"/>
  <c r="Q514" i="6"/>
  <c r="R514" i="6"/>
  <c r="O522" i="6"/>
  <c r="Q522" i="6"/>
  <c r="Z522" i="6" s="1"/>
  <c r="P522" i="6"/>
  <c r="Y522" i="6" s="1"/>
  <c r="R522" i="6"/>
  <c r="AA522" i="6" s="1"/>
  <c r="O530" i="6"/>
  <c r="P530" i="6"/>
  <c r="Q530" i="6"/>
  <c r="R530" i="6"/>
  <c r="O546" i="6"/>
  <c r="X546" i="6" s="1"/>
  <c r="R546" i="6"/>
  <c r="AA546" i="6" s="1"/>
  <c r="P546" i="6"/>
  <c r="Y546" i="6" s="1"/>
  <c r="Q546" i="6"/>
  <c r="Z546" i="6" s="1"/>
  <c r="Q554" i="6"/>
  <c r="Z554" i="6" s="1"/>
  <c r="R554" i="6"/>
  <c r="O554" i="6"/>
  <c r="X554" i="6" s="1"/>
  <c r="P554" i="6"/>
  <c r="Q562" i="6"/>
  <c r="R562" i="6"/>
  <c r="AA562" i="6" s="1"/>
  <c r="O562" i="6"/>
  <c r="X562" i="6" s="1"/>
  <c r="P562" i="6"/>
  <c r="Y562" i="6" s="1"/>
  <c r="O570" i="6"/>
  <c r="X570" i="6" s="1"/>
  <c r="P570" i="6"/>
  <c r="Q570" i="6"/>
  <c r="Z570" i="6" s="1"/>
  <c r="R570" i="6"/>
  <c r="O578" i="6"/>
  <c r="X578" i="6" s="1"/>
  <c r="P578" i="6"/>
  <c r="Y578" i="6" s="1"/>
  <c r="Q578" i="6"/>
  <c r="Z578" i="6" s="1"/>
  <c r="R578" i="6"/>
  <c r="AA578" i="6" s="1"/>
  <c r="O586" i="6"/>
  <c r="P586" i="6"/>
  <c r="Y586" i="6" s="1"/>
  <c r="Q586" i="6"/>
  <c r="Z586" i="6" s="1"/>
  <c r="R586" i="6"/>
  <c r="AA586" i="6" s="1"/>
  <c r="O594" i="6"/>
  <c r="X594" i="6" s="1"/>
  <c r="P594" i="6"/>
  <c r="Y594" i="6" s="1"/>
  <c r="Q594" i="6"/>
  <c r="Z594" i="6" s="1"/>
  <c r="R594" i="6"/>
  <c r="AA594" i="6" s="1"/>
  <c r="O602" i="6"/>
  <c r="X602" i="6" s="1"/>
  <c r="P602" i="6"/>
  <c r="Q602" i="6"/>
  <c r="Z602" i="6" s="1"/>
  <c r="R602" i="6"/>
  <c r="O610" i="6"/>
  <c r="P610" i="6"/>
  <c r="Y610" i="6" s="1"/>
  <c r="Q610" i="6"/>
  <c r="Z610" i="6" s="1"/>
  <c r="R610" i="6"/>
  <c r="AA610" i="6" s="1"/>
  <c r="O618" i="6"/>
  <c r="X618" i="6" s="1"/>
  <c r="P618" i="6"/>
  <c r="Q618" i="6"/>
  <c r="Z618" i="6" s="1"/>
  <c r="R618" i="6"/>
  <c r="AA618" i="6" s="1"/>
  <c r="O626" i="6"/>
  <c r="X626" i="6" s="1"/>
  <c r="P626" i="6"/>
  <c r="Y626" i="6" s="1"/>
  <c r="Q626" i="6"/>
  <c r="Z626" i="6" s="1"/>
  <c r="R626" i="6"/>
  <c r="AA626" i="6" s="1"/>
  <c r="O634" i="6"/>
  <c r="X634" i="6" s="1"/>
  <c r="P634" i="6"/>
  <c r="Q634" i="6"/>
  <c r="Z634" i="6" s="1"/>
  <c r="R634" i="6"/>
  <c r="AA634" i="6" s="1"/>
  <c r="O642" i="6"/>
  <c r="X642" i="6" s="1"/>
  <c r="P642" i="6"/>
  <c r="Y642" i="6" s="1"/>
  <c r="Q642" i="6"/>
  <c r="Z642" i="6" s="1"/>
  <c r="R642" i="6"/>
  <c r="AA642" i="6" s="1"/>
  <c r="O650" i="6"/>
  <c r="P650" i="6"/>
  <c r="Y650" i="6" s="1"/>
  <c r="Q650" i="6"/>
  <c r="Z650" i="6" s="1"/>
  <c r="R650" i="6"/>
  <c r="AA650" i="6" s="1"/>
  <c r="O658" i="6"/>
  <c r="X658" i="6" s="1"/>
  <c r="P658" i="6"/>
  <c r="Y658" i="6" s="1"/>
  <c r="Q658" i="6"/>
  <c r="Z658" i="6" s="1"/>
  <c r="R658" i="6"/>
  <c r="AA658" i="6" s="1"/>
  <c r="O666" i="6"/>
  <c r="X666" i="6" s="1"/>
  <c r="P666" i="6"/>
  <c r="Q666" i="6"/>
  <c r="Z666" i="6" s="1"/>
  <c r="R666" i="6"/>
  <c r="O674" i="6"/>
  <c r="X674" i="6" s="1"/>
  <c r="P674" i="6"/>
  <c r="Y674" i="6" s="1"/>
  <c r="Q674" i="6"/>
  <c r="Z674" i="6" s="1"/>
  <c r="R674" i="6"/>
  <c r="AA674" i="6" s="1"/>
  <c r="O682" i="6"/>
  <c r="P682" i="6"/>
  <c r="Q682" i="6"/>
  <c r="Z682" i="6" s="1"/>
  <c r="R682" i="6"/>
  <c r="AA682" i="6" s="1"/>
  <c r="O690" i="6"/>
  <c r="X690" i="6" s="1"/>
  <c r="P690" i="6"/>
  <c r="Y690" i="6" s="1"/>
  <c r="Q690" i="6"/>
  <c r="Z690" i="6" s="1"/>
  <c r="R690" i="6"/>
  <c r="AA690" i="6" s="1"/>
  <c r="O698" i="6"/>
  <c r="X698" i="6" s="1"/>
  <c r="P698" i="6"/>
  <c r="Y698" i="6" s="1"/>
  <c r="Q698" i="6"/>
  <c r="Z698" i="6" s="1"/>
  <c r="R698" i="6"/>
  <c r="AA698" i="6" s="1"/>
  <c r="O706" i="6"/>
  <c r="X706" i="6" s="1"/>
  <c r="P706" i="6"/>
  <c r="Y706" i="6" s="1"/>
  <c r="Q706" i="6"/>
  <c r="Z706" i="6" s="1"/>
  <c r="R706" i="6"/>
  <c r="AA706" i="6" s="1"/>
  <c r="O714" i="6"/>
  <c r="X714" i="6" s="1"/>
  <c r="P714" i="6"/>
  <c r="Y714" i="6" s="1"/>
  <c r="Q714" i="6"/>
  <c r="Z714" i="6" s="1"/>
  <c r="R714" i="6"/>
  <c r="AA714" i="6" s="1"/>
  <c r="Q2" i="6"/>
  <c r="Z2" i="6" s="1"/>
  <c r="P2" i="6"/>
  <c r="Y2" i="6" s="1"/>
  <c r="O2" i="6"/>
  <c r="X2" i="6" s="1"/>
  <c r="R2" i="6"/>
  <c r="AA2" i="6" s="1"/>
  <c r="O47" i="6"/>
  <c r="X47" i="6" s="1"/>
  <c r="P47" i="6"/>
  <c r="Y47" i="6" s="1"/>
  <c r="Q47" i="6"/>
  <c r="R47" i="6"/>
  <c r="AA47" i="6" s="1"/>
  <c r="O87" i="6"/>
  <c r="X87" i="6" s="1"/>
  <c r="P87" i="6"/>
  <c r="Y87" i="6" s="1"/>
  <c r="Q87" i="6"/>
  <c r="Z87" i="6" s="1"/>
  <c r="R87" i="6"/>
  <c r="AA87" i="6" s="1"/>
  <c r="O135" i="6"/>
  <c r="X135" i="6" s="1"/>
  <c r="P135" i="6"/>
  <c r="Y135" i="6" s="1"/>
  <c r="Q135" i="6"/>
  <c r="Z135" i="6" s="1"/>
  <c r="R135" i="6"/>
  <c r="AA135" i="6" s="1"/>
  <c r="O191" i="6"/>
  <c r="X191" i="6" s="1"/>
  <c r="P191" i="6"/>
  <c r="Y191" i="6" s="1"/>
  <c r="Q191" i="6"/>
  <c r="Z191" i="6" s="1"/>
  <c r="R191" i="6"/>
  <c r="AA191" i="6" s="1"/>
  <c r="Q247" i="6"/>
  <c r="R247" i="6"/>
  <c r="O247" i="6"/>
  <c r="X247" i="6" s="1"/>
  <c r="P247" i="6"/>
  <c r="Y247" i="6" s="1"/>
  <c r="P303" i="6"/>
  <c r="Y303" i="6" s="1"/>
  <c r="Q303" i="6"/>
  <c r="Z303" i="6" s="1"/>
  <c r="R303" i="6"/>
  <c r="AA303" i="6" s="1"/>
  <c r="O303" i="6"/>
  <c r="X303" i="6" s="1"/>
  <c r="P351" i="6"/>
  <c r="Q351" i="6"/>
  <c r="O351" i="6"/>
  <c r="X351" i="6" s="1"/>
  <c r="R351" i="6"/>
  <c r="AA351" i="6" s="1"/>
  <c r="Q399" i="6"/>
  <c r="Z399" i="6" s="1"/>
  <c r="R399" i="6"/>
  <c r="AA399" i="6" s="1"/>
  <c r="O399" i="6"/>
  <c r="X399" i="6" s="1"/>
  <c r="P399" i="6"/>
  <c r="Y399" i="6" s="1"/>
  <c r="O455" i="6"/>
  <c r="X455" i="6" s="1"/>
  <c r="P455" i="6"/>
  <c r="Y455" i="6" s="1"/>
  <c r="Q455" i="6"/>
  <c r="Z455" i="6" s="1"/>
  <c r="R455" i="6"/>
  <c r="AA455" i="6" s="1"/>
  <c r="O511" i="6"/>
  <c r="X511" i="6" s="1"/>
  <c r="P511" i="6"/>
  <c r="Y511" i="6" s="1"/>
  <c r="Q511" i="6"/>
  <c r="Z511" i="6" s="1"/>
  <c r="R511" i="6"/>
  <c r="AA511" i="6" s="1"/>
  <c r="R567" i="6"/>
  <c r="Q567" i="6"/>
  <c r="Z567" i="6" s="1"/>
  <c r="P567" i="6"/>
  <c r="Y567" i="6" s="1"/>
  <c r="O567" i="6"/>
  <c r="X567" i="6" s="1"/>
  <c r="O607" i="6"/>
  <c r="X607" i="6" s="1"/>
  <c r="P607" i="6"/>
  <c r="Y607" i="6" s="1"/>
  <c r="Q607" i="6"/>
  <c r="Z607" i="6" s="1"/>
  <c r="R607" i="6"/>
  <c r="AA607" i="6" s="1"/>
  <c r="O655" i="6"/>
  <c r="X655" i="6" s="1"/>
  <c r="P655" i="6"/>
  <c r="Y655" i="6" s="1"/>
  <c r="Q655" i="6"/>
  <c r="Z655" i="6" s="1"/>
  <c r="R655" i="6"/>
  <c r="AA655" i="6" s="1"/>
  <c r="O703" i="6"/>
  <c r="X703" i="6" s="1"/>
  <c r="P703" i="6"/>
  <c r="Y703" i="6" s="1"/>
  <c r="R703" i="6"/>
  <c r="AA703" i="6" s="1"/>
  <c r="Q703" i="6"/>
  <c r="Z703" i="6" s="1"/>
  <c r="R16" i="6"/>
  <c r="AA16" i="6" s="1"/>
  <c r="P16" i="6"/>
  <c r="Y16" i="6" s="1"/>
  <c r="Q16" i="6"/>
  <c r="Z16" i="6" s="1"/>
  <c r="O16" i="6"/>
  <c r="X16" i="6" s="1"/>
  <c r="R64" i="6"/>
  <c r="AA64" i="6" s="1"/>
  <c r="P64" i="6"/>
  <c r="Y64" i="6" s="1"/>
  <c r="Q64" i="6"/>
  <c r="Z64" i="6" s="1"/>
  <c r="O64" i="6"/>
  <c r="X64" i="6" s="1"/>
  <c r="R120" i="6"/>
  <c r="P120" i="6"/>
  <c r="Q120" i="6"/>
  <c r="O120" i="6"/>
  <c r="X120" i="6" s="1"/>
  <c r="R184" i="6"/>
  <c r="AA184" i="6" s="1"/>
  <c r="P184" i="6"/>
  <c r="Y184" i="6" s="1"/>
  <c r="Q184" i="6"/>
  <c r="Z184" i="6" s="1"/>
  <c r="O184" i="6"/>
  <c r="X184" i="6" s="1"/>
  <c r="O240" i="6"/>
  <c r="X240" i="6" s="1"/>
  <c r="P240" i="6"/>
  <c r="Y240" i="6" s="1"/>
  <c r="Q240" i="6"/>
  <c r="Z240" i="6" s="1"/>
  <c r="R240" i="6"/>
  <c r="AA240" i="6" s="1"/>
  <c r="Q296" i="6"/>
  <c r="Z296" i="6" s="1"/>
  <c r="R296" i="6"/>
  <c r="AA296" i="6" s="1"/>
  <c r="P296" i="6"/>
  <c r="Y296" i="6" s="1"/>
  <c r="O296" i="6"/>
  <c r="X296" i="6" s="1"/>
  <c r="O352" i="6"/>
  <c r="P352" i="6"/>
  <c r="Y352" i="6" s="1"/>
  <c r="Q352" i="6"/>
  <c r="Z352" i="6" s="1"/>
  <c r="R352" i="6"/>
  <c r="AA352" i="6" s="1"/>
  <c r="O400" i="6"/>
  <c r="X400" i="6" s="1"/>
  <c r="P400" i="6"/>
  <c r="Y400" i="6" s="1"/>
  <c r="Q400" i="6"/>
  <c r="Z400" i="6" s="1"/>
  <c r="R400" i="6"/>
  <c r="AA400" i="6" s="1"/>
  <c r="Q464" i="6"/>
  <c r="Z464" i="6" s="1"/>
  <c r="R464" i="6"/>
  <c r="AA464" i="6" s="1"/>
  <c r="O464" i="6"/>
  <c r="X464" i="6" s="1"/>
  <c r="P464" i="6"/>
  <c r="Y464" i="6" s="1"/>
  <c r="Q592" i="6"/>
  <c r="Z592" i="6" s="1"/>
  <c r="R592" i="6"/>
  <c r="AA592" i="6" s="1"/>
  <c r="O592" i="6"/>
  <c r="X592" i="6" s="1"/>
  <c r="P592" i="6"/>
  <c r="Y592" i="6" s="1"/>
  <c r="Q656" i="6"/>
  <c r="Z656" i="6" s="1"/>
  <c r="R656" i="6"/>
  <c r="AA656" i="6" s="1"/>
  <c r="O656" i="6"/>
  <c r="X656" i="6" s="1"/>
  <c r="P656" i="6"/>
  <c r="Y656" i="6" s="1"/>
  <c r="Q704" i="6"/>
  <c r="Z704" i="6" s="1"/>
  <c r="R704" i="6"/>
  <c r="AA704" i="6" s="1"/>
  <c r="O704" i="6"/>
  <c r="X704" i="6" s="1"/>
  <c r="P704" i="6"/>
  <c r="Y704" i="6" s="1"/>
  <c r="Q11" i="6"/>
  <c r="Z11" i="6" s="1"/>
  <c r="R11" i="6"/>
  <c r="AA11" i="6" s="1"/>
  <c r="O11" i="6"/>
  <c r="X11" i="6" s="1"/>
  <c r="P11" i="6"/>
  <c r="Y11" i="6" s="1"/>
  <c r="Q19" i="6"/>
  <c r="Z19" i="6" s="1"/>
  <c r="R19" i="6"/>
  <c r="AA19" i="6" s="1"/>
  <c r="P19" i="6"/>
  <c r="Y19" i="6" s="1"/>
  <c r="O19" i="6"/>
  <c r="X19" i="6" s="1"/>
  <c r="Q27" i="6"/>
  <c r="R27" i="6"/>
  <c r="P27" i="6"/>
  <c r="Y27" i="6" s="1"/>
  <c r="O27" i="6"/>
  <c r="X27" i="6" s="1"/>
  <c r="Q35" i="6"/>
  <c r="Z35" i="6" s="1"/>
  <c r="R35" i="6"/>
  <c r="AA35" i="6" s="1"/>
  <c r="O35" i="6"/>
  <c r="X35" i="6" s="1"/>
  <c r="P35" i="6"/>
  <c r="Y35" i="6" s="1"/>
  <c r="Q43" i="6"/>
  <c r="Z43" i="6" s="1"/>
  <c r="R43" i="6"/>
  <c r="AA43" i="6" s="1"/>
  <c r="O43" i="6"/>
  <c r="X43" i="6" s="1"/>
  <c r="P43" i="6"/>
  <c r="Y43" i="6" s="1"/>
  <c r="Q51" i="6"/>
  <c r="Z51" i="6" s="1"/>
  <c r="R51" i="6"/>
  <c r="AA51" i="6" s="1"/>
  <c r="P51" i="6"/>
  <c r="Y51" i="6" s="1"/>
  <c r="O51" i="6"/>
  <c r="X51" i="6" s="1"/>
  <c r="Q59" i="6"/>
  <c r="Z59" i="6" s="1"/>
  <c r="R59" i="6"/>
  <c r="AA59" i="6" s="1"/>
  <c r="P59" i="6"/>
  <c r="Y59" i="6" s="1"/>
  <c r="O59" i="6"/>
  <c r="X59" i="6" s="1"/>
  <c r="Q67" i="6"/>
  <c r="R67" i="6"/>
  <c r="O67" i="6"/>
  <c r="X67" i="6" s="1"/>
  <c r="P67" i="6"/>
  <c r="Y67" i="6" s="1"/>
  <c r="Q75" i="6"/>
  <c r="R75" i="6"/>
  <c r="O75" i="6"/>
  <c r="X75" i="6" s="1"/>
  <c r="P75" i="6"/>
  <c r="Y75" i="6" s="1"/>
  <c r="Q83" i="6"/>
  <c r="R83" i="6"/>
  <c r="AA83" i="6" s="1"/>
  <c r="P83" i="6"/>
  <c r="Y83" i="6" s="1"/>
  <c r="O83" i="6"/>
  <c r="X83" i="6" s="1"/>
  <c r="Q91" i="6"/>
  <c r="Z91" i="6" s="1"/>
  <c r="R91" i="6"/>
  <c r="AA91" i="6" s="1"/>
  <c r="P91" i="6"/>
  <c r="Y91" i="6" s="1"/>
  <c r="O91" i="6"/>
  <c r="X91" i="6" s="1"/>
  <c r="Q99" i="6"/>
  <c r="Z99" i="6" s="1"/>
  <c r="R99" i="6"/>
  <c r="AA99" i="6" s="1"/>
  <c r="O99" i="6"/>
  <c r="X99" i="6" s="1"/>
  <c r="P99" i="6"/>
  <c r="Y99" i="6" s="1"/>
  <c r="Q107" i="6"/>
  <c r="Z107" i="6" s="1"/>
  <c r="R107" i="6"/>
  <c r="AA107" i="6" s="1"/>
  <c r="O107" i="6"/>
  <c r="X107" i="6" s="1"/>
  <c r="P107" i="6"/>
  <c r="Y107" i="6" s="1"/>
  <c r="Q115" i="6"/>
  <c r="R115" i="6"/>
  <c r="P115" i="6"/>
  <c r="Y115" i="6" s="1"/>
  <c r="O115" i="6"/>
  <c r="X115" i="6" s="1"/>
  <c r="Q123" i="6"/>
  <c r="Z123" i="6" s="1"/>
  <c r="R123" i="6"/>
  <c r="AA123" i="6" s="1"/>
  <c r="P123" i="6"/>
  <c r="Y123" i="6" s="1"/>
  <c r="O123" i="6"/>
  <c r="X123" i="6" s="1"/>
  <c r="Q131" i="6"/>
  <c r="Z131" i="6" s="1"/>
  <c r="R131" i="6"/>
  <c r="AA131" i="6" s="1"/>
  <c r="O131" i="6"/>
  <c r="X131" i="6" s="1"/>
  <c r="P131" i="6"/>
  <c r="Y131" i="6" s="1"/>
  <c r="Q139" i="6"/>
  <c r="Z139" i="6" s="1"/>
  <c r="R139" i="6"/>
  <c r="AA139" i="6" s="1"/>
  <c r="O139" i="6"/>
  <c r="X139" i="6" s="1"/>
  <c r="P139" i="6"/>
  <c r="Y139" i="6" s="1"/>
  <c r="Q147" i="6"/>
  <c r="Z147" i="6" s="1"/>
  <c r="R147" i="6"/>
  <c r="AA147" i="6" s="1"/>
  <c r="P147" i="6"/>
  <c r="Y147" i="6" s="1"/>
  <c r="O147" i="6"/>
  <c r="X147" i="6" s="1"/>
  <c r="Q155" i="6"/>
  <c r="Z155" i="6" s="1"/>
  <c r="R155" i="6"/>
  <c r="P155" i="6"/>
  <c r="Y155" i="6" s="1"/>
  <c r="O155" i="6"/>
  <c r="X155" i="6" s="1"/>
  <c r="Q163" i="6"/>
  <c r="Z163" i="6" s="1"/>
  <c r="R163" i="6"/>
  <c r="AA163" i="6" s="1"/>
  <c r="O163" i="6"/>
  <c r="X163" i="6" s="1"/>
  <c r="P163" i="6"/>
  <c r="Y163" i="6" s="1"/>
  <c r="Q171" i="6"/>
  <c r="Z171" i="6" s="1"/>
  <c r="R171" i="6"/>
  <c r="AA171" i="6" s="1"/>
  <c r="O171" i="6"/>
  <c r="X171" i="6" s="1"/>
  <c r="P171" i="6"/>
  <c r="Y171" i="6" s="1"/>
  <c r="Q179" i="6"/>
  <c r="Z179" i="6" s="1"/>
  <c r="R179" i="6"/>
  <c r="AA179" i="6" s="1"/>
  <c r="P179" i="6"/>
  <c r="Y179" i="6" s="1"/>
  <c r="O179" i="6"/>
  <c r="X179" i="6" s="1"/>
  <c r="Q187" i="6"/>
  <c r="Z187" i="6" s="1"/>
  <c r="R187" i="6"/>
  <c r="AA187" i="6" s="1"/>
  <c r="P187" i="6"/>
  <c r="Y187" i="6" s="1"/>
  <c r="O187" i="6"/>
  <c r="X187" i="6" s="1"/>
  <c r="Q195" i="6"/>
  <c r="R195" i="6"/>
  <c r="AA195" i="6" s="1"/>
  <c r="O195" i="6"/>
  <c r="X195" i="6" s="1"/>
  <c r="P195" i="6"/>
  <c r="Y195" i="6" s="1"/>
  <c r="Q203" i="6"/>
  <c r="Z203" i="6" s="1"/>
  <c r="R203" i="6"/>
  <c r="AA203" i="6" s="1"/>
  <c r="O203" i="6"/>
  <c r="X203" i="6" s="1"/>
  <c r="P203" i="6"/>
  <c r="Y203" i="6" s="1"/>
  <c r="Q211" i="6"/>
  <c r="Z211" i="6" s="1"/>
  <c r="R211" i="6"/>
  <c r="AA211" i="6" s="1"/>
  <c r="P211" i="6"/>
  <c r="Y211" i="6" s="1"/>
  <c r="O211" i="6"/>
  <c r="X211" i="6" s="1"/>
  <c r="Q219" i="6"/>
  <c r="Z219" i="6" s="1"/>
  <c r="R219" i="6"/>
  <c r="AA219" i="6" s="1"/>
  <c r="P219" i="6"/>
  <c r="Y219" i="6" s="1"/>
  <c r="O219" i="6"/>
  <c r="X219" i="6" s="1"/>
  <c r="Q227" i="6"/>
  <c r="Z227" i="6" s="1"/>
  <c r="O227" i="6"/>
  <c r="X227" i="6" s="1"/>
  <c r="P227" i="6"/>
  <c r="Y227" i="6" s="1"/>
  <c r="R227" i="6"/>
  <c r="AA227" i="6" s="1"/>
  <c r="O235" i="6"/>
  <c r="P235" i="6"/>
  <c r="Y235" i="6" s="1"/>
  <c r="Q235" i="6"/>
  <c r="R235" i="6"/>
  <c r="AA235" i="6" s="1"/>
  <c r="O243" i="6"/>
  <c r="P243" i="6"/>
  <c r="Y243" i="6" s="1"/>
  <c r="Q243" i="6"/>
  <c r="Z243" i="6" s="1"/>
  <c r="R243" i="6"/>
  <c r="AA243" i="6" s="1"/>
  <c r="O251" i="6"/>
  <c r="X251" i="6" s="1"/>
  <c r="P251" i="6"/>
  <c r="Y251" i="6" s="1"/>
  <c r="Q251" i="6"/>
  <c r="Z251" i="6" s="1"/>
  <c r="R251" i="6"/>
  <c r="AA251" i="6" s="1"/>
  <c r="O259" i="6"/>
  <c r="R259" i="6"/>
  <c r="AA259" i="6" s="1"/>
  <c r="P259" i="6"/>
  <c r="Y259" i="6" s="1"/>
  <c r="Q259" i="6"/>
  <c r="Z259" i="6" s="1"/>
  <c r="O275" i="6"/>
  <c r="X275" i="6" s="1"/>
  <c r="R275" i="6"/>
  <c r="Q275" i="6"/>
  <c r="Z275" i="6" s="1"/>
  <c r="P275" i="6"/>
  <c r="Y275" i="6" s="1"/>
  <c r="O283" i="6"/>
  <c r="R283" i="6"/>
  <c r="AA283" i="6" s="1"/>
  <c r="Q283" i="6"/>
  <c r="Z283" i="6" s="1"/>
  <c r="P283" i="6"/>
  <c r="Y283" i="6" s="1"/>
  <c r="O291" i="6"/>
  <c r="X291" i="6" s="1"/>
  <c r="R291" i="6"/>
  <c r="P291" i="6"/>
  <c r="Y291" i="6" s="1"/>
  <c r="Q291" i="6"/>
  <c r="Z291" i="6" s="1"/>
  <c r="O299" i="6"/>
  <c r="X299" i="6" s="1"/>
  <c r="R299" i="6"/>
  <c r="AA299" i="6" s="1"/>
  <c r="P299" i="6"/>
  <c r="Y299" i="6" s="1"/>
  <c r="Q299" i="6"/>
  <c r="Z299" i="6" s="1"/>
  <c r="O307" i="6"/>
  <c r="X307" i="6" s="1"/>
  <c r="R307" i="6"/>
  <c r="AA307" i="6" s="1"/>
  <c r="Q307" i="6"/>
  <c r="Z307" i="6" s="1"/>
  <c r="P307" i="6"/>
  <c r="Y307" i="6" s="1"/>
  <c r="O315" i="6"/>
  <c r="X315" i="6" s="1"/>
  <c r="R315" i="6"/>
  <c r="AA315" i="6" s="1"/>
  <c r="Q315" i="6"/>
  <c r="Z315" i="6" s="1"/>
  <c r="P315" i="6"/>
  <c r="Y315" i="6" s="1"/>
  <c r="O323" i="6"/>
  <c r="R323" i="6"/>
  <c r="AA323" i="6" s="1"/>
  <c r="P323" i="6"/>
  <c r="Y323" i="6" s="1"/>
  <c r="Q323" i="6"/>
  <c r="Z323" i="6" s="1"/>
  <c r="O331" i="6"/>
  <c r="X331" i="6" s="1"/>
  <c r="R331" i="6"/>
  <c r="AA331" i="6" s="1"/>
  <c r="P331" i="6"/>
  <c r="Y331" i="6" s="1"/>
  <c r="Q331" i="6"/>
  <c r="Z331" i="6" s="1"/>
  <c r="O339" i="6"/>
  <c r="X339" i="6" s="1"/>
  <c r="P339" i="6"/>
  <c r="Y339" i="6" s="1"/>
  <c r="R339" i="6"/>
  <c r="AA339" i="6" s="1"/>
  <c r="Q339" i="6"/>
  <c r="Z339" i="6" s="1"/>
  <c r="O355" i="6"/>
  <c r="X355" i="6" s="1"/>
  <c r="P355" i="6"/>
  <c r="Y355" i="6" s="1"/>
  <c r="Q355" i="6"/>
  <c r="Z355" i="6" s="1"/>
  <c r="R355" i="6"/>
  <c r="AA355" i="6" s="1"/>
  <c r="O363" i="6"/>
  <c r="X363" i="6" s="1"/>
  <c r="P363" i="6"/>
  <c r="Y363" i="6" s="1"/>
  <c r="Q363" i="6"/>
  <c r="Z363" i="6" s="1"/>
  <c r="R363" i="6"/>
  <c r="AA363" i="6" s="1"/>
  <c r="O371" i="6"/>
  <c r="X371" i="6" s="1"/>
  <c r="P371" i="6"/>
  <c r="Y371" i="6" s="1"/>
  <c r="Q371" i="6"/>
  <c r="Z371" i="6" s="1"/>
  <c r="R371" i="6"/>
  <c r="AA371" i="6" s="1"/>
  <c r="O379" i="6"/>
  <c r="X379" i="6" s="1"/>
  <c r="P379" i="6"/>
  <c r="Y379" i="6" s="1"/>
  <c r="Q379" i="6"/>
  <c r="Z379" i="6" s="1"/>
  <c r="R379" i="6"/>
  <c r="AA379" i="6" s="1"/>
  <c r="O395" i="6"/>
  <c r="X395" i="6" s="1"/>
  <c r="P395" i="6"/>
  <c r="Y395" i="6" s="1"/>
  <c r="Q395" i="6"/>
  <c r="Z395" i="6" s="1"/>
  <c r="R395" i="6"/>
  <c r="AA395" i="6" s="1"/>
  <c r="O403" i="6"/>
  <c r="P403" i="6"/>
  <c r="Y403" i="6" s="1"/>
  <c r="Q403" i="6"/>
  <c r="R403" i="6"/>
  <c r="AA403" i="6" s="1"/>
  <c r="O411" i="6"/>
  <c r="X411" i="6" s="1"/>
  <c r="P411" i="6"/>
  <c r="Y411" i="6" s="1"/>
  <c r="Q411" i="6"/>
  <c r="Z411" i="6" s="1"/>
  <c r="R411" i="6"/>
  <c r="AA411" i="6" s="1"/>
  <c r="O419" i="6"/>
  <c r="X419" i="6" s="1"/>
  <c r="P419" i="6"/>
  <c r="Y419" i="6" s="1"/>
  <c r="Q419" i="6"/>
  <c r="Z419" i="6" s="1"/>
  <c r="R419" i="6"/>
  <c r="AA419" i="6" s="1"/>
  <c r="R427" i="6"/>
  <c r="P427" i="6"/>
  <c r="Y427" i="6" s="1"/>
  <c r="Q427" i="6"/>
  <c r="Z427" i="6" s="1"/>
  <c r="O427" i="6"/>
  <c r="X427" i="6" s="1"/>
  <c r="R435" i="6"/>
  <c r="AA435" i="6" s="1"/>
  <c r="P435" i="6"/>
  <c r="Y435" i="6" s="1"/>
  <c r="Q435" i="6"/>
  <c r="O435" i="6"/>
  <c r="X435" i="6" s="1"/>
  <c r="R443" i="6"/>
  <c r="AA443" i="6" s="1"/>
  <c r="P443" i="6"/>
  <c r="Y443" i="6" s="1"/>
  <c r="Q443" i="6"/>
  <c r="Z443" i="6" s="1"/>
  <c r="O443" i="6"/>
  <c r="X443" i="6" s="1"/>
  <c r="R451" i="6"/>
  <c r="AA451" i="6" s="1"/>
  <c r="P451" i="6"/>
  <c r="Y451" i="6" s="1"/>
  <c r="Q451" i="6"/>
  <c r="Z451" i="6" s="1"/>
  <c r="O451" i="6"/>
  <c r="X451" i="6" s="1"/>
  <c r="R459" i="6"/>
  <c r="AA459" i="6" s="1"/>
  <c r="P459" i="6"/>
  <c r="Y459" i="6" s="1"/>
  <c r="Q459" i="6"/>
  <c r="Z459" i="6" s="1"/>
  <c r="O459" i="6"/>
  <c r="X459" i="6" s="1"/>
  <c r="R467" i="6"/>
  <c r="P467" i="6"/>
  <c r="Y467" i="6" s="1"/>
  <c r="Q467" i="6"/>
  <c r="Z467" i="6" s="1"/>
  <c r="O467" i="6"/>
  <c r="X467" i="6" s="1"/>
  <c r="R475" i="6"/>
  <c r="AA475" i="6" s="1"/>
  <c r="P475" i="6"/>
  <c r="Y475" i="6" s="1"/>
  <c r="Q475" i="6"/>
  <c r="Z475" i="6" s="1"/>
  <c r="O475" i="6"/>
  <c r="X475" i="6" s="1"/>
  <c r="R483" i="6"/>
  <c r="AA483" i="6" s="1"/>
  <c r="P483" i="6"/>
  <c r="Y483" i="6" s="1"/>
  <c r="Q483" i="6"/>
  <c r="O483" i="6"/>
  <c r="X483" i="6" s="1"/>
  <c r="R491" i="6"/>
  <c r="AA491" i="6" s="1"/>
  <c r="P491" i="6"/>
  <c r="Y491" i="6" s="1"/>
  <c r="Q491" i="6"/>
  <c r="Z491" i="6" s="1"/>
  <c r="O491" i="6"/>
  <c r="X491" i="6" s="1"/>
  <c r="R499" i="6"/>
  <c r="AA499" i="6" s="1"/>
  <c r="P499" i="6"/>
  <c r="Y499" i="6" s="1"/>
  <c r="Q499" i="6"/>
  <c r="Z499" i="6" s="1"/>
  <c r="O499" i="6"/>
  <c r="X499" i="6" s="1"/>
  <c r="R507" i="6"/>
  <c r="AA507" i="6" s="1"/>
  <c r="P507" i="6"/>
  <c r="Y507" i="6" s="1"/>
  <c r="Q507" i="6"/>
  <c r="Z507" i="6" s="1"/>
  <c r="O507" i="6"/>
  <c r="X507" i="6" s="1"/>
  <c r="R515" i="6"/>
  <c r="P515" i="6"/>
  <c r="Q515" i="6"/>
  <c r="Z515" i="6" s="1"/>
  <c r="O515" i="6"/>
  <c r="X515" i="6" s="1"/>
  <c r="Q531" i="6"/>
  <c r="R531" i="6"/>
  <c r="AA531" i="6" s="1"/>
  <c r="O531" i="6"/>
  <c r="X531" i="6" s="1"/>
  <c r="P531" i="6"/>
  <c r="Y531" i="6" s="1"/>
  <c r="O555" i="6"/>
  <c r="X555" i="6" s="1"/>
  <c r="R555" i="6"/>
  <c r="AA555" i="6" s="1"/>
  <c r="Q555" i="6"/>
  <c r="Z555" i="6" s="1"/>
  <c r="P555" i="6"/>
  <c r="Y555" i="6" s="1"/>
  <c r="O563" i="6"/>
  <c r="X563" i="6" s="1"/>
  <c r="R563" i="6"/>
  <c r="AA563" i="6" s="1"/>
  <c r="Q563" i="6"/>
  <c r="Z563" i="6" s="1"/>
  <c r="P563" i="6"/>
  <c r="Y563" i="6" s="1"/>
  <c r="R571" i="6"/>
  <c r="AA571" i="6" s="1"/>
  <c r="O571" i="6"/>
  <c r="X571" i="6" s="1"/>
  <c r="P571" i="6"/>
  <c r="Y571" i="6" s="1"/>
  <c r="Q571" i="6"/>
  <c r="Z571" i="6" s="1"/>
  <c r="R579" i="6"/>
  <c r="AA579" i="6" s="1"/>
  <c r="O579" i="6"/>
  <c r="X579" i="6" s="1"/>
  <c r="P579" i="6"/>
  <c r="Y579" i="6" s="1"/>
  <c r="Q579" i="6"/>
  <c r="Z579" i="6" s="1"/>
  <c r="R587" i="6"/>
  <c r="AA587" i="6" s="1"/>
  <c r="O587" i="6"/>
  <c r="X587" i="6" s="1"/>
  <c r="P587" i="6"/>
  <c r="Q587" i="6"/>
  <c r="Z587" i="6" s="1"/>
  <c r="R595" i="6"/>
  <c r="AA595" i="6" s="1"/>
  <c r="O595" i="6"/>
  <c r="X595" i="6" s="1"/>
  <c r="P595" i="6"/>
  <c r="Y595" i="6" s="1"/>
  <c r="Q595" i="6"/>
  <c r="Z595" i="6" s="1"/>
  <c r="R603" i="6"/>
  <c r="O603" i="6"/>
  <c r="X603" i="6" s="1"/>
  <c r="P603" i="6"/>
  <c r="Y603" i="6" s="1"/>
  <c r="Q603" i="6"/>
  <c r="Z603" i="6" s="1"/>
  <c r="R611" i="6"/>
  <c r="AA611" i="6" s="1"/>
  <c r="O611" i="6"/>
  <c r="X611" i="6" s="1"/>
  <c r="P611" i="6"/>
  <c r="Y611" i="6" s="1"/>
  <c r="Q611" i="6"/>
  <c r="Z611" i="6" s="1"/>
  <c r="R619" i="6"/>
  <c r="AA619" i="6" s="1"/>
  <c r="O619" i="6"/>
  <c r="X619" i="6" s="1"/>
  <c r="P619" i="6"/>
  <c r="Y619" i="6" s="1"/>
  <c r="Q619" i="6"/>
  <c r="Z619" i="6" s="1"/>
  <c r="R627" i="6"/>
  <c r="AA627" i="6" s="1"/>
  <c r="O627" i="6"/>
  <c r="X627" i="6" s="1"/>
  <c r="P627" i="6"/>
  <c r="Y627" i="6" s="1"/>
  <c r="Q627" i="6"/>
  <c r="Z627" i="6" s="1"/>
  <c r="R635" i="6"/>
  <c r="AA635" i="6" s="1"/>
  <c r="O635" i="6"/>
  <c r="X635" i="6" s="1"/>
  <c r="P635" i="6"/>
  <c r="Y635" i="6" s="1"/>
  <c r="Q635" i="6"/>
  <c r="Z635" i="6" s="1"/>
  <c r="R643" i="6"/>
  <c r="AA643" i="6" s="1"/>
  <c r="O643" i="6"/>
  <c r="X643" i="6" s="1"/>
  <c r="P643" i="6"/>
  <c r="Y643" i="6" s="1"/>
  <c r="Q643" i="6"/>
  <c r="Z643" i="6" s="1"/>
  <c r="R651" i="6"/>
  <c r="O651" i="6"/>
  <c r="X651" i="6" s="1"/>
  <c r="P651" i="6"/>
  <c r="Y651" i="6" s="1"/>
  <c r="Q651" i="6"/>
  <c r="Z651" i="6" s="1"/>
  <c r="R659" i="6"/>
  <c r="AA659" i="6" s="1"/>
  <c r="O659" i="6"/>
  <c r="X659" i="6" s="1"/>
  <c r="P659" i="6"/>
  <c r="Y659" i="6" s="1"/>
  <c r="Q659" i="6"/>
  <c r="Z659" i="6" s="1"/>
  <c r="R667" i="6"/>
  <c r="AA667" i="6" s="1"/>
  <c r="O667" i="6"/>
  <c r="X667" i="6" s="1"/>
  <c r="P667" i="6"/>
  <c r="Y667" i="6" s="1"/>
  <c r="Q667" i="6"/>
  <c r="Z667" i="6" s="1"/>
  <c r="R675" i="6"/>
  <c r="AA675" i="6" s="1"/>
  <c r="O675" i="6"/>
  <c r="X675" i="6" s="1"/>
  <c r="P675" i="6"/>
  <c r="Y675" i="6" s="1"/>
  <c r="Q675" i="6"/>
  <c r="Z675" i="6" s="1"/>
  <c r="R683" i="6"/>
  <c r="AA683" i="6" s="1"/>
  <c r="O683" i="6"/>
  <c r="X683" i="6" s="1"/>
  <c r="P683" i="6"/>
  <c r="Y683" i="6" s="1"/>
  <c r="Q683" i="6"/>
  <c r="Z683" i="6" s="1"/>
  <c r="R691" i="6"/>
  <c r="AA691" i="6" s="1"/>
  <c r="O691" i="6"/>
  <c r="X691" i="6" s="1"/>
  <c r="P691" i="6"/>
  <c r="Y691" i="6" s="1"/>
  <c r="Q691" i="6"/>
  <c r="Z691" i="6" s="1"/>
  <c r="R699" i="6"/>
  <c r="AA699" i="6" s="1"/>
  <c r="O699" i="6"/>
  <c r="X699" i="6" s="1"/>
  <c r="P699" i="6"/>
  <c r="Y699" i="6" s="1"/>
  <c r="Q699" i="6"/>
  <c r="Z699" i="6" s="1"/>
  <c r="R707" i="6"/>
  <c r="AA707" i="6" s="1"/>
  <c r="P707" i="6"/>
  <c r="Y707" i="6" s="1"/>
  <c r="Q707" i="6"/>
  <c r="Z707" i="6" s="1"/>
  <c r="O707" i="6"/>
  <c r="X707" i="6" s="1"/>
  <c r="R715" i="6"/>
  <c r="AA715" i="6" s="1"/>
  <c r="P715" i="6"/>
  <c r="Y715" i="6" s="1"/>
  <c r="Q715" i="6"/>
  <c r="Z715" i="6" s="1"/>
  <c r="O715" i="6"/>
  <c r="X715" i="6" s="1"/>
  <c r="O23" i="6"/>
  <c r="X23" i="6" s="1"/>
  <c r="P23" i="6"/>
  <c r="Y23" i="6" s="1"/>
  <c r="Q23" i="6"/>
  <c r="Z23" i="6" s="1"/>
  <c r="R23" i="6"/>
  <c r="AA23" i="6" s="1"/>
  <c r="O103" i="6"/>
  <c r="X103" i="6" s="1"/>
  <c r="P103" i="6"/>
  <c r="Y103" i="6" s="1"/>
  <c r="Q103" i="6"/>
  <c r="Z103" i="6" s="1"/>
  <c r="R103" i="6"/>
  <c r="AA103" i="6" s="1"/>
  <c r="O183" i="6"/>
  <c r="X183" i="6" s="1"/>
  <c r="P183" i="6"/>
  <c r="Y183" i="6" s="1"/>
  <c r="Q183" i="6"/>
  <c r="Z183" i="6" s="1"/>
  <c r="R183" i="6"/>
  <c r="AA183" i="6" s="1"/>
  <c r="P319" i="6"/>
  <c r="Q319" i="6"/>
  <c r="Z319" i="6" s="1"/>
  <c r="R319" i="6"/>
  <c r="AA319" i="6" s="1"/>
  <c r="O319" i="6"/>
  <c r="X319" i="6" s="1"/>
  <c r="Q383" i="6"/>
  <c r="Z383" i="6" s="1"/>
  <c r="R383" i="6"/>
  <c r="AA383" i="6" s="1"/>
  <c r="P383" i="6"/>
  <c r="Y383" i="6" s="1"/>
  <c r="O383" i="6"/>
  <c r="X383" i="6" s="1"/>
  <c r="O439" i="6"/>
  <c r="X439" i="6" s="1"/>
  <c r="P439" i="6"/>
  <c r="Y439" i="6" s="1"/>
  <c r="Q439" i="6"/>
  <c r="Z439" i="6" s="1"/>
  <c r="R439" i="6"/>
  <c r="AA439" i="6" s="1"/>
  <c r="O495" i="6"/>
  <c r="X495" i="6" s="1"/>
  <c r="P495" i="6"/>
  <c r="Y495" i="6" s="1"/>
  <c r="Q495" i="6"/>
  <c r="Z495" i="6" s="1"/>
  <c r="R495" i="6"/>
  <c r="AA495" i="6" s="1"/>
  <c r="P559" i="6"/>
  <c r="Q559" i="6"/>
  <c r="Z559" i="6" s="1"/>
  <c r="R559" i="6"/>
  <c r="AA559" i="6" s="1"/>
  <c r="O559" i="6"/>
  <c r="X559" i="6" s="1"/>
  <c r="O631" i="6"/>
  <c r="X631" i="6" s="1"/>
  <c r="P631" i="6"/>
  <c r="Y631" i="6" s="1"/>
  <c r="R631" i="6"/>
  <c r="AA631" i="6" s="1"/>
  <c r="Q631" i="6"/>
  <c r="Z631" i="6" s="1"/>
  <c r="O687" i="6"/>
  <c r="X687" i="6" s="1"/>
  <c r="P687" i="6"/>
  <c r="Y687" i="6" s="1"/>
  <c r="Q687" i="6"/>
  <c r="R687" i="6"/>
  <c r="AA687" i="6" s="1"/>
  <c r="R72" i="6"/>
  <c r="AA72" i="6" s="1"/>
  <c r="P72" i="6"/>
  <c r="Y72" i="6" s="1"/>
  <c r="Q72" i="6"/>
  <c r="Z72" i="6" s="1"/>
  <c r="O72" i="6"/>
  <c r="X72" i="6" s="1"/>
  <c r="R136" i="6"/>
  <c r="AA136" i="6" s="1"/>
  <c r="P136" i="6"/>
  <c r="Y136" i="6" s="1"/>
  <c r="Q136" i="6"/>
  <c r="O136" i="6"/>
  <c r="X136" i="6" s="1"/>
  <c r="R200" i="6"/>
  <c r="AA200" i="6" s="1"/>
  <c r="P200" i="6"/>
  <c r="Y200" i="6" s="1"/>
  <c r="Q200" i="6"/>
  <c r="Z200" i="6" s="1"/>
  <c r="O200" i="6"/>
  <c r="X200" i="6" s="1"/>
  <c r="Q256" i="6"/>
  <c r="Z256" i="6" s="1"/>
  <c r="R256" i="6"/>
  <c r="AA256" i="6" s="1"/>
  <c r="P256" i="6"/>
  <c r="Y256" i="6" s="1"/>
  <c r="O256" i="6"/>
  <c r="X256" i="6" s="1"/>
  <c r="O336" i="6"/>
  <c r="X336" i="6" s="1"/>
  <c r="R336" i="6"/>
  <c r="AA336" i="6" s="1"/>
  <c r="P336" i="6"/>
  <c r="Y336" i="6" s="1"/>
  <c r="Q336" i="6"/>
  <c r="Z336" i="6" s="1"/>
  <c r="O416" i="6"/>
  <c r="X416" i="6" s="1"/>
  <c r="P416" i="6"/>
  <c r="Y416" i="6" s="1"/>
  <c r="Q416" i="6"/>
  <c r="Z416" i="6" s="1"/>
  <c r="R416" i="6"/>
  <c r="AA416" i="6" s="1"/>
  <c r="Q488" i="6"/>
  <c r="Z488" i="6" s="1"/>
  <c r="R488" i="6"/>
  <c r="AA488" i="6" s="1"/>
  <c r="O488" i="6"/>
  <c r="X488" i="6" s="1"/>
  <c r="P488" i="6"/>
  <c r="Y488" i="6" s="1"/>
  <c r="Q552" i="6"/>
  <c r="Z552" i="6" s="1"/>
  <c r="R552" i="6"/>
  <c r="AA552" i="6" s="1"/>
  <c r="O552" i="6"/>
  <c r="X552" i="6" s="1"/>
  <c r="P552" i="6"/>
  <c r="Y552" i="6" s="1"/>
  <c r="Q624" i="6"/>
  <c r="Z624" i="6" s="1"/>
  <c r="R624" i="6"/>
  <c r="AA624" i="6" s="1"/>
  <c r="O624" i="6"/>
  <c r="X624" i="6" s="1"/>
  <c r="P624" i="6"/>
  <c r="Y624" i="6" s="1"/>
  <c r="Q680" i="6"/>
  <c r="Z680" i="6" s="1"/>
  <c r="R680" i="6"/>
  <c r="AA680" i="6" s="1"/>
  <c r="O680" i="6"/>
  <c r="X680" i="6" s="1"/>
  <c r="P680" i="6"/>
  <c r="Y680" i="6" s="1"/>
  <c r="O4" i="6"/>
  <c r="X4" i="6" s="1"/>
  <c r="P4" i="6"/>
  <c r="Y4" i="6" s="1"/>
  <c r="Q4" i="6"/>
  <c r="Z4" i="6" s="1"/>
  <c r="R4" i="6"/>
  <c r="AA4" i="6" s="1"/>
  <c r="O12" i="6"/>
  <c r="X12" i="6" s="1"/>
  <c r="P12" i="6"/>
  <c r="Y12" i="6" s="1"/>
  <c r="Q12" i="6"/>
  <c r="Z12" i="6" s="1"/>
  <c r="R12" i="6"/>
  <c r="AA12" i="6" s="1"/>
  <c r="O20" i="6"/>
  <c r="X20" i="6" s="1"/>
  <c r="P20" i="6"/>
  <c r="Y20" i="6" s="1"/>
  <c r="Q20" i="6"/>
  <c r="Z20" i="6" s="1"/>
  <c r="R20" i="6"/>
  <c r="AA20" i="6" s="1"/>
  <c r="O28" i="6"/>
  <c r="X28" i="6" s="1"/>
  <c r="P28" i="6"/>
  <c r="Y28" i="6" s="1"/>
  <c r="Q28" i="6"/>
  <c r="Z28" i="6" s="1"/>
  <c r="R28" i="6"/>
  <c r="AA28" i="6" s="1"/>
  <c r="O36" i="6"/>
  <c r="X36" i="6" s="1"/>
  <c r="P36" i="6"/>
  <c r="Y36" i="6" s="1"/>
  <c r="Q36" i="6"/>
  <c r="Z36" i="6" s="1"/>
  <c r="R36" i="6"/>
  <c r="AA36" i="6" s="1"/>
  <c r="O44" i="6"/>
  <c r="X44" i="6" s="1"/>
  <c r="P44" i="6"/>
  <c r="Y44" i="6" s="1"/>
  <c r="Q44" i="6"/>
  <c r="Z44" i="6" s="1"/>
  <c r="R44" i="6"/>
  <c r="AA44" i="6" s="1"/>
  <c r="O52" i="6"/>
  <c r="X52" i="6" s="1"/>
  <c r="P52" i="6"/>
  <c r="Y52" i="6" s="1"/>
  <c r="Q52" i="6"/>
  <c r="Z52" i="6" s="1"/>
  <c r="R52" i="6"/>
  <c r="AA52" i="6" s="1"/>
  <c r="O60" i="6"/>
  <c r="X60" i="6" s="1"/>
  <c r="P60" i="6"/>
  <c r="Y60" i="6" s="1"/>
  <c r="Q60" i="6"/>
  <c r="Z60" i="6" s="1"/>
  <c r="R60" i="6"/>
  <c r="AA60" i="6" s="1"/>
  <c r="O68" i="6"/>
  <c r="X68" i="6" s="1"/>
  <c r="P68" i="6"/>
  <c r="Y68" i="6" s="1"/>
  <c r="Q68" i="6"/>
  <c r="Z68" i="6" s="1"/>
  <c r="R68" i="6"/>
  <c r="AA68" i="6" s="1"/>
  <c r="O76" i="6"/>
  <c r="X76" i="6" s="1"/>
  <c r="P76" i="6"/>
  <c r="Y76" i="6" s="1"/>
  <c r="Q76" i="6"/>
  <c r="Z76" i="6" s="1"/>
  <c r="R76" i="6"/>
  <c r="AA76" i="6" s="1"/>
  <c r="O84" i="6"/>
  <c r="X84" i="6" s="1"/>
  <c r="P84" i="6"/>
  <c r="Y84" i="6" s="1"/>
  <c r="Q84" i="6"/>
  <c r="Z84" i="6" s="1"/>
  <c r="R84" i="6"/>
  <c r="AA84" i="6" s="1"/>
  <c r="O92" i="6"/>
  <c r="X92" i="6" s="1"/>
  <c r="P92" i="6"/>
  <c r="Y92" i="6" s="1"/>
  <c r="Q92" i="6"/>
  <c r="Z92" i="6" s="1"/>
  <c r="R92" i="6"/>
  <c r="AA92" i="6" s="1"/>
  <c r="O100" i="6"/>
  <c r="P100" i="6"/>
  <c r="Y100" i="6" s="1"/>
  <c r="Q100" i="6"/>
  <c r="Z100" i="6" s="1"/>
  <c r="R100" i="6"/>
  <c r="AA100" i="6" s="1"/>
  <c r="O108" i="6"/>
  <c r="X108" i="6" s="1"/>
  <c r="P108" i="6"/>
  <c r="Y108" i="6" s="1"/>
  <c r="Q108" i="6"/>
  <c r="Z108" i="6" s="1"/>
  <c r="R108" i="6"/>
  <c r="AA108" i="6" s="1"/>
  <c r="O116" i="6"/>
  <c r="X116" i="6" s="1"/>
  <c r="P116" i="6"/>
  <c r="Y116" i="6" s="1"/>
  <c r="Q116" i="6"/>
  <c r="Z116" i="6" s="1"/>
  <c r="R116" i="6"/>
  <c r="AA116" i="6" s="1"/>
  <c r="O124" i="6"/>
  <c r="X124" i="6" s="1"/>
  <c r="P124" i="6"/>
  <c r="Y124" i="6" s="1"/>
  <c r="Q124" i="6"/>
  <c r="Z124" i="6" s="1"/>
  <c r="R124" i="6"/>
  <c r="AA124" i="6" s="1"/>
  <c r="O132" i="6"/>
  <c r="X132" i="6" s="1"/>
  <c r="P132" i="6"/>
  <c r="Y132" i="6" s="1"/>
  <c r="Q132" i="6"/>
  <c r="Z132" i="6" s="1"/>
  <c r="R132" i="6"/>
  <c r="AA132" i="6" s="1"/>
  <c r="O140" i="6"/>
  <c r="X140" i="6" s="1"/>
  <c r="P140" i="6"/>
  <c r="Y140" i="6" s="1"/>
  <c r="Q140" i="6"/>
  <c r="Z140" i="6" s="1"/>
  <c r="R140" i="6"/>
  <c r="AA140" i="6" s="1"/>
  <c r="O148" i="6"/>
  <c r="X148" i="6" s="1"/>
  <c r="P148" i="6"/>
  <c r="Y148" i="6" s="1"/>
  <c r="Q148" i="6"/>
  <c r="Z148" i="6" s="1"/>
  <c r="R148" i="6"/>
  <c r="AA148" i="6" s="1"/>
  <c r="O156" i="6"/>
  <c r="X156" i="6" s="1"/>
  <c r="P156" i="6"/>
  <c r="Y156" i="6" s="1"/>
  <c r="Q156" i="6"/>
  <c r="Z156" i="6" s="1"/>
  <c r="R156" i="6"/>
  <c r="AA156" i="6" s="1"/>
  <c r="O164" i="6"/>
  <c r="X164" i="6" s="1"/>
  <c r="P164" i="6"/>
  <c r="Y164" i="6" s="1"/>
  <c r="Q164" i="6"/>
  <c r="Z164" i="6" s="1"/>
  <c r="R164" i="6"/>
  <c r="AA164" i="6" s="1"/>
  <c r="O172" i="6"/>
  <c r="X172" i="6" s="1"/>
  <c r="P172" i="6"/>
  <c r="Y172" i="6" s="1"/>
  <c r="Q172" i="6"/>
  <c r="Z172" i="6" s="1"/>
  <c r="R172" i="6"/>
  <c r="AA172" i="6" s="1"/>
  <c r="O180" i="6"/>
  <c r="X180" i="6" s="1"/>
  <c r="P180" i="6"/>
  <c r="Y180" i="6" s="1"/>
  <c r="Q180" i="6"/>
  <c r="Z180" i="6" s="1"/>
  <c r="R180" i="6"/>
  <c r="AA180" i="6" s="1"/>
  <c r="O188" i="6"/>
  <c r="X188" i="6" s="1"/>
  <c r="P188" i="6"/>
  <c r="Y188" i="6" s="1"/>
  <c r="Q188" i="6"/>
  <c r="Z188" i="6" s="1"/>
  <c r="R188" i="6"/>
  <c r="AA188" i="6" s="1"/>
  <c r="O196" i="6"/>
  <c r="X196" i="6" s="1"/>
  <c r="P196" i="6"/>
  <c r="Y196" i="6" s="1"/>
  <c r="Q196" i="6"/>
  <c r="Z196" i="6" s="1"/>
  <c r="R196" i="6"/>
  <c r="AA196" i="6" s="1"/>
  <c r="O204" i="6"/>
  <c r="X204" i="6" s="1"/>
  <c r="P204" i="6"/>
  <c r="Y204" i="6" s="1"/>
  <c r="Q204" i="6"/>
  <c r="Z204" i="6" s="1"/>
  <c r="R204" i="6"/>
  <c r="AA204" i="6" s="1"/>
  <c r="O212" i="6"/>
  <c r="X212" i="6" s="1"/>
  <c r="P212" i="6"/>
  <c r="Y212" i="6" s="1"/>
  <c r="Q212" i="6"/>
  <c r="Z212" i="6" s="1"/>
  <c r="R212" i="6"/>
  <c r="AA212" i="6" s="1"/>
  <c r="O220" i="6"/>
  <c r="P220" i="6"/>
  <c r="Y220" i="6" s="1"/>
  <c r="Q220" i="6"/>
  <c r="Z220" i="6" s="1"/>
  <c r="R220" i="6"/>
  <c r="AA220" i="6" s="1"/>
  <c r="R228" i="6"/>
  <c r="AA228" i="6" s="1"/>
  <c r="P228" i="6"/>
  <c r="Y228" i="6" s="1"/>
  <c r="Q228" i="6"/>
  <c r="Z228" i="6" s="1"/>
  <c r="O228" i="6"/>
  <c r="X228" i="6" s="1"/>
  <c r="R236" i="6"/>
  <c r="AA236" i="6" s="1"/>
  <c r="P236" i="6"/>
  <c r="Y236" i="6" s="1"/>
  <c r="Q236" i="6"/>
  <c r="Z236" i="6" s="1"/>
  <c r="O236" i="6"/>
  <c r="X236" i="6" s="1"/>
  <c r="R244" i="6"/>
  <c r="AA244" i="6" s="1"/>
  <c r="P244" i="6"/>
  <c r="Y244" i="6" s="1"/>
  <c r="Q244" i="6"/>
  <c r="Z244" i="6" s="1"/>
  <c r="O244" i="6"/>
  <c r="X244" i="6" s="1"/>
  <c r="O260" i="6"/>
  <c r="P260" i="6"/>
  <c r="Y260" i="6" s="1"/>
  <c r="Q260" i="6"/>
  <c r="Z260" i="6" s="1"/>
  <c r="R260" i="6"/>
  <c r="AA260" i="6" s="1"/>
  <c r="O276" i="6"/>
  <c r="X276" i="6" s="1"/>
  <c r="P276" i="6"/>
  <c r="Y276" i="6" s="1"/>
  <c r="Q276" i="6"/>
  <c r="Z276" i="6" s="1"/>
  <c r="R276" i="6"/>
  <c r="AA276" i="6" s="1"/>
  <c r="O284" i="6"/>
  <c r="X284" i="6" s="1"/>
  <c r="P284" i="6"/>
  <c r="Y284" i="6" s="1"/>
  <c r="Q284" i="6"/>
  <c r="Z284" i="6" s="1"/>
  <c r="R284" i="6"/>
  <c r="AA284" i="6" s="1"/>
  <c r="O292" i="6"/>
  <c r="X292" i="6" s="1"/>
  <c r="P292" i="6"/>
  <c r="Y292" i="6" s="1"/>
  <c r="Q292" i="6"/>
  <c r="Z292" i="6" s="1"/>
  <c r="R292" i="6"/>
  <c r="AA292" i="6" s="1"/>
  <c r="O300" i="6"/>
  <c r="X300" i="6" s="1"/>
  <c r="P300" i="6"/>
  <c r="Y300" i="6" s="1"/>
  <c r="Q300" i="6"/>
  <c r="Z300" i="6" s="1"/>
  <c r="R300" i="6"/>
  <c r="O308" i="6"/>
  <c r="X308" i="6" s="1"/>
  <c r="P308" i="6"/>
  <c r="Y308" i="6" s="1"/>
  <c r="Q308" i="6"/>
  <c r="Z308" i="6" s="1"/>
  <c r="R308" i="6"/>
  <c r="AA308" i="6" s="1"/>
  <c r="O316" i="6"/>
  <c r="X316" i="6" s="1"/>
  <c r="P316" i="6"/>
  <c r="Y316" i="6" s="1"/>
  <c r="Q316" i="6"/>
  <c r="Z316" i="6" s="1"/>
  <c r="R316" i="6"/>
  <c r="AA316" i="6" s="1"/>
  <c r="O324" i="6"/>
  <c r="X324" i="6" s="1"/>
  <c r="P324" i="6"/>
  <c r="Y324" i="6" s="1"/>
  <c r="Q324" i="6"/>
  <c r="Z324" i="6" s="1"/>
  <c r="R324" i="6"/>
  <c r="AA324" i="6" s="1"/>
  <c r="O332" i="6"/>
  <c r="X332" i="6" s="1"/>
  <c r="P332" i="6"/>
  <c r="Y332" i="6" s="1"/>
  <c r="Q332" i="6"/>
  <c r="Z332" i="6" s="1"/>
  <c r="R332" i="6"/>
  <c r="R356" i="6"/>
  <c r="AA356" i="6" s="1"/>
  <c r="P356" i="6"/>
  <c r="Y356" i="6" s="1"/>
  <c r="Q356" i="6"/>
  <c r="Z356" i="6" s="1"/>
  <c r="O356" i="6"/>
  <c r="X356" i="6" s="1"/>
  <c r="R364" i="6"/>
  <c r="AA364" i="6" s="1"/>
  <c r="P364" i="6"/>
  <c r="Y364" i="6" s="1"/>
  <c r="Q364" i="6"/>
  <c r="Z364" i="6" s="1"/>
  <c r="O364" i="6"/>
  <c r="X364" i="6" s="1"/>
  <c r="R372" i="6"/>
  <c r="AA372" i="6" s="1"/>
  <c r="P372" i="6"/>
  <c r="Y372" i="6" s="1"/>
  <c r="Q372" i="6"/>
  <c r="Z372" i="6" s="1"/>
  <c r="O372" i="6"/>
  <c r="X372" i="6" s="1"/>
  <c r="R380" i="6"/>
  <c r="AA380" i="6" s="1"/>
  <c r="P380" i="6"/>
  <c r="Y380" i="6" s="1"/>
  <c r="Q380" i="6"/>
  <c r="Z380" i="6" s="1"/>
  <c r="O380" i="6"/>
  <c r="R396" i="6"/>
  <c r="AA396" i="6" s="1"/>
  <c r="P396" i="6"/>
  <c r="Y396" i="6" s="1"/>
  <c r="Q396" i="6"/>
  <c r="Z396" i="6" s="1"/>
  <c r="O396" i="6"/>
  <c r="X396" i="6" s="1"/>
  <c r="R404" i="6"/>
  <c r="P404" i="6"/>
  <c r="Y404" i="6" s="1"/>
  <c r="Q404" i="6"/>
  <c r="Z404" i="6" s="1"/>
  <c r="O404" i="6"/>
  <c r="R412" i="6"/>
  <c r="AA412" i="6" s="1"/>
  <c r="P412" i="6"/>
  <c r="Y412" i="6" s="1"/>
  <c r="Q412" i="6"/>
  <c r="Z412" i="6" s="1"/>
  <c r="O412" i="6"/>
  <c r="X412" i="6" s="1"/>
  <c r="R420" i="6"/>
  <c r="AA420" i="6" s="1"/>
  <c r="P420" i="6"/>
  <c r="Y420" i="6" s="1"/>
  <c r="Q420" i="6"/>
  <c r="Z420" i="6" s="1"/>
  <c r="O420" i="6"/>
  <c r="X420" i="6" s="1"/>
  <c r="O428" i="6"/>
  <c r="X428" i="6" s="1"/>
  <c r="P428" i="6"/>
  <c r="Y428" i="6" s="1"/>
  <c r="Q428" i="6"/>
  <c r="Z428" i="6" s="1"/>
  <c r="R428" i="6"/>
  <c r="AA428" i="6" s="1"/>
  <c r="O436" i="6"/>
  <c r="X436" i="6" s="1"/>
  <c r="P436" i="6"/>
  <c r="Y436" i="6" s="1"/>
  <c r="Q436" i="6"/>
  <c r="R436" i="6"/>
  <c r="O444" i="6"/>
  <c r="X444" i="6" s="1"/>
  <c r="P444" i="6"/>
  <c r="Y444" i="6" s="1"/>
  <c r="R444" i="6"/>
  <c r="AA444" i="6" s="1"/>
  <c r="Q444" i="6"/>
  <c r="Z444" i="6" s="1"/>
  <c r="O452" i="6"/>
  <c r="X452" i="6" s="1"/>
  <c r="P452" i="6"/>
  <c r="R452" i="6"/>
  <c r="AA452" i="6" s="1"/>
  <c r="Q452" i="6"/>
  <c r="Z452" i="6" s="1"/>
  <c r="O460" i="6"/>
  <c r="X460" i="6" s="1"/>
  <c r="P460" i="6"/>
  <c r="Y460" i="6" s="1"/>
  <c r="Q460" i="6"/>
  <c r="Z460" i="6" s="1"/>
  <c r="R460" i="6"/>
  <c r="AA460" i="6" s="1"/>
  <c r="O468" i="6"/>
  <c r="X468" i="6" s="1"/>
  <c r="P468" i="6"/>
  <c r="Y468" i="6" s="1"/>
  <c r="Q468" i="6"/>
  <c r="Z468" i="6" s="1"/>
  <c r="R468" i="6"/>
  <c r="AA468" i="6" s="1"/>
  <c r="O476" i="6"/>
  <c r="X476" i="6" s="1"/>
  <c r="P476" i="6"/>
  <c r="Y476" i="6" s="1"/>
  <c r="R476" i="6"/>
  <c r="AA476" i="6" s="1"/>
  <c r="Q476" i="6"/>
  <c r="Z476" i="6" s="1"/>
  <c r="O484" i="6"/>
  <c r="X484" i="6" s="1"/>
  <c r="P484" i="6"/>
  <c r="Y484" i="6" s="1"/>
  <c r="R484" i="6"/>
  <c r="AA484" i="6" s="1"/>
  <c r="Q484" i="6"/>
  <c r="Z484" i="6" s="1"/>
  <c r="O492" i="6"/>
  <c r="X492" i="6" s="1"/>
  <c r="P492" i="6"/>
  <c r="Y492" i="6" s="1"/>
  <c r="Q492" i="6"/>
  <c r="Z492" i="6" s="1"/>
  <c r="R492" i="6"/>
  <c r="AA492" i="6" s="1"/>
  <c r="O500" i="6"/>
  <c r="X500" i="6" s="1"/>
  <c r="P500" i="6"/>
  <c r="Y500" i="6" s="1"/>
  <c r="Q500" i="6"/>
  <c r="Z500" i="6" s="1"/>
  <c r="R500" i="6"/>
  <c r="AA500" i="6" s="1"/>
  <c r="O508" i="6"/>
  <c r="X508" i="6" s="1"/>
  <c r="P508" i="6"/>
  <c r="Y508" i="6" s="1"/>
  <c r="R508" i="6"/>
  <c r="AA508" i="6" s="1"/>
  <c r="Q508" i="6"/>
  <c r="Z508" i="6" s="1"/>
  <c r="O516" i="6"/>
  <c r="X516" i="6" s="1"/>
  <c r="P516" i="6"/>
  <c r="Y516" i="6" s="1"/>
  <c r="R516" i="6"/>
  <c r="AA516" i="6" s="1"/>
  <c r="Q516" i="6"/>
  <c r="Z516" i="6" s="1"/>
  <c r="R524" i="6"/>
  <c r="AA524" i="6" s="1"/>
  <c r="Q524" i="6"/>
  <c r="Z524" i="6" s="1"/>
  <c r="P524" i="6"/>
  <c r="Y524" i="6" s="1"/>
  <c r="O524" i="6"/>
  <c r="X524" i="6" s="1"/>
  <c r="O532" i="6"/>
  <c r="X532" i="6" s="1"/>
  <c r="R532" i="6"/>
  <c r="AA532" i="6" s="1"/>
  <c r="P532" i="6"/>
  <c r="Y532" i="6" s="1"/>
  <c r="Q532" i="6"/>
  <c r="Z532" i="6" s="1"/>
  <c r="R548" i="6"/>
  <c r="AA548" i="6" s="1"/>
  <c r="O548" i="6"/>
  <c r="X548" i="6" s="1"/>
  <c r="Q548" i="6"/>
  <c r="Z548" i="6" s="1"/>
  <c r="P548" i="6"/>
  <c r="Y548" i="6" s="1"/>
  <c r="O556" i="6"/>
  <c r="X556" i="6" s="1"/>
  <c r="P556" i="6"/>
  <c r="Y556" i="6" s="1"/>
  <c r="Q556" i="6"/>
  <c r="Z556" i="6" s="1"/>
  <c r="R556" i="6"/>
  <c r="AA556" i="6" s="1"/>
  <c r="O564" i="6"/>
  <c r="X564" i="6" s="1"/>
  <c r="P564" i="6"/>
  <c r="Y564" i="6" s="1"/>
  <c r="Q564" i="6"/>
  <c r="Z564" i="6" s="1"/>
  <c r="R564" i="6"/>
  <c r="AA564" i="6" s="1"/>
  <c r="O572" i="6"/>
  <c r="X572" i="6" s="1"/>
  <c r="R572" i="6"/>
  <c r="AA572" i="6" s="1"/>
  <c r="P572" i="6"/>
  <c r="Y572" i="6" s="1"/>
  <c r="Q572" i="6"/>
  <c r="Z572" i="6" s="1"/>
  <c r="O580" i="6"/>
  <c r="X580" i="6" s="1"/>
  <c r="R580" i="6"/>
  <c r="AA580" i="6" s="1"/>
  <c r="Q580" i="6"/>
  <c r="Z580" i="6" s="1"/>
  <c r="P580" i="6"/>
  <c r="Y580" i="6" s="1"/>
  <c r="O588" i="6"/>
  <c r="X588" i="6" s="1"/>
  <c r="R588" i="6"/>
  <c r="AA588" i="6" s="1"/>
  <c r="Q588" i="6"/>
  <c r="Z588" i="6" s="1"/>
  <c r="P588" i="6"/>
  <c r="O596" i="6"/>
  <c r="X596" i="6" s="1"/>
  <c r="R596" i="6"/>
  <c r="AA596" i="6" s="1"/>
  <c r="P596" i="6"/>
  <c r="Y596" i="6" s="1"/>
  <c r="Q596" i="6"/>
  <c r="Z596" i="6" s="1"/>
  <c r="O604" i="6"/>
  <c r="X604" i="6" s="1"/>
  <c r="R604" i="6"/>
  <c r="AA604" i="6" s="1"/>
  <c r="P604" i="6"/>
  <c r="Y604" i="6" s="1"/>
  <c r="Q604" i="6"/>
  <c r="Z604" i="6" s="1"/>
  <c r="O612" i="6"/>
  <c r="X612" i="6" s="1"/>
  <c r="R612" i="6"/>
  <c r="AA612" i="6" s="1"/>
  <c r="P612" i="6"/>
  <c r="Y612" i="6" s="1"/>
  <c r="Q612" i="6"/>
  <c r="Z612" i="6" s="1"/>
  <c r="O620" i="6"/>
  <c r="X620" i="6" s="1"/>
  <c r="R620" i="6"/>
  <c r="AA620" i="6" s="1"/>
  <c r="P620" i="6"/>
  <c r="Y620" i="6" s="1"/>
  <c r="Q620" i="6"/>
  <c r="Z620" i="6" s="1"/>
  <c r="O628" i="6"/>
  <c r="X628" i="6" s="1"/>
  <c r="R628" i="6"/>
  <c r="AA628" i="6" s="1"/>
  <c r="Q628" i="6"/>
  <c r="Z628" i="6" s="1"/>
  <c r="P628" i="6"/>
  <c r="Y628" i="6" s="1"/>
  <c r="O636" i="6"/>
  <c r="X636" i="6" s="1"/>
  <c r="R636" i="6"/>
  <c r="AA636" i="6" s="1"/>
  <c r="P636" i="6"/>
  <c r="Y636" i="6" s="1"/>
  <c r="Q636" i="6"/>
  <c r="Z636" i="6" s="1"/>
  <c r="O644" i="6"/>
  <c r="X644" i="6" s="1"/>
  <c r="R644" i="6"/>
  <c r="AA644" i="6" s="1"/>
  <c r="Q644" i="6"/>
  <c r="Z644" i="6" s="1"/>
  <c r="P644" i="6"/>
  <c r="Y644" i="6" s="1"/>
  <c r="O652" i="6"/>
  <c r="X652" i="6" s="1"/>
  <c r="R652" i="6"/>
  <c r="AA652" i="6" s="1"/>
  <c r="Q652" i="6"/>
  <c r="Z652" i="6" s="1"/>
  <c r="P652" i="6"/>
  <c r="Y652" i="6" s="1"/>
  <c r="O660" i="6"/>
  <c r="X660" i="6" s="1"/>
  <c r="R660" i="6"/>
  <c r="AA660" i="6" s="1"/>
  <c r="P660" i="6"/>
  <c r="Y660" i="6" s="1"/>
  <c r="Q660" i="6"/>
  <c r="Z660" i="6" s="1"/>
  <c r="O668" i="6"/>
  <c r="X668" i="6" s="1"/>
  <c r="R668" i="6"/>
  <c r="AA668" i="6" s="1"/>
  <c r="P668" i="6"/>
  <c r="Y668" i="6" s="1"/>
  <c r="Q668" i="6"/>
  <c r="Z668" i="6" s="1"/>
  <c r="O676" i="6"/>
  <c r="X676" i="6" s="1"/>
  <c r="R676" i="6"/>
  <c r="AA676" i="6" s="1"/>
  <c r="P676" i="6"/>
  <c r="Y676" i="6" s="1"/>
  <c r="Q676" i="6"/>
  <c r="Z676" i="6" s="1"/>
  <c r="O684" i="6"/>
  <c r="X684" i="6" s="1"/>
  <c r="R684" i="6"/>
  <c r="P684" i="6"/>
  <c r="Y684" i="6" s="1"/>
  <c r="Q684" i="6"/>
  <c r="Z684" i="6" s="1"/>
  <c r="O692" i="6"/>
  <c r="X692" i="6" s="1"/>
  <c r="R692" i="6"/>
  <c r="AA692" i="6" s="1"/>
  <c r="Q692" i="6"/>
  <c r="Z692" i="6" s="1"/>
  <c r="P692" i="6"/>
  <c r="Y692" i="6" s="1"/>
  <c r="O700" i="6"/>
  <c r="X700" i="6" s="1"/>
  <c r="R700" i="6"/>
  <c r="AA700" i="6" s="1"/>
  <c r="P700" i="6"/>
  <c r="Y700" i="6" s="1"/>
  <c r="Q700" i="6"/>
  <c r="Z700" i="6" s="1"/>
  <c r="O708" i="6"/>
  <c r="X708" i="6" s="1"/>
  <c r="P708" i="6"/>
  <c r="Y708" i="6" s="1"/>
  <c r="Q708" i="6"/>
  <c r="Z708" i="6" s="1"/>
  <c r="R708" i="6"/>
  <c r="AA708" i="6" s="1"/>
  <c r="O716" i="6"/>
  <c r="X716" i="6" s="1"/>
  <c r="P716" i="6"/>
  <c r="Y716" i="6" s="1"/>
  <c r="R716" i="6"/>
  <c r="Q716" i="6"/>
  <c r="Z716" i="6" s="1"/>
  <c r="AA24" i="6"/>
  <c r="Z24" i="6"/>
  <c r="X24" i="6"/>
  <c r="AA32" i="6"/>
  <c r="Z32" i="6"/>
  <c r="Z88" i="6"/>
  <c r="X88" i="6"/>
  <c r="Y96" i="6"/>
  <c r="AA96" i="6"/>
  <c r="Z96" i="6"/>
  <c r="AA168" i="6"/>
  <c r="Y176" i="6"/>
  <c r="Z176" i="6"/>
  <c r="AA176" i="6"/>
  <c r="AA232" i="6"/>
  <c r="Z248" i="6"/>
  <c r="Z288" i="6"/>
  <c r="Y312" i="6"/>
  <c r="X312" i="6"/>
  <c r="X360" i="6"/>
  <c r="Y368" i="6"/>
  <c r="Z368" i="6"/>
  <c r="X384" i="6"/>
  <c r="X404" i="6"/>
  <c r="Y424" i="6"/>
  <c r="Z424" i="6"/>
  <c r="X424" i="6"/>
  <c r="Z436" i="6"/>
  <c r="Y448" i="6"/>
  <c r="Z448" i="6"/>
  <c r="Z456" i="6"/>
  <c r="Y560" i="6"/>
  <c r="Z560" i="6"/>
  <c r="AA608" i="6"/>
  <c r="Y608" i="6"/>
  <c r="X608" i="6"/>
  <c r="X648" i="6"/>
  <c r="AA664" i="6"/>
  <c r="Y664" i="6"/>
  <c r="X664" i="6"/>
  <c r="AA684" i="6"/>
  <c r="Z9" i="6"/>
  <c r="AA9" i="6"/>
  <c r="X9" i="6"/>
  <c r="X17" i="6"/>
  <c r="AA25" i="6"/>
  <c r="Z45" i="6"/>
  <c r="AA45" i="6"/>
  <c r="X45" i="6"/>
  <c r="AA89" i="6"/>
  <c r="AA153" i="6"/>
  <c r="X177" i="6"/>
  <c r="AA185" i="6"/>
  <c r="Y205" i="6"/>
  <c r="Z205" i="6"/>
  <c r="AA205" i="6"/>
  <c r="Y237" i="6"/>
  <c r="Z237" i="6"/>
  <c r="AA237" i="6"/>
  <c r="X237" i="6"/>
  <c r="Y261" i="6"/>
  <c r="Z261" i="6"/>
  <c r="AA261" i="6"/>
  <c r="AA285" i="6"/>
  <c r="X285" i="6"/>
  <c r="AA293" i="6"/>
  <c r="Y301" i="6"/>
  <c r="Z301" i="6"/>
  <c r="X301" i="6"/>
  <c r="Z321" i="6"/>
  <c r="X337" i="6"/>
  <c r="Z369" i="6"/>
  <c r="Z377" i="6"/>
  <c r="X385" i="6"/>
  <c r="X397" i="6"/>
  <c r="Y405" i="6"/>
  <c r="AA405" i="6"/>
  <c r="X405" i="6"/>
  <c r="AA437" i="6"/>
  <c r="X437" i="6"/>
  <c r="Y453" i="6"/>
  <c r="Z453" i="6"/>
  <c r="AA453" i="6"/>
  <c r="Y465" i="6"/>
  <c r="AA465" i="6"/>
  <c r="Y485" i="6"/>
  <c r="Z485" i="6"/>
  <c r="X485" i="6"/>
  <c r="Y493" i="6"/>
  <c r="AA501" i="6"/>
  <c r="X501" i="6"/>
  <c r="Y48" i="6"/>
  <c r="AA48" i="6"/>
  <c r="Z48" i="6"/>
  <c r="X48" i="6"/>
  <c r="AA112" i="6"/>
  <c r="Z112" i="6"/>
  <c r="X112" i="6"/>
  <c r="Z136" i="6"/>
  <c r="AA152" i="6"/>
  <c r="X152" i="6"/>
  <c r="AA160" i="6"/>
  <c r="Z216" i="6"/>
  <c r="X260" i="6"/>
  <c r="X272" i="6"/>
  <c r="Z280" i="6"/>
  <c r="Z304" i="6"/>
  <c r="X380" i="6"/>
  <c r="Y440" i="6"/>
  <c r="Z440" i="6"/>
  <c r="X440" i="6"/>
  <c r="Y452" i="6"/>
  <c r="Y472" i="6"/>
  <c r="X472" i="6"/>
  <c r="Y512" i="6"/>
  <c r="X512" i="6"/>
  <c r="Y528" i="6"/>
  <c r="Z544" i="6"/>
  <c r="X544" i="6"/>
  <c r="Y576" i="6"/>
  <c r="X576" i="6"/>
  <c r="Y588" i="6"/>
  <c r="AA688" i="6"/>
  <c r="X688" i="6"/>
  <c r="AA716" i="6"/>
  <c r="AA368" i="6"/>
  <c r="AA272" i="6"/>
  <c r="Y13" i="6"/>
  <c r="Z13" i="6"/>
  <c r="AA13" i="6"/>
  <c r="X13" i="6"/>
  <c r="Y29" i="6"/>
  <c r="Z29" i="6"/>
  <c r="AA29" i="6"/>
  <c r="X29" i="6"/>
  <c r="AA41" i="6"/>
  <c r="X41" i="6"/>
  <c r="X49" i="6"/>
  <c r="AA57" i="6"/>
  <c r="AA73" i="6"/>
  <c r="X73" i="6"/>
  <c r="Y77" i="6"/>
  <c r="Z77" i="6"/>
  <c r="AA77" i="6"/>
  <c r="X77" i="6"/>
  <c r="Z85" i="6"/>
  <c r="Y93" i="6"/>
  <c r="Z93" i="6"/>
  <c r="AA93" i="6"/>
  <c r="X93" i="6"/>
  <c r="Y109" i="6"/>
  <c r="Z109" i="6"/>
  <c r="AA109" i="6"/>
  <c r="X109" i="6"/>
  <c r="Z125" i="6"/>
  <c r="AA125" i="6"/>
  <c r="Y141" i="6"/>
  <c r="Z141" i="6"/>
  <c r="AA141" i="6"/>
  <c r="X141" i="6"/>
  <c r="Y157" i="6"/>
  <c r="AA157" i="6"/>
  <c r="X157" i="6"/>
  <c r="AA169" i="6"/>
  <c r="X169" i="6"/>
  <c r="Y173" i="6"/>
  <c r="Z173" i="6"/>
  <c r="AA173" i="6"/>
  <c r="X173" i="6"/>
  <c r="Y189" i="6"/>
  <c r="Z189" i="6"/>
  <c r="AA189" i="6"/>
  <c r="X189" i="6"/>
  <c r="AA201" i="6"/>
  <c r="X201" i="6"/>
  <c r="AA217" i="6"/>
  <c r="Y233" i="6"/>
  <c r="Z233" i="6"/>
  <c r="Z241" i="6"/>
  <c r="AA249" i="6"/>
  <c r="X249" i="6"/>
  <c r="X273" i="6"/>
  <c r="X297" i="6"/>
  <c r="X305" i="6"/>
  <c r="X313" i="6"/>
  <c r="Y333" i="6"/>
  <c r="Z333" i="6"/>
  <c r="AA333" i="6"/>
  <c r="AA349" i="6"/>
  <c r="X349" i="6"/>
  <c r="X357" i="6"/>
  <c r="Z365" i="6"/>
  <c r="AA365" i="6"/>
  <c r="Y381" i="6"/>
  <c r="Z381" i="6"/>
  <c r="AA381" i="6"/>
  <c r="X381" i="6"/>
  <c r="Y401" i="6"/>
  <c r="Z401" i="6"/>
  <c r="AA401" i="6"/>
  <c r="Z409" i="6"/>
  <c r="Y417" i="6"/>
  <c r="Z417" i="6"/>
  <c r="X417" i="6"/>
  <c r="Y433" i="6"/>
  <c r="X433" i="6"/>
  <c r="X441" i="6"/>
  <c r="Y449" i="6"/>
  <c r="X473" i="6"/>
  <c r="Y481" i="6"/>
  <c r="Y497" i="6"/>
  <c r="AA497" i="6"/>
  <c r="Y517" i="6"/>
  <c r="Z517" i="6"/>
  <c r="AA517" i="6"/>
  <c r="X517" i="6"/>
  <c r="Y533" i="6"/>
  <c r="Z533" i="6"/>
  <c r="X533" i="6"/>
  <c r="AA549" i="6"/>
  <c r="X549" i="6"/>
  <c r="AA557" i="6"/>
  <c r="AA332" i="6"/>
  <c r="X6" i="6"/>
  <c r="X18" i="6"/>
  <c r="Z18" i="6"/>
  <c r="X34" i="6"/>
  <c r="Y42" i="6"/>
  <c r="X54" i="6"/>
  <c r="Y62" i="6"/>
  <c r="X62" i="6"/>
  <c r="Z62" i="6"/>
  <c r="AA62" i="6"/>
  <c r="X82" i="6"/>
  <c r="Z82" i="6"/>
  <c r="Y90" i="6"/>
  <c r="X98" i="6"/>
  <c r="Z98" i="6"/>
  <c r="AA98" i="6"/>
  <c r="Y110" i="6"/>
  <c r="Z110" i="6"/>
  <c r="Y126" i="6"/>
  <c r="X126" i="6"/>
  <c r="AA126" i="6"/>
  <c r="X142" i="6"/>
  <c r="Z142" i="6"/>
  <c r="AA142" i="6"/>
  <c r="AA162" i="6"/>
  <c r="Z162" i="6"/>
  <c r="X162" i="6"/>
  <c r="Y170" i="6"/>
  <c r="Y178" i="6"/>
  <c r="AA178" i="6"/>
  <c r="Z178" i="6"/>
  <c r="X178" i="6"/>
  <c r="AA194" i="6"/>
  <c r="Z194" i="6"/>
  <c r="Z210" i="6"/>
  <c r="X210" i="6"/>
  <c r="AA226" i="6"/>
  <c r="Z226" i="6"/>
  <c r="X226" i="6"/>
  <c r="Y242" i="6"/>
  <c r="AA242" i="6"/>
  <c r="Z242" i="6"/>
  <c r="X250" i="6"/>
  <c r="X258" i="6"/>
  <c r="AA258" i="6"/>
  <c r="Y286" i="6"/>
  <c r="X286" i="6"/>
  <c r="Z302" i="6"/>
  <c r="X302" i="6"/>
  <c r="AA302" i="6"/>
  <c r="X310" i="6"/>
  <c r="Y318" i="6"/>
  <c r="Z318" i="6"/>
  <c r="AA318" i="6"/>
  <c r="Y334" i="6"/>
  <c r="Z334" i="6"/>
  <c r="X334" i="6"/>
  <c r="AA334" i="6"/>
  <c r="Z354" i="6"/>
  <c r="AA354" i="6"/>
  <c r="Y370" i="6"/>
  <c r="X378" i="6"/>
  <c r="Y386" i="6"/>
  <c r="Z386" i="6"/>
  <c r="AA386" i="6"/>
  <c r="Z402" i="6"/>
  <c r="AA402" i="6"/>
  <c r="Z418" i="6"/>
  <c r="X418" i="6"/>
  <c r="AA418" i="6"/>
  <c r="Y434" i="6"/>
  <c r="Z434" i="6"/>
  <c r="AA434" i="6"/>
  <c r="Y450" i="6"/>
  <c r="Z450" i="6"/>
  <c r="AA450" i="6"/>
  <c r="Z462" i="6"/>
  <c r="Y470" i="6"/>
  <c r="Z470" i="6"/>
  <c r="X470" i="6"/>
  <c r="AA470" i="6"/>
  <c r="Z486" i="6"/>
  <c r="AA486" i="6"/>
  <c r="Z494" i="6"/>
  <c r="Y502" i="6"/>
  <c r="X502" i="6"/>
  <c r="AA502" i="6"/>
  <c r="Y518" i="6"/>
  <c r="Z518" i="6"/>
  <c r="X518" i="6"/>
  <c r="AA518" i="6"/>
  <c r="AA526" i="6"/>
  <c r="Y542" i="6"/>
  <c r="Z542" i="6"/>
  <c r="X542" i="6"/>
  <c r="AA542" i="6"/>
  <c r="Y558" i="6"/>
  <c r="X558" i="6"/>
  <c r="Y574" i="6"/>
  <c r="AA582" i="6"/>
  <c r="X582" i="6"/>
  <c r="AA598" i="6"/>
  <c r="X598" i="6"/>
  <c r="Y598" i="6"/>
  <c r="Y606" i="6"/>
  <c r="AA614" i="6"/>
  <c r="X614" i="6"/>
  <c r="Y614" i="6"/>
  <c r="Y630" i="6"/>
  <c r="AA646" i="6"/>
  <c r="X646" i="6"/>
  <c r="Y654" i="6"/>
  <c r="AA662" i="6"/>
  <c r="X662" i="6"/>
  <c r="Y662" i="6"/>
  <c r="AA678" i="6"/>
  <c r="X678" i="6"/>
  <c r="Y678" i="6"/>
  <c r="Y694" i="6"/>
  <c r="Y702" i="6"/>
  <c r="X710" i="6"/>
  <c r="Y710" i="6"/>
  <c r="Z688" i="6"/>
  <c r="Z616" i="6"/>
  <c r="Z608" i="6"/>
  <c r="Z600" i="6"/>
  <c r="Z576" i="6"/>
  <c r="AA440" i="6"/>
  <c r="AA424" i="6"/>
  <c r="AA360" i="6"/>
  <c r="AA8" i="6"/>
  <c r="X100" i="6"/>
  <c r="Y120" i="6"/>
  <c r="AA120" i="6"/>
  <c r="Z120" i="6"/>
  <c r="X220" i="6"/>
  <c r="Y320" i="6"/>
  <c r="Z320" i="6"/>
  <c r="X320" i="6"/>
  <c r="X352" i="6"/>
  <c r="X392" i="6"/>
  <c r="Z504" i="6"/>
  <c r="Y632" i="6"/>
  <c r="X632" i="6"/>
  <c r="AA720" i="6"/>
  <c r="X720" i="6"/>
  <c r="Z61" i="6"/>
  <c r="AA61" i="6"/>
  <c r="X61" i="6"/>
  <c r="AA105" i="6"/>
  <c r="X105" i="6"/>
  <c r="AA137" i="6"/>
  <c r="X137" i="6"/>
  <c r="Y221" i="6"/>
  <c r="Z221" i="6"/>
  <c r="X221" i="6"/>
  <c r="Z289" i="6"/>
  <c r="Y317" i="6"/>
  <c r="Z317" i="6"/>
  <c r="AA317" i="6"/>
  <c r="X317" i="6"/>
  <c r="Y353" i="6"/>
  <c r="X353" i="6"/>
  <c r="Y421" i="6"/>
  <c r="AA421" i="6"/>
  <c r="X421" i="6"/>
  <c r="Y469" i="6"/>
  <c r="Z469" i="6"/>
  <c r="AA469" i="6"/>
  <c r="X469" i="6"/>
  <c r="Y513" i="6"/>
  <c r="Z513" i="6"/>
  <c r="Y545" i="6"/>
  <c r="Z545" i="6"/>
  <c r="AA545" i="6"/>
  <c r="AA300" i="6"/>
  <c r="X14" i="6"/>
  <c r="AA14" i="6"/>
  <c r="Y30" i="6"/>
  <c r="X30" i="6"/>
  <c r="Z30" i="6"/>
  <c r="AA30" i="6"/>
  <c r="X38" i="6"/>
  <c r="Y46" i="6"/>
  <c r="X46" i="6"/>
  <c r="Z46" i="6"/>
  <c r="AA46" i="6"/>
  <c r="X50" i="6"/>
  <c r="Z50" i="6"/>
  <c r="AA50" i="6"/>
  <c r="Y58" i="6"/>
  <c r="Y66" i="6"/>
  <c r="Z66" i="6"/>
  <c r="AA66" i="6"/>
  <c r="Y78" i="6"/>
  <c r="X78" i="6"/>
  <c r="AA78" i="6"/>
  <c r="X86" i="6"/>
  <c r="Y94" i="6"/>
  <c r="X94" i="6"/>
  <c r="Z94" i="6"/>
  <c r="X114" i="6"/>
  <c r="Z114" i="6"/>
  <c r="AA114" i="6"/>
  <c r="Y122" i="6"/>
  <c r="Z130" i="6"/>
  <c r="AA130" i="6"/>
  <c r="X146" i="6"/>
  <c r="Z146" i="6"/>
  <c r="Y158" i="6"/>
  <c r="X158" i="6"/>
  <c r="Z158" i="6"/>
  <c r="Y174" i="6"/>
  <c r="AA174" i="6"/>
  <c r="Z174" i="6"/>
  <c r="X182" i="6"/>
  <c r="Y190" i="6"/>
  <c r="AA190" i="6"/>
  <c r="X190" i="6"/>
  <c r="Z190" i="6"/>
  <c r="Y206" i="6"/>
  <c r="AA206" i="6"/>
  <c r="X206" i="6"/>
  <c r="X214" i="6"/>
  <c r="Y222" i="6"/>
  <c r="X222" i="6"/>
  <c r="Z222" i="6"/>
  <c r="AA238" i="6"/>
  <c r="X238" i="6"/>
  <c r="Z238" i="6"/>
  <c r="Y246" i="6"/>
  <c r="Y254" i="6"/>
  <c r="Z254" i="6"/>
  <c r="X254" i="6"/>
  <c r="AA254" i="6"/>
  <c r="Y282" i="6"/>
  <c r="AA282" i="6"/>
  <c r="Y298" i="6"/>
  <c r="X298" i="6"/>
  <c r="Z306" i="6"/>
  <c r="Y314" i="6"/>
  <c r="Z314" i="6"/>
  <c r="X314" i="6"/>
  <c r="AA314" i="6"/>
  <c r="X330" i="6"/>
  <c r="AA330" i="6"/>
  <c r="Y350" i="6"/>
  <c r="Z350" i="6"/>
  <c r="X350" i="6"/>
  <c r="AA350" i="6"/>
  <c r="Y366" i="6"/>
  <c r="Z366" i="6"/>
  <c r="X366" i="6"/>
  <c r="Y374" i="6"/>
  <c r="Y382" i="6"/>
  <c r="Z382" i="6"/>
  <c r="X382" i="6"/>
  <c r="AA382" i="6"/>
  <c r="Y406" i="6"/>
  <c r="Z406" i="6"/>
  <c r="X406" i="6"/>
  <c r="AA406" i="6"/>
  <c r="Y414" i="6"/>
  <c r="Z422" i="6"/>
  <c r="X422" i="6"/>
  <c r="AA422" i="6"/>
  <c r="Y438" i="6"/>
  <c r="Z438" i="6"/>
  <c r="X438" i="6"/>
  <c r="Z446" i="6"/>
  <c r="Y454" i="6"/>
  <c r="Z454" i="6"/>
  <c r="X454" i="6"/>
  <c r="AA454" i="6"/>
  <c r="Y466" i="6"/>
  <c r="Z466" i="6"/>
  <c r="X466" i="6"/>
  <c r="AA466" i="6"/>
  <c r="Y482" i="6"/>
  <c r="Z498" i="6"/>
  <c r="AA498" i="6"/>
  <c r="Y514" i="6"/>
  <c r="Z514" i="6"/>
  <c r="AA514" i="6"/>
  <c r="X522" i="6"/>
  <c r="Y530" i="6"/>
  <c r="Z530" i="6"/>
  <c r="X530" i="6"/>
  <c r="AA530" i="6"/>
  <c r="Y554" i="6"/>
  <c r="AA554" i="6"/>
  <c r="Z562" i="6"/>
  <c r="AA570" i="6"/>
  <c r="Y570" i="6"/>
  <c r="X586" i="6"/>
  <c r="AA602" i="6"/>
  <c r="Y602" i="6"/>
  <c r="X610" i="6"/>
  <c r="Y618" i="6"/>
  <c r="Y634" i="6"/>
  <c r="X650" i="6"/>
  <c r="AA666" i="6"/>
  <c r="Y666" i="6"/>
  <c r="X682" i="6"/>
  <c r="Y682" i="6"/>
  <c r="Y3" i="6"/>
  <c r="Z3" i="6"/>
  <c r="AA3" i="6"/>
  <c r="X3" i="6"/>
  <c r="Y7" i="6"/>
  <c r="Z7" i="6"/>
  <c r="Y15" i="6"/>
  <c r="Z15" i="6"/>
  <c r="AA15" i="6"/>
  <c r="Z27" i="6"/>
  <c r="AA27" i="6"/>
  <c r="Z39" i="6"/>
  <c r="AA39" i="6"/>
  <c r="Z47" i="6"/>
  <c r="Z67" i="6"/>
  <c r="AA67" i="6"/>
  <c r="Y71" i="6"/>
  <c r="Z71" i="6"/>
  <c r="AA71" i="6"/>
  <c r="Z75" i="6"/>
  <c r="AA75" i="6"/>
  <c r="Z83" i="6"/>
  <c r="X31" i="6"/>
  <c r="Z694" i="6"/>
  <c r="Z678" i="6"/>
  <c r="Z662" i="6"/>
  <c r="Z630" i="6"/>
  <c r="Z614" i="6"/>
  <c r="Z598" i="6"/>
  <c r="AA436" i="6"/>
  <c r="AA404" i="6"/>
  <c r="Y95" i="6"/>
  <c r="Z95" i="6"/>
  <c r="Y111" i="6"/>
  <c r="Z111" i="6"/>
  <c r="AA111" i="6"/>
  <c r="Z115" i="6"/>
  <c r="AA115" i="6"/>
  <c r="Y119" i="6"/>
  <c r="Z119" i="6"/>
  <c r="AA119" i="6"/>
  <c r="AA155" i="6"/>
  <c r="AA167" i="6"/>
  <c r="Y175" i="6"/>
  <c r="Z195" i="6"/>
  <c r="Z235" i="6"/>
  <c r="Y239" i="6"/>
  <c r="AA247" i="6"/>
  <c r="Y255" i="6"/>
  <c r="AA275" i="6"/>
  <c r="AA279" i="6"/>
  <c r="AA291" i="6"/>
  <c r="Z295" i="6"/>
  <c r="AA295" i="6"/>
  <c r="Y311" i="6"/>
  <c r="Z311" i="6"/>
  <c r="Y319" i="6"/>
  <c r="Y335" i="6"/>
  <c r="Y351" i="6"/>
  <c r="Z351" i="6"/>
  <c r="Z359" i="6"/>
  <c r="Z367" i="6"/>
  <c r="Y375" i="6"/>
  <c r="AA375" i="6"/>
  <c r="Z403" i="6"/>
  <c r="Y407" i="6"/>
  <c r="AA407" i="6"/>
  <c r="Y415" i="6"/>
  <c r="AA415" i="6"/>
  <c r="AA427" i="6"/>
  <c r="Y431" i="6"/>
  <c r="Z431" i="6"/>
  <c r="Z435" i="6"/>
  <c r="AA467" i="6"/>
  <c r="Y471" i="6"/>
  <c r="Z471" i="6"/>
  <c r="Z483" i="6"/>
  <c r="AA487" i="6"/>
  <c r="Z503" i="6"/>
  <c r="Y515" i="6"/>
  <c r="AA515" i="6"/>
  <c r="Y527" i="6"/>
  <c r="Z527" i="6"/>
  <c r="AA527" i="6"/>
  <c r="Z531" i="6"/>
  <c r="AA535" i="6"/>
  <c r="Z543" i="6"/>
  <c r="AA551" i="6"/>
  <c r="Y559" i="6"/>
  <c r="AA567" i="6"/>
  <c r="AA575" i="6"/>
  <c r="AA591" i="6"/>
  <c r="AA603" i="6"/>
  <c r="AA651" i="6"/>
  <c r="AA679" i="6"/>
  <c r="AA695" i="6"/>
  <c r="Z231" i="6"/>
  <c r="Z167" i="6"/>
  <c r="X235" i="6"/>
  <c r="X243" i="6"/>
  <c r="X259" i="6"/>
  <c r="X283" i="6"/>
  <c r="X323" i="6"/>
  <c r="X403" i="6"/>
  <c r="Z695" i="6"/>
  <c r="Z687" i="6"/>
  <c r="Z679" i="6"/>
  <c r="Z647" i="6"/>
  <c r="Z599" i="6"/>
  <c r="Z575" i="6"/>
  <c r="Z239" i="6"/>
  <c r="Z175" i="6"/>
  <c r="Z561" i="6"/>
  <c r="Y565" i="6"/>
  <c r="Z565" i="6"/>
  <c r="X565" i="6"/>
  <c r="AA581" i="6"/>
  <c r="X593" i="6"/>
  <c r="X609" i="6"/>
  <c r="X613" i="6"/>
  <c r="AA629" i="6"/>
  <c r="X629" i="6"/>
  <c r="X661" i="6"/>
  <c r="X677" i="6"/>
  <c r="X689" i="6"/>
  <c r="X693" i="6"/>
  <c r="AA705" i="6"/>
  <c r="X705" i="6"/>
  <c r="X713" i="6"/>
  <c r="X721" i="6"/>
  <c r="Y721" i="6"/>
  <c r="Y717" i="6"/>
  <c r="Y709" i="6"/>
  <c r="Y705" i="6"/>
  <c r="Y695" i="6"/>
  <c r="Y689" i="6"/>
  <c r="Y685" i="6"/>
  <c r="Y669" i="6"/>
  <c r="Y657" i="6"/>
  <c r="Y647" i="6"/>
  <c r="Y645" i="6"/>
  <c r="Y641" i="6"/>
  <c r="Y637" i="6"/>
  <c r="Y623" i="6"/>
  <c r="Y621" i="6"/>
  <c r="Y613" i="6"/>
  <c r="Y609" i="6"/>
  <c r="Y593" i="6"/>
  <c r="Y587" i="6"/>
  <c r="Y581" i="6"/>
  <c r="Y573" i="6"/>
  <c r="Z247" i="6"/>
  <c r="E2" i="5"/>
  <c r="E304" i="5"/>
  <c r="B304" i="5"/>
  <c r="E303" i="5"/>
  <c r="B303" i="5"/>
  <c r="E302" i="5"/>
  <c r="B302" i="5"/>
  <c r="E301" i="5"/>
  <c r="B301" i="5"/>
  <c r="E300" i="5"/>
  <c r="B300" i="5"/>
  <c r="E299" i="5"/>
  <c r="B299" i="5"/>
  <c r="E298" i="5"/>
  <c r="B298" i="5"/>
  <c r="E297" i="5"/>
  <c r="B297" i="5"/>
  <c r="E296" i="5"/>
  <c r="B296" i="5"/>
  <c r="E295" i="5"/>
  <c r="B295" i="5"/>
  <c r="E294" i="5"/>
  <c r="B294" i="5"/>
  <c r="E293" i="5"/>
  <c r="B293" i="5"/>
  <c r="E292" i="5"/>
  <c r="B292" i="5"/>
  <c r="E291" i="5"/>
  <c r="B291" i="5"/>
  <c r="E290" i="5"/>
  <c r="B290" i="5"/>
  <c r="E289" i="5"/>
  <c r="B289" i="5"/>
  <c r="E288" i="5"/>
  <c r="B288" i="5"/>
  <c r="E287" i="5"/>
  <c r="B287" i="5"/>
  <c r="E286" i="5"/>
  <c r="B286" i="5"/>
  <c r="E285" i="5"/>
  <c r="B285" i="5"/>
  <c r="E284" i="5"/>
  <c r="B284" i="5"/>
  <c r="E283" i="5"/>
  <c r="B283" i="5"/>
  <c r="E282" i="5"/>
  <c r="B282" i="5"/>
  <c r="E281" i="5"/>
  <c r="B281" i="5"/>
  <c r="E280" i="5"/>
  <c r="B280" i="5"/>
  <c r="E279" i="5"/>
  <c r="B279" i="5"/>
  <c r="E278" i="5"/>
  <c r="B278" i="5"/>
  <c r="E277" i="5"/>
  <c r="B277" i="5"/>
  <c r="E276" i="5"/>
  <c r="B276" i="5"/>
  <c r="E275" i="5"/>
  <c r="B275" i="5"/>
  <c r="E274" i="5"/>
  <c r="B274" i="5"/>
  <c r="E273" i="5"/>
  <c r="B273" i="5"/>
  <c r="E272" i="5"/>
  <c r="B272" i="5"/>
  <c r="E271" i="5"/>
  <c r="B271" i="5"/>
  <c r="E270" i="5"/>
  <c r="B270" i="5"/>
  <c r="E269" i="5"/>
  <c r="B269" i="5"/>
  <c r="E268" i="5"/>
  <c r="B268" i="5"/>
  <c r="E267" i="5"/>
  <c r="B267" i="5"/>
  <c r="E266" i="5"/>
  <c r="B266" i="5"/>
  <c r="E265" i="5"/>
  <c r="B265" i="5"/>
  <c r="E264" i="5"/>
  <c r="B264" i="5"/>
  <c r="E263" i="5"/>
  <c r="B263" i="5"/>
  <c r="E262" i="5"/>
  <c r="B262" i="5"/>
  <c r="E261" i="5"/>
  <c r="B261" i="5"/>
  <c r="E260" i="5"/>
  <c r="B260" i="5"/>
  <c r="E259" i="5"/>
  <c r="B259" i="5"/>
  <c r="E258" i="5"/>
  <c r="B258" i="5"/>
  <c r="E257" i="5"/>
  <c r="B257" i="5"/>
  <c r="E256" i="5"/>
  <c r="B256" i="5"/>
  <c r="E255" i="5"/>
  <c r="B255" i="5"/>
  <c r="E254" i="5"/>
  <c r="B254" i="5"/>
  <c r="E253" i="5"/>
  <c r="B253" i="5"/>
  <c r="E252" i="5"/>
  <c r="B252" i="5"/>
  <c r="E251" i="5"/>
  <c r="B251" i="5"/>
  <c r="E250" i="5"/>
  <c r="B250" i="5"/>
  <c r="E249" i="5"/>
  <c r="B249" i="5"/>
  <c r="E248" i="5"/>
  <c r="B248" i="5"/>
  <c r="E247" i="5"/>
  <c r="B247" i="5"/>
  <c r="E246" i="5"/>
  <c r="B246" i="5"/>
  <c r="E245" i="5"/>
  <c r="B245" i="5"/>
  <c r="E244" i="5"/>
  <c r="B244" i="5"/>
  <c r="E243" i="5"/>
  <c r="B243" i="5"/>
  <c r="E242" i="5"/>
  <c r="B242" i="5"/>
  <c r="E241" i="5"/>
  <c r="B241" i="5"/>
  <c r="E240" i="5"/>
  <c r="B240" i="5"/>
  <c r="E239" i="5"/>
  <c r="B239" i="5"/>
  <c r="E238" i="5"/>
  <c r="B238" i="5"/>
  <c r="E237" i="5"/>
  <c r="B237" i="5"/>
  <c r="E236" i="5"/>
  <c r="B236" i="5"/>
  <c r="E235" i="5"/>
  <c r="B235" i="5"/>
  <c r="E234" i="5"/>
  <c r="B234" i="5"/>
  <c r="E233" i="5"/>
  <c r="B233" i="5"/>
  <c r="E232" i="5"/>
  <c r="B232" i="5"/>
  <c r="E231" i="5"/>
  <c r="B231" i="5"/>
  <c r="E230" i="5"/>
  <c r="B230" i="5"/>
  <c r="E229" i="5"/>
  <c r="B229" i="5"/>
  <c r="E228" i="5"/>
  <c r="B228" i="5"/>
  <c r="E227" i="5"/>
  <c r="B227" i="5"/>
  <c r="E226" i="5"/>
  <c r="B226" i="5"/>
  <c r="E225" i="5"/>
  <c r="B225" i="5"/>
  <c r="E224" i="5"/>
  <c r="B224" i="5"/>
  <c r="E223" i="5"/>
  <c r="B223" i="5"/>
  <c r="E222" i="5"/>
  <c r="B222" i="5"/>
  <c r="E221" i="5"/>
  <c r="B221" i="5"/>
  <c r="E220" i="5"/>
  <c r="B220" i="5"/>
  <c r="E219" i="5"/>
  <c r="B219" i="5"/>
  <c r="E218" i="5"/>
  <c r="B218" i="5"/>
  <c r="E217" i="5"/>
  <c r="B217" i="5"/>
  <c r="E216" i="5"/>
  <c r="B216" i="5"/>
  <c r="E215" i="5"/>
  <c r="B215" i="5"/>
  <c r="E214" i="5"/>
  <c r="B214" i="5"/>
  <c r="E213" i="5"/>
  <c r="B213" i="5"/>
  <c r="E212" i="5"/>
  <c r="B212" i="5"/>
  <c r="E211" i="5"/>
  <c r="B211" i="5"/>
  <c r="E210" i="5"/>
  <c r="B210" i="5"/>
  <c r="E209" i="5"/>
  <c r="B209" i="5"/>
  <c r="E208" i="5"/>
  <c r="B208" i="5"/>
  <c r="E207" i="5"/>
  <c r="B207" i="5"/>
  <c r="E206" i="5"/>
  <c r="B206" i="5"/>
  <c r="E205" i="5"/>
  <c r="B205" i="5"/>
  <c r="E204" i="5"/>
  <c r="B204" i="5"/>
  <c r="E203" i="5"/>
  <c r="B203" i="5"/>
  <c r="E202" i="5"/>
  <c r="B202" i="5"/>
  <c r="E201" i="5"/>
  <c r="B201" i="5"/>
  <c r="E200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E154" i="5"/>
  <c r="B154" i="5"/>
  <c r="E153" i="5"/>
  <c r="B153" i="5"/>
  <c r="E152" i="5"/>
  <c r="B152" i="5"/>
  <c r="E151" i="5"/>
  <c r="B151" i="5"/>
  <c r="E150" i="5"/>
  <c r="B150" i="5"/>
  <c r="E149" i="5"/>
  <c r="B149" i="5"/>
  <c r="E148" i="5"/>
  <c r="B148" i="5"/>
  <c r="E147" i="5"/>
  <c r="B147" i="5"/>
  <c r="E146" i="5"/>
  <c r="B146" i="5"/>
  <c r="E145" i="5"/>
  <c r="B145" i="5"/>
  <c r="E144" i="5"/>
  <c r="B144" i="5"/>
  <c r="E143" i="5"/>
  <c r="B143" i="5"/>
  <c r="E142" i="5"/>
  <c r="B142" i="5"/>
  <c r="E141" i="5"/>
  <c r="B141" i="5"/>
  <c r="E140" i="5"/>
  <c r="B140" i="5"/>
  <c r="E139" i="5"/>
  <c r="B139" i="5"/>
  <c r="E138" i="5"/>
  <c r="B138" i="5"/>
  <c r="E137" i="5"/>
  <c r="B137" i="5"/>
  <c r="E136" i="5"/>
  <c r="B136" i="5"/>
  <c r="E135" i="5"/>
  <c r="B135" i="5"/>
  <c r="E134" i="5"/>
  <c r="B134" i="5"/>
  <c r="E133" i="5"/>
  <c r="B133" i="5"/>
  <c r="E132" i="5"/>
  <c r="B132" i="5"/>
  <c r="E131" i="5"/>
  <c r="B131" i="5"/>
  <c r="E130" i="5"/>
  <c r="B130" i="5"/>
  <c r="E129" i="5"/>
  <c r="B129" i="5"/>
  <c r="E128" i="5"/>
  <c r="B128" i="5"/>
  <c r="E127" i="5"/>
  <c r="B127" i="5"/>
  <c r="E126" i="5"/>
  <c r="B126" i="5"/>
  <c r="E125" i="5"/>
  <c r="B125" i="5"/>
  <c r="E124" i="5"/>
  <c r="B124" i="5"/>
  <c r="E123" i="5"/>
  <c r="B123" i="5"/>
  <c r="E122" i="5"/>
  <c r="B122" i="5"/>
  <c r="E121" i="5"/>
  <c r="B121" i="5"/>
  <c r="E120" i="5"/>
  <c r="B120" i="5"/>
  <c r="E119" i="5"/>
  <c r="B119" i="5"/>
  <c r="E118" i="5"/>
  <c r="B118" i="5"/>
  <c r="E117" i="5"/>
  <c r="B117" i="5"/>
  <c r="E116" i="5"/>
  <c r="B116" i="5"/>
  <c r="E115" i="5"/>
  <c r="B115" i="5"/>
  <c r="E114" i="5"/>
  <c r="B114" i="5"/>
  <c r="E113" i="5"/>
  <c r="B113" i="5"/>
  <c r="E112" i="5"/>
  <c r="B112" i="5"/>
  <c r="E111" i="5"/>
  <c r="B111" i="5"/>
  <c r="E110" i="5"/>
  <c r="B110" i="5"/>
  <c r="E109" i="5"/>
  <c r="B109" i="5"/>
  <c r="E108" i="5"/>
  <c r="B108" i="5"/>
  <c r="E107" i="5"/>
  <c r="B107" i="5"/>
  <c r="E106" i="5"/>
  <c r="B106" i="5"/>
  <c r="E105" i="5"/>
  <c r="B105" i="5"/>
  <c r="E104" i="5"/>
  <c r="B104" i="5"/>
  <c r="E103" i="5"/>
  <c r="B103" i="5"/>
  <c r="E102" i="5"/>
  <c r="B102" i="5"/>
  <c r="E101" i="5"/>
  <c r="B101" i="5"/>
  <c r="E100" i="5"/>
  <c r="B100" i="5"/>
  <c r="E99" i="5"/>
  <c r="B99" i="5"/>
  <c r="E98" i="5"/>
  <c r="B98" i="5"/>
  <c r="E97" i="5"/>
  <c r="B97" i="5"/>
  <c r="E96" i="5"/>
  <c r="B96" i="5"/>
  <c r="E95" i="5"/>
  <c r="B95" i="5"/>
  <c r="E94" i="5"/>
  <c r="B94" i="5"/>
  <c r="E93" i="5"/>
  <c r="B93" i="5"/>
  <c r="E92" i="5"/>
  <c r="B92" i="5"/>
  <c r="E91" i="5"/>
  <c r="B91" i="5"/>
  <c r="E90" i="5"/>
  <c r="B90" i="5"/>
  <c r="E89" i="5"/>
  <c r="B89" i="5"/>
  <c r="E88" i="5"/>
  <c r="B88" i="5"/>
  <c r="E87" i="5"/>
  <c r="B87" i="5"/>
  <c r="E86" i="5"/>
  <c r="B86" i="5"/>
  <c r="E85" i="5"/>
  <c r="B85" i="5"/>
  <c r="E84" i="5"/>
  <c r="B84" i="5"/>
  <c r="E83" i="5"/>
  <c r="B83" i="5"/>
  <c r="E82" i="5"/>
  <c r="B82" i="5"/>
  <c r="E81" i="5"/>
  <c r="B81" i="5"/>
  <c r="E80" i="5"/>
  <c r="B80" i="5"/>
  <c r="E79" i="5"/>
  <c r="B79" i="5"/>
  <c r="E78" i="5"/>
  <c r="B78" i="5"/>
  <c r="E77" i="5"/>
  <c r="B77" i="5"/>
  <c r="E76" i="5"/>
  <c r="B76" i="5"/>
  <c r="E75" i="5"/>
  <c r="B75" i="5"/>
  <c r="E74" i="5"/>
  <c r="B74" i="5"/>
  <c r="E73" i="5"/>
  <c r="B73" i="5"/>
  <c r="E72" i="5"/>
  <c r="B72" i="5"/>
  <c r="E71" i="5"/>
  <c r="B71" i="5"/>
  <c r="E70" i="5"/>
  <c r="B70" i="5"/>
  <c r="E69" i="5"/>
  <c r="B69" i="5"/>
  <c r="E68" i="5"/>
  <c r="B68" i="5"/>
  <c r="E67" i="5"/>
  <c r="B67" i="5"/>
  <c r="E66" i="5"/>
  <c r="B66" i="5"/>
  <c r="E65" i="5"/>
  <c r="B65" i="5"/>
  <c r="E64" i="5"/>
  <c r="B64" i="5"/>
  <c r="E63" i="5"/>
  <c r="B63" i="5"/>
  <c r="E62" i="5"/>
  <c r="B62" i="5"/>
  <c r="E61" i="5"/>
  <c r="B61" i="5"/>
  <c r="E60" i="5"/>
  <c r="B60" i="5"/>
  <c r="E59" i="5"/>
  <c r="B59" i="5"/>
  <c r="E58" i="5"/>
  <c r="B58" i="5"/>
  <c r="E57" i="5"/>
  <c r="B57" i="5"/>
  <c r="E56" i="5"/>
  <c r="B56" i="5"/>
  <c r="E55" i="5"/>
  <c r="B55" i="5"/>
  <c r="E54" i="5"/>
  <c r="B54" i="5"/>
  <c r="E53" i="5"/>
  <c r="B53" i="5"/>
  <c r="E52" i="5"/>
  <c r="B52" i="5"/>
  <c r="E51" i="5"/>
  <c r="B51" i="5"/>
  <c r="E50" i="5"/>
  <c r="B50" i="5"/>
  <c r="E49" i="5"/>
  <c r="B49" i="5"/>
  <c r="E48" i="5"/>
  <c r="B48" i="5"/>
  <c r="E47" i="5"/>
  <c r="B47" i="5"/>
  <c r="E46" i="5"/>
  <c r="B46" i="5"/>
  <c r="E45" i="5"/>
  <c r="B45" i="5"/>
  <c r="E44" i="5"/>
  <c r="B44" i="5"/>
  <c r="E43" i="5"/>
  <c r="B43" i="5"/>
  <c r="E42" i="5"/>
  <c r="B42" i="5"/>
  <c r="E41" i="5"/>
  <c r="B41" i="5"/>
  <c r="E40" i="5"/>
  <c r="B40" i="5"/>
  <c r="E39" i="5"/>
  <c r="B39" i="5"/>
  <c r="E38" i="5"/>
  <c r="B38" i="5"/>
  <c r="E37" i="5"/>
  <c r="B37" i="5"/>
  <c r="E36" i="5"/>
  <c r="B36" i="5"/>
  <c r="E35" i="5"/>
  <c r="B35" i="5"/>
  <c r="E34" i="5"/>
  <c r="B34" i="5"/>
  <c r="E33" i="5"/>
  <c r="B33" i="5"/>
  <c r="E32" i="5"/>
  <c r="B32" i="5"/>
  <c r="E31" i="5"/>
  <c r="B31" i="5"/>
  <c r="E30" i="5"/>
  <c r="B30" i="5"/>
  <c r="E29" i="5"/>
  <c r="B29" i="5"/>
  <c r="E28" i="5"/>
  <c r="B28" i="5"/>
  <c r="E27" i="5"/>
  <c r="B27" i="5"/>
  <c r="E26" i="5"/>
  <c r="B26" i="5"/>
  <c r="E25" i="5"/>
  <c r="B25" i="5"/>
  <c r="E24" i="5"/>
  <c r="B24" i="5"/>
  <c r="E23" i="5"/>
  <c r="B23" i="5"/>
  <c r="E22" i="5"/>
  <c r="B22" i="5"/>
  <c r="E21" i="5"/>
  <c r="B21" i="5"/>
  <c r="E20" i="5"/>
  <c r="B20" i="5"/>
  <c r="E19" i="5"/>
  <c r="B19" i="5"/>
  <c r="E18" i="5"/>
  <c r="B18" i="5"/>
  <c r="E17" i="5"/>
  <c r="B17" i="5"/>
  <c r="E16" i="5"/>
  <c r="B16" i="5"/>
  <c r="E15" i="5"/>
  <c r="B15" i="5"/>
  <c r="E14" i="5"/>
  <c r="B14" i="5"/>
  <c r="E13" i="5"/>
  <c r="B13" i="5"/>
  <c r="E12" i="5"/>
  <c r="B12" i="5"/>
  <c r="E11" i="5"/>
  <c r="B11" i="5"/>
  <c r="E10" i="5"/>
  <c r="B10" i="5"/>
  <c r="E9" i="5"/>
  <c r="B9" i="5"/>
  <c r="E8" i="5"/>
  <c r="B8" i="5"/>
  <c r="E7" i="5"/>
  <c r="B7" i="5"/>
  <c r="E6" i="5"/>
  <c r="B6" i="5"/>
  <c r="E5" i="5"/>
  <c r="B5" i="5"/>
  <c r="E4" i="5"/>
  <c r="Q4" i="5" s="1"/>
  <c r="B4" i="5"/>
  <c r="E3" i="5"/>
  <c r="B3" i="5"/>
  <c r="B2" i="5"/>
  <c r="P18" i="5" l="1"/>
  <c r="AA18" i="5" s="1"/>
  <c r="R18" i="5"/>
  <c r="O18" i="5"/>
  <c r="Q18" i="5"/>
  <c r="P26" i="5"/>
  <c r="AA26" i="5" s="1"/>
  <c r="Q26" i="5"/>
  <c r="AB26" i="5" s="1"/>
  <c r="R26" i="5"/>
  <c r="O26" i="5"/>
  <c r="Z26" i="5" s="1"/>
  <c r="P42" i="5"/>
  <c r="AA42" i="5" s="1"/>
  <c r="Q42" i="5"/>
  <c r="R42" i="5"/>
  <c r="O42" i="5"/>
  <c r="P58" i="5"/>
  <c r="AA58" i="5" s="1"/>
  <c r="Q58" i="5"/>
  <c r="AB58" i="5" s="1"/>
  <c r="R58" i="5"/>
  <c r="AC58" i="5" s="1"/>
  <c r="O58" i="5"/>
  <c r="Z58" i="5" s="1"/>
  <c r="P11" i="5"/>
  <c r="AA11" i="5" s="1"/>
  <c r="Q11" i="5"/>
  <c r="R11" i="5"/>
  <c r="O11" i="5"/>
  <c r="P23" i="5"/>
  <c r="AA23" i="5" s="1"/>
  <c r="R23" i="5"/>
  <c r="AC23" i="5" s="1"/>
  <c r="O23" i="5"/>
  <c r="Z23" i="5" s="1"/>
  <c r="Q23" i="5"/>
  <c r="AB23" i="5" s="1"/>
  <c r="P31" i="5"/>
  <c r="AA31" i="5" s="1"/>
  <c r="R31" i="5"/>
  <c r="O31" i="5"/>
  <c r="Q31" i="5"/>
  <c r="P43" i="5"/>
  <c r="AA43" i="5" s="1"/>
  <c r="O43" i="5"/>
  <c r="Z43" i="5" s="1"/>
  <c r="R43" i="5"/>
  <c r="Q43" i="5"/>
  <c r="AB43" i="5" s="1"/>
  <c r="P51" i="5"/>
  <c r="AA51" i="5" s="1"/>
  <c r="O51" i="5"/>
  <c r="R51" i="5"/>
  <c r="Q51" i="5"/>
  <c r="P63" i="5"/>
  <c r="AA63" i="5" s="1"/>
  <c r="R63" i="5"/>
  <c r="Q63" i="5"/>
  <c r="O63" i="5"/>
  <c r="Z63" i="5" s="1"/>
  <c r="P83" i="5"/>
  <c r="AA83" i="5" s="1"/>
  <c r="O83" i="5"/>
  <c r="R83" i="5"/>
  <c r="Q83" i="5"/>
  <c r="P91" i="5"/>
  <c r="AA91" i="5" s="1"/>
  <c r="O91" i="5"/>
  <c r="Z91" i="5" s="1"/>
  <c r="R91" i="5"/>
  <c r="AC91" i="5" s="1"/>
  <c r="Q91" i="5"/>
  <c r="AB91" i="5" s="1"/>
  <c r="P103" i="5"/>
  <c r="AA103" i="5" s="1"/>
  <c r="R103" i="5"/>
  <c r="O103" i="5"/>
  <c r="Q103" i="5"/>
  <c r="P115" i="5"/>
  <c r="AA115" i="5" s="1"/>
  <c r="O115" i="5"/>
  <c r="Z115" i="5" s="1"/>
  <c r="Q115" i="5"/>
  <c r="AB115" i="5" s="1"/>
  <c r="R115" i="5"/>
  <c r="AC115" i="5" s="1"/>
  <c r="P139" i="5"/>
  <c r="AA139" i="5" s="1"/>
  <c r="O139" i="5"/>
  <c r="Q139" i="5"/>
  <c r="R139" i="5"/>
  <c r="P6" i="5"/>
  <c r="AA6" i="5" s="1"/>
  <c r="O6" i="5"/>
  <c r="Z6" i="5" s="1"/>
  <c r="Q6" i="5"/>
  <c r="AB6" i="5" s="1"/>
  <c r="R6" i="5"/>
  <c r="AC6" i="5" s="1"/>
  <c r="P22" i="5"/>
  <c r="AA22" i="5" s="1"/>
  <c r="Q22" i="5"/>
  <c r="R22" i="5"/>
  <c r="O22" i="5"/>
  <c r="P38" i="5"/>
  <c r="AA38" i="5" s="1"/>
  <c r="Q38" i="5"/>
  <c r="AB38" i="5" s="1"/>
  <c r="R38" i="5"/>
  <c r="AC38" i="5" s="1"/>
  <c r="O38" i="5"/>
  <c r="Z38" i="5" s="1"/>
  <c r="P62" i="5"/>
  <c r="AA62" i="5" s="1"/>
  <c r="Q62" i="5"/>
  <c r="R62" i="5"/>
  <c r="O62" i="5"/>
  <c r="P7" i="5"/>
  <c r="AA7" i="5" s="1"/>
  <c r="Q7" i="5"/>
  <c r="AB7" i="5" s="1"/>
  <c r="R7" i="5"/>
  <c r="AC7" i="5" s="1"/>
  <c r="O7" i="5"/>
  <c r="Z7" i="5" s="1"/>
  <c r="P19" i="5"/>
  <c r="AA19" i="5" s="1"/>
  <c r="O19" i="5"/>
  <c r="R19" i="5"/>
  <c r="Q19" i="5"/>
  <c r="P27" i="5"/>
  <c r="AA27" i="5" s="1"/>
  <c r="O27" i="5"/>
  <c r="Z27" i="5" s="1"/>
  <c r="R27" i="5"/>
  <c r="Q27" i="5"/>
  <c r="AB27" i="5" s="1"/>
  <c r="P39" i="5"/>
  <c r="AA39" i="5" s="1"/>
  <c r="R39" i="5"/>
  <c r="O39" i="5"/>
  <c r="Q39" i="5"/>
  <c r="P55" i="5"/>
  <c r="AA55" i="5" s="1"/>
  <c r="R55" i="5"/>
  <c r="AC55" i="5" s="1"/>
  <c r="O55" i="5"/>
  <c r="Z55" i="5" s="1"/>
  <c r="Q55" i="5"/>
  <c r="AB55" i="5" s="1"/>
  <c r="P67" i="5"/>
  <c r="AA67" i="5" s="1"/>
  <c r="O67" i="5"/>
  <c r="R67" i="5"/>
  <c r="Q67" i="5"/>
  <c r="P71" i="5"/>
  <c r="AA71" i="5" s="1"/>
  <c r="R71" i="5"/>
  <c r="AC71" i="5" s="1"/>
  <c r="O71" i="5"/>
  <c r="Z71" i="5" s="1"/>
  <c r="Q71" i="5"/>
  <c r="AB71" i="5" s="1"/>
  <c r="P75" i="5"/>
  <c r="AA75" i="5" s="1"/>
  <c r="O75" i="5"/>
  <c r="R75" i="5"/>
  <c r="Q75" i="5"/>
  <c r="P95" i="5"/>
  <c r="AA95" i="5" s="1"/>
  <c r="R95" i="5"/>
  <c r="AC95" i="5" s="1"/>
  <c r="O95" i="5"/>
  <c r="Z95" i="5" s="1"/>
  <c r="Q95" i="5"/>
  <c r="AB95" i="5" s="1"/>
  <c r="P107" i="5"/>
  <c r="AA107" i="5" s="1"/>
  <c r="R107" i="5"/>
  <c r="Q107" i="5"/>
  <c r="O107" i="5"/>
  <c r="P111" i="5"/>
  <c r="AA111" i="5" s="1"/>
  <c r="Q111" i="5"/>
  <c r="AB111" i="5" s="1"/>
  <c r="O111" i="5"/>
  <c r="Z111" i="5" s="1"/>
  <c r="R111" i="5"/>
  <c r="AC111" i="5" s="1"/>
  <c r="P123" i="5"/>
  <c r="AA123" i="5" s="1"/>
  <c r="O123" i="5"/>
  <c r="Q123" i="5"/>
  <c r="R123" i="5"/>
  <c r="P135" i="5"/>
  <c r="AA135" i="5" s="1"/>
  <c r="Q135" i="5"/>
  <c r="AB135" i="5" s="1"/>
  <c r="O135" i="5"/>
  <c r="Z135" i="5" s="1"/>
  <c r="R135" i="5"/>
  <c r="AC135" i="5" s="1"/>
  <c r="P143" i="5"/>
  <c r="AA143" i="5" s="1"/>
  <c r="Q143" i="5"/>
  <c r="O143" i="5"/>
  <c r="R143" i="5"/>
  <c r="P5" i="5"/>
  <c r="AA5" i="5" s="1"/>
  <c r="Q5" i="5"/>
  <c r="AB5" i="5" s="1"/>
  <c r="O5" i="5"/>
  <c r="Z5" i="5" s="1"/>
  <c r="R5" i="5"/>
  <c r="AC5" i="5" s="1"/>
  <c r="P9" i="5"/>
  <c r="AA9" i="5" s="1"/>
  <c r="O9" i="5"/>
  <c r="Q9" i="5"/>
  <c r="R9" i="5"/>
  <c r="P13" i="5"/>
  <c r="AA13" i="5" s="1"/>
  <c r="Q13" i="5"/>
  <c r="AB13" i="5" s="1"/>
  <c r="O13" i="5"/>
  <c r="Z13" i="5" s="1"/>
  <c r="R13" i="5"/>
  <c r="AC13" i="5" s="1"/>
  <c r="P17" i="5"/>
  <c r="AA17" i="5" s="1"/>
  <c r="O17" i="5"/>
  <c r="R17" i="5"/>
  <c r="Q17" i="5"/>
  <c r="P21" i="5"/>
  <c r="AA21" i="5" s="1"/>
  <c r="R21" i="5"/>
  <c r="AC21" i="5" s="1"/>
  <c r="O21" i="5"/>
  <c r="Q21" i="5"/>
  <c r="AB21" i="5" s="1"/>
  <c r="P25" i="5"/>
  <c r="AA25" i="5" s="1"/>
  <c r="O25" i="5"/>
  <c r="Q25" i="5"/>
  <c r="R25" i="5"/>
  <c r="P29" i="5"/>
  <c r="AA29" i="5" s="1"/>
  <c r="R29" i="5"/>
  <c r="AC29" i="5" s="1"/>
  <c r="O29" i="5"/>
  <c r="Z29" i="5" s="1"/>
  <c r="Q29" i="5"/>
  <c r="AB29" i="5" s="1"/>
  <c r="P33" i="5"/>
  <c r="AA33" i="5" s="1"/>
  <c r="O33" i="5"/>
  <c r="Q33" i="5"/>
  <c r="R33" i="5"/>
  <c r="P37" i="5"/>
  <c r="AA37" i="5" s="1"/>
  <c r="R37" i="5"/>
  <c r="AC37" i="5" s="1"/>
  <c r="O37" i="5"/>
  <c r="Z37" i="5" s="1"/>
  <c r="Q37" i="5"/>
  <c r="AB37" i="5" s="1"/>
  <c r="P41" i="5"/>
  <c r="AA41" i="5" s="1"/>
  <c r="O41" i="5"/>
  <c r="Q41" i="5"/>
  <c r="R41" i="5"/>
  <c r="P45" i="5"/>
  <c r="AA45" i="5" s="1"/>
  <c r="R45" i="5"/>
  <c r="AC45" i="5" s="1"/>
  <c r="O45" i="5"/>
  <c r="Z45" i="5" s="1"/>
  <c r="Q45" i="5"/>
  <c r="P49" i="5"/>
  <c r="AA49" i="5" s="1"/>
  <c r="O49" i="5"/>
  <c r="Q49" i="5"/>
  <c r="R49" i="5"/>
  <c r="P53" i="5"/>
  <c r="AA53" i="5" s="1"/>
  <c r="R53" i="5"/>
  <c r="AC53" i="5" s="1"/>
  <c r="O53" i="5"/>
  <c r="Q53" i="5"/>
  <c r="AB53" i="5" s="1"/>
  <c r="P57" i="5"/>
  <c r="AA57" i="5" s="1"/>
  <c r="O57" i="5"/>
  <c r="Q57" i="5"/>
  <c r="R57" i="5"/>
  <c r="P61" i="5"/>
  <c r="AA61" i="5" s="1"/>
  <c r="R61" i="5"/>
  <c r="AC61" i="5" s="1"/>
  <c r="O61" i="5"/>
  <c r="Q61" i="5"/>
  <c r="AB61" i="5" s="1"/>
  <c r="P65" i="5"/>
  <c r="AA65" i="5" s="1"/>
  <c r="O65" i="5"/>
  <c r="Q65" i="5"/>
  <c r="R65" i="5"/>
  <c r="P69" i="5"/>
  <c r="AA69" i="5" s="1"/>
  <c r="R69" i="5"/>
  <c r="AC69" i="5" s="1"/>
  <c r="O69" i="5"/>
  <c r="Z69" i="5" s="1"/>
  <c r="Q69" i="5"/>
  <c r="AB69" i="5" s="1"/>
  <c r="P73" i="5"/>
  <c r="AA73" i="5" s="1"/>
  <c r="O73" i="5"/>
  <c r="Q73" i="5"/>
  <c r="R73" i="5"/>
  <c r="P77" i="5"/>
  <c r="AA77" i="5" s="1"/>
  <c r="R77" i="5"/>
  <c r="AC77" i="5" s="1"/>
  <c r="O77" i="5"/>
  <c r="Z77" i="5" s="1"/>
  <c r="Q77" i="5"/>
  <c r="AB77" i="5" s="1"/>
  <c r="P81" i="5"/>
  <c r="AA81" i="5" s="1"/>
  <c r="O81" i="5"/>
  <c r="Q81" i="5"/>
  <c r="R81" i="5"/>
  <c r="P85" i="5"/>
  <c r="AA85" i="5" s="1"/>
  <c r="R85" i="5"/>
  <c r="AC85" i="5" s="1"/>
  <c r="O85" i="5"/>
  <c r="Z85" i="5" s="1"/>
  <c r="Q85" i="5"/>
  <c r="AB85" i="5" s="1"/>
  <c r="P89" i="5"/>
  <c r="AA89" i="5" s="1"/>
  <c r="O89" i="5"/>
  <c r="Q89" i="5"/>
  <c r="R89" i="5"/>
  <c r="P93" i="5"/>
  <c r="AA93" i="5" s="1"/>
  <c r="R93" i="5"/>
  <c r="AC93" i="5" s="1"/>
  <c r="O93" i="5"/>
  <c r="Z93" i="5" s="1"/>
  <c r="Q93" i="5"/>
  <c r="AB93" i="5" s="1"/>
  <c r="P97" i="5"/>
  <c r="AA97" i="5" s="1"/>
  <c r="O97" i="5"/>
  <c r="Q97" i="5"/>
  <c r="R97" i="5"/>
  <c r="P101" i="5"/>
  <c r="AA101" i="5" s="1"/>
  <c r="R101" i="5"/>
  <c r="AC101" i="5" s="1"/>
  <c r="O101" i="5"/>
  <c r="Q101" i="5"/>
  <c r="P105" i="5"/>
  <c r="AA105" i="5" s="1"/>
  <c r="O105" i="5"/>
  <c r="R105" i="5"/>
  <c r="Q105" i="5"/>
  <c r="P109" i="5"/>
  <c r="AA109" i="5" s="1"/>
  <c r="Q109" i="5"/>
  <c r="AB109" i="5" s="1"/>
  <c r="R109" i="5"/>
  <c r="AC109" i="5" s="1"/>
  <c r="O109" i="5"/>
  <c r="Z109" i="5" s="1"/>
  <c r="P113" i="5"/>
  <c r="AA113" i="5" s="1"/>
  <c r="Q113" i="5"/>
  <c r="R113" i="5"/>
  <c r="O113" i="5"/>
  <c r="P117" i="5"/>
  <c r="AA117" i="5" s="1"/>
  <c r="Q117" i="5"/>
  <c r="R117" i="5"/>
  <c r="AC117" i="5" s="1"/>
  <c r="O117" i="5"/>
  <c r="Z117" i="5" s="1"/>
  <c r="P121" i="5"/>
  <c r="AA121" i="5" s="1"/>
  <c r="Q121" i="5"/>
  <c r="R121" i="5"/>
  <c r="O121" i="5"/>
  <c r="P125" i="5"/>
  <c r="AA125" i="5" s="1"/>
  <c r="Q125" i="5"/>
  <c r="AB125" i="5" s="1"/>
  <c r="R125" i="5"/>
  <c r="AC125" i="5" s="1"/>
  <c r="O125" i="5"/>
  <c r="Z125" i="5" s="1"/>
  <c r="P129" i="5"/>
  <c r="AA129" i="5" s="1"/>
  <c r="Q129" i="5"/>
  <c r="R129" i="5"/>
  <c r="O129" i="5"/>
  <c r="P133" i="5"/>
  <c r="AA133" i="5" s="1"/>
  <c r="Q133" i="5"/>
  <c r="AB133" i="5" s="1"/>
  <c r="R133" i="5"/>
  <c r="O133" i="5"/>
  <c r="Z133" i="5" s="1"/>
  <c r="P137" i="5"/>
  <c r="AA137" i="5" s="1"/>
  <c r="Q137" i="5"/>
  <c r="R137" i="5"/>
  <c r="O137" i="5"/>
  <c r="P141" i="5"/>
  <c r="AA141" i="5" s="1"/>
  <c r="Q141" i="5"/>
  <c r="AB141" i="5" s="1"/>
  <c r="R141" i="5"/>
  <c r="AC141" i="5" s="1"/>
  <c r="O141" i="5"/>
  <c r="Z141" i="5" s="1"/>
  <c r="P145" i="5"/>
  <c r="AA145" i="5" s="1"/>
  <c r="Q145" i="5"/>
  <c r="R145" i="5"/>
  <c r="O145" i="5"/>
  <c r="P149" i="5"/>
  <c r="AA149" i="5" s="1"/>
  <c r="Q149" i="5"/>
  <c r="AB149" i="5" s="1"/>
  <c r="R149" i="5"/>
  <c r="AC149" i="5" s="1"/>
  <c r="O149" i="5"/>
  <c r="Z149" i="5" s="1"/>
  <c r="P153" i="5"/>
  <c r="AA153" i="5" s="1"/>
  <c r="Q153" i="5"/>
  <c r="R153" i="5"/>
  <c r="O153" i="5"/>
  <c r="P10" i="5"/>
  <c r="AA10" i="5" s="1"/>
  <c r="R10" i="5"/>
  <c r="AC10" i="5" s="1"/>
  <c r="O10" i="5"/>
  <c r="Z10" i="5" s="1"/>
  <c r="Q10" i="5"/>
  <c r="AB10" i="5" s="1"/>
  <c r="P30" i="5"/>
  <c r="AA30" i="5" s="1"/>
  <c r="Q30" i="5"/>
  <c r="R30" i="5"/>
  <c r="O30" i="5"/>
  <c r="P54" i="5"/>
  <c r="AA54" i="5" s="1"/>
  <c r="Q54" i="5"/>
  <c r="AB54" i="5" s="1"/>
  <c r="R54" i="5"/>
  <c r="O54" i="5"/>
  <c r="Z54" i="5" s="1"/>
  <c r="P201" i="5"/>
  <c r="AA201" i="5" s="1"/>
  <c r="O201" i="5"/>
  <c r="Q201" i="5"/>
  <c r="R201" i="5"/>
  <c r="P205" i="5"/>
  <c r="AA205" i="5" s="1"/>
  <c r="Q205" i="5"/>
  <c r="AB205" i="5" s="1"/>
  <c r="R205" i="5"/>
  <c r="AC205" i="5" s="1"/>
  <c r="O205" i="5"/>
  <c r="Z205" i="5" s="1"/>
  <c r="P209" i="5"/>
  <c r="AA209" i="5" s="1"/>
  <c r="O209" i="5"/>
  <c r="Q209" i="5"/>
  <c r="R209" i="5"/>
  <c r="P213" i="5"/>
  <c r="AA213" i="5" s="1"/>
  <c r="Q213" i="5"/>
  <c r="AB213" i="5" s="1"/>
  <c r="R213" i="5"/>
  <c r="AC213" i="5" s="1"/>
  <c r="O213" i="5"/>
  <c r="Z213" i="5" s="1"/>
  <c r="P217" i="5"/>
  <c r="AA217" i="5" s="1"/>
  <c r="O217" i="5"/>
  <c r="Q217" i="5"/>
  <c r="R217" i="5"/>
  <c r="P221" i="5"/>
  <c r="AA221" i="5" s="1"/>
  <c r="Q221" i="5"/>
  <c r="AB221" i="5" s="1"/>
  <c r="R221" i="5"/>
  <c r="AC221" i="5" s="1"/>
  <c r="O221" i="5"/>
  <c r="Z221" i="5" s="1"/>
  <c r="P225" i="5"/>
  <c r="AA225" i="5" s="1"/>
  <c r="O225" i="5"/>
  <c r="R225" i="5"/>
  <c r="Q225" i="5"/>
  <c r="P229" i="5"/>
  <c r="AA229" i="5" s="1"/>
  <c r="Q229" i="5"/>
  <c r="AB229" i="5" s="1"/>
  <c r="R229" i="5"/>
  <c r="AC229" i="5" s="1"/>
  <c r="O229" i="5"/>
  <c r="Z229" i="5" s="1"/>
  <c r="P233" i="5"/>
  <c r="AA233" i="5" s="1"/>
  <c r="O233" i="5"/>
  <c r="R233" i="5"/>
  <c r="Q233" i="5"/>
  <c r="P237" i="5"/>
  <c r="AA237" i="5" s="1"/>
  <c r="Q237" i="5"/>
  <c r="AB237" i="5" s="1"/>
  <c r="O237" i="5"/>
  <c r="R237" i="5"/>
  <c r="AC237" i="5" s="1"/>
  <c r="P241" i="5"/>
  <c r="AA241" i="5" s="1"/>
  <c r="O241" i="5"/>
  <c r="Q241" i="5"/>
  <c r="R241" i="5"/>
  <c r="P245" i="5"/>
  <c r="AA245" i="5" s="1"/>
  <c r="Q245" i="5"/>
  <c r="AB245" i="5" s="1"/>
  <c r="O245" i="5"/>
  <c r="R245" i="5"/>
  <c r="AC245" i="5" s="1"/>
  <c r="P249" i="5"/>
  <c r="AA249" i="5" s="1"/>
  <c r="O249" i="5"/>
  <c r="Q249" i="5"/>
  <c r="R249" i="5"/>
  <c r="P253" i="5"/>
  <c r="AA253" i="5" s="1"/>
  <c r="Q253" i="5"/>
  <c r="AB253" i="5" s="1"/>
  <c r="O253" i="5"/>
  <c r="Z253" i="5" s="1"/>
  <c r="R253" i="5"/>
  <c r="P257" i="5"/>
  <c r="AA257" i="5" s="1"/>
  <c r="O257" i="5"/>
  <c r="Q257" i="5"/>
  <c r="R257" i="5"/>
  <c r="P261" i="5"/>
  <c r="AA261" i="5" s="1"/>
  <c r="Q261" i="5"/>
  <c r="AB261" i="5" s="1"/>
  <c r="O261" i="5"/>
  <c r="Z261" i="5" s="1"/>
  <c r="R261" i="5"/>
  <c r="AC261" i="5" s="1"/>
  <c r="P265" i="5"/>
  <c r="AA265" i="5" s="1"/>
  <c r="O265" i="5"/>
  <c r="R265" i="5"/>
  <c r="Q265" i="5"/>
  <c r="P269" i="5"/>
  <c r="AA269" i="5" s="1"/>
  <c r="Q269" i="5"/>
  <c r="AB269" i="5" s="1"/>
  <c r="O269" i="5"/>
  <c r="Z269" i="5" s="1"/>
  <c r="R269" i="5"/>
  <c r="AC269" i="5" s="1"/>
  <c r="P273" i="5"/>
  <c r="AA273" i="5" s="1"/>
  <c r="O273" i="5"/>
  <c r="Q273" i="5"/>
  <c r="R273" i="5"/>
  <c r="P277" i="5"/>
  <c r="AA277" i="5" s="1"/>
  <c r="Q277" i="5"/>
  <c r="AB277" i="5" s="1"/>
  <c r="O277" i="5"/>
  <c r="Z277" i="5" s="1"/>
  <c r="R277" i="5"/>
  <c r="AC277" i="5" s="1"/>
  <c r="P281" i="5"/>
  <c r="AA281" i="5" s="1"/>
  <c r="O281" i="5"/>
  <c r="Q281" i="5"/>
  <c r="R281" i="5"/>
  <c r="P285" i="5"/>
  <c r="AA285" i="5" s="1"/>
  <c r="Q285" i="5"/>
  <c r="AB285" i="5" s="1"/>
  <c r="O285" i="5"/>
  <c r="Z285" i="5" s="1"/>
  <c r="R285" i="5"/>
  <c r="AC285" i="5" s="1"/>
  <c r="P289" i="5"/>
  <c r="AA289" i="5" s="1"/>
  <c r="O289" i="5"/>
  <c r="Q289" i="5"/>
  <c r="R289" i="5"/>
  <c r="P293" i="5"/>
  <c r="AA293" i="5" s="1"/>
  <c r="Q293" i="5"/>
  <c r="O293" i="5"/>
  <c r="R293" i="5"/>
  <c r="AC293" i="5" s="1"/>
  <c r="P297" i="5"/>
  <c r="AA297" i="5" s="1"/>
  <c r="O297" i="5"/>
  <c r="R297" i="5"/>
  <c r="Q297" i="5"/>
  <c r="P301" i="5"/>
  <c r="AA301" i="5" s="1"/>
  <c r="Q301" i="5"/>
  <c r="AB301" i="5" s="1"/>
  <c r="O301" i="5"/>
  <c r="Z301" i="5" s="1"/>
  <c r="R301" i="5"/>
  <c r="P14" i="5"/>
  <c r="AA14" i="5" s="1"/>
  <c r="O14" i="5"/>
  <c r="Q14" i="5"/>
  <c r="AB14" i="5" s="1"/>
  <c r="R14" i="5"/>
  <c r="AC14" i="5" s="1"/>
  <c r="P34" i="5"/>
  <c r="AA34" i="5" s="1"/>
  <c r="Q34" i="5"/>
  <c r="R34" i="5"/>
  <c r="O34" i="5"/>
  <c r="Z34" i="5" s="1"/>
  <c r="P50" i="5"/>
  <c r="AA50" i="5" s="1"/>
  <c r="Q50" i="5"/>
  <c r="R50" i="5"/>
  <c r="AC50" i="5" s="1"/>
  <c r="O50" i="5"/>
  <c r="P35" i="5"/>
  <c r="AA35" i="5" s="1"/>
  <c r="O35" i="5"/>
  <c r="Z35" i="5" s="1"/>
  <c r="R35" i="5"/>
  <c r="Q35" i="5"/>
  <c r="AB35" i="5" s="1"/>
  <c r="P79" i="5"/>
  <c r="AA79" i="5" s="1"/>
  <c r="R79" i="5"/>
  <c r="O79" i="5"/>
  <c r="Q79" i="5"/>
  <c r="AB79" i="5" s="1"/>
  <c r="P119" i="5"/>
  <c r="AA119" i="5" s="1"/>
  <c r="Q119" i="5"/>
  <c r="AB119" i="5" s="1"/>
  <c r="O119" i="5"/>
  <c r="Z119" i="5" s="1"/>
  <c r="R119" i="5"/>
  <c r="AC119" i="5" s="1"/>
  <c r="P147" i="5"/>
  <c r="AA147" i="5" s="1"/>
  <c r="O147" i="5"/>
  <c r="Q147" i="5"/>
  <c r="AB147" i="5" s="1"/>
  <c r="R147" i="5"/>
  <c r="P3" i="5"/>
  <c r="AA3" i="5" s="1"/>
  <c r="Q3" i="5"/>
  <c r="AB3" i="5" s="1"/>
  <c r="R3" i="5"/>
  <c r="AC3" i="5" s="1"/>
  <c r="O3" i="5"/>
  <c r="Z3" i="5" s="1"/>
  <c r="P47" i="5"/>
  <c r="AA47" i="5" s="1"/>
  <c r="R47" i="5"/>
  <c r="O47" i="5"/>
  <c r="Z47" i="5" s="1"/>
  <c r="Q47" i="5"/>
  <c r="AB47" i="5" s="1"/>
  <c r="P87" i="5"/>
  <c r="AA87" i="5" s="1"/>
  <c r="R87" i="5"/>
  <c r="AC87" i="5" s="1"/>
  <c r="O87" i="5"/>
  <c r="Z87" i="5" s="1"/>
  <c r="Q87" i="5"/>
  <c r="AB87" i="5" s="1"/>
  <c r="P127" i="5"/>
  <c r="AA127" i="5" s="1"/>
  <c r="Q127" i="5"/>
  <c r="O127" i="5"/>
  <c r="Z127" i="5" s="1"/>
  <c r="R127" i="5"/>
  <c r="P46" i="5"/>
  <c r="AA46" i="5" s="1"/>
  <c r="Q46" i="5"/>
  <c r="R46" i="5"/>
  <c r="O46" i="5"/>
  <c r="Z46" i="5" s="1"/>
  <c r="P15" i="5"/>
  <c r="AA15" i="5" s="1"/>
  <c r="Q15" i="5"/>
  <c r="R15" i="5"/>
  <c r="AC15" i="5" s="1"/>
  <c r="O15" i="5"/>
  <c r="Z15" i="5" s="1"/>
  <c r="P59" i="5"/>
  <c r="AA59" i="5" s="1"/>
  <c r="O59" i="5"/>
  <c r="Z59" i="5" s="1"/>
  <c r="R59" i="5"/>
  <c r="AC59" i="5" s="1"/>
  <c r="Q59" i="5"/>
  <c r="AB59" i="5" s="1"/>
  <c r="P99" i="5"/>
  <c r="AA99" i="5" s="1"/>
  <c r="O99" i="5"/>
  <c r="R99" i="5"/>
  <c r="AC99" i="5" s="1"/>
  <c r="Q99" i="5"/>
  <c r="P131" i="5"/>
  <c r="AA131" i="5" s="1"/>
  <c r="O131" i="5"/>
  <c r="R131" i="5"/>
  <c r="Q131" i="5"/>
  <c r="AB131" i="5" s="1"/>
  <c r="P151" i="5"/>
  <c r="AA151" i="5" s="1"/>
  <c r="Q151" i="5"/>
  <c r="O151" i="5"/>
  <c r="Z151" i="5" s="1"/>
  <c r="R151" i="5"/>
  <c r="P4" i="5"/>
  <c r="AA4" i="5" s="1"/>
  <c r="R4" i="5"/>
  <c r="O4" i="5"/>
  <c r="Z4" i="5" s="1"/>
  <c r="P8" i="5"/>
  <c r="AA8" i="5" s="1"/>
  <c r="O8" i="5"/>
  <c r="R8" i="5"/>
  <c r="AC8" i="5" s="1"/>
  <c r="Q8" i="5"/>
  <c r="P12" i="5"/>
  <c r="AA12" i="5" s="1"/>
  <c r="R12" i="5"/>
  <c r="O12" i="5"/>
  <c r="Z12" i="5" s="1"/>
  <c r="Q12" i="5"/>
  <c r="P16" i="5"/>
  <c r="AA16" i="5" s="1"/>
  <c r="O16" i="5"/>
  <c r="R16" i="5"/>
  <c r="AC16" i="5" s="1"/>
  <c r="Q16" i="5"/>
  <c r="P20" i="5"/>
  <c r="AA20" i="5" s="1"/>
  <c r="O20" i="5"/>
  <c r="Z20" i="5" s="1"/>
  <c r="R20" i="5"/>
  <c r="AC20" i="5" s="1"/>
  <c r="Q20" i="5"/>
  <c r="AB20" i="5" s="1"/>
  <c r="P24" i="5"/>
  <c r="AA24" i="5" s="1"/>
  <c r="Q24" i="5"/>
  <c r="O24" i="5"/>
  <c r="Z24" i="5" s="1"/>
  <c r="R24" i="5"/>
  <c r="AC24" i="5" s="1"/>
  <c r="P28" i="5"/>
  <c r="AA28" i="5" s="1"/>
  <c r="O28" i="5"/>
  <c r="Q28" i="5"/>
  <c r="AB28" i="5" s="1"/>
  <c r="R28" i="5"/>
  <c r="AC28" i="5" s="1"/>
  <c r="P32" i="5"/>
  <c r="AA32" i="5" s="1"/>
  <c r="Q32" i="5"/>
  <c r="O32" i="5"/>
  <c r="Z32" i="5" s="1"/>
  <c r="R32" i="5"/>
  <c r="AC32" i="5" s="1"/>
  <c r="P36" i="5"/>
  <c r="AA36" i="5" s="1"/>
  <c r="O36" i="5"/>
  <c r="Q36" i="5"/>
  <c r="AB36" i="5" s="1"/>
  <c r="R36" i="5"/>
  <c r="AC36" i="5" s="1"/>
  <c r="P40" i="5"/>
  <c r="AA40" i="5" s="1"/>
  <c r="Q40" i="5"/>
  <c r="O40" i="5"/>
  <c r="Z40" i="5" s="1"/>
  <c r="R40" i="5"/>
  <c r="AC40" i="5" s="1"/>
  <c r="P44" i="5"/>
  <c r="AA44" i="5" s="1"/>
  <c r="O44" i="5"/>
  <c r="Q44" i="5"/>
  <c r="AB44" i="5" s="1"/>
  <c r="R44" i="5"/>
  <c r="AC44" i="5" s="1"/>
  <c r="P48" i="5"/>
  <c r="AA48" i="5" s="1"/>
  <c r="Q48" i="5"/>
  <c r="O48" i="5"/>
  <c r="Z48" i="5" s="1"/>
  <c r="R48" i="5"/>
  <c r="AC48" i="5" s="1"/>
  <c r="P52" i="5"/>
  <c r="AA52" i="5" s="1"/>
  <c r="O52" i="5"/>
  <c r="R52" i="5"/>
  <c r="AC52" i="5" s="1"/>
  <c r="Q52" i="5"/>
  <c r="AB52" i="5" s="1"/>
  <c r="P56" i="5"/>
  <c r="AA56" i="5" s="1"/>
  <c r="Q56" i="5"/>
  <c r="O56" i="5"/>
  <c r="Z56" i="5" s="1"/>
  <c r="R56" i="5"/>
  <c r="AC56" i="5" s="1"/>
  <c r="P60" i="5"/>
  <c r="AA60" i="5" s="1"/>
  <c r="O60" i="5"/>
  <c r="R60" i="5"/>
  <c r="AC60" i="5" s="1"/>
  <c r="Q60" i="5"/>
  <c r="AB60" i="5" s="1"/>
  <c r="P64" i="5"/>
  <c r="AA64" i="5" s="1"/>
  <c r="Q64" i="5"/>
  <c r="O64" i="5"/>
  <c r="Z64" i="5" s="1"/>
  <c r="R64" i="5"/>
  <c r="AC64" i="5" s="1"/>
  <c r="P68" i="5"/>
  <c r="AA68" i="5" s="1"/>
  <c r="O68" i="5"/>
  <c r="Q68" i="5"/>
  <c r="AB68" i="5" s="1"/>
  <c r="R68" i="5"/>
  <c r="AC68" i="5" s="1"/>
  <c r="P72" i="5"/>
  <c r="AA72" i="5" s="1"/>
  <c r="Q72" i="5"/>
  <c r="O72" i="5"/>
  <c r="Z72" i="5" s="1"/>
  <c r="R72" i="5"/>
  <c r="AC72" i="5" s="1"/>
  <c r="P76" i="5"/>
  <c r="AA76" i="5" s="1"/>
  <c r="O76" i="5"/>
  <c r="Q76" i="5"/>
  <c r="AB76" i="5" s="1"/>
  <c r="R76" i="5"/>
  <c r="AC76" i="5" s="1"/>
  <c r="P200" i="5"/>
  <c r="AA200" i="5" s="1"/>
  <c r="R200" i="5"/>
  <c r="O200" i="5"/>
  <c r="Q200" i="5"/>
  <c r="AB200" i="5" s="1"/>
  <c r="P204" i="5"/>
  <c r="AA204" i="5" s="1"/>
  <c r="R204" i="5"/>
  <c r="AC204" i="5" s="1"/>
  <c r="O204" i="5"/>
  <c r="Z204" i="5" s="1"/>
  <c r="Q204" i="5"/>
  <c r="AB204" i="5" s="1"/>
  <c r="P208" i="5"/>
  <c r="AA208" i="5" s="1"/>
  <c r="O208" i="5"/>
  <c r="Q208" i="5"/>
  <c r="AB208" i="5" s="1"/>
  <c r="R208" i="5"/>
  <c r="AC208" i="5" s="1"/>
  <c r="P212" i="5"/>
  <c r="AA212" i="5" s="1"/>
  <c r="R212" i="5"/>
  <c r="AC212" i="5" s="1"/>
  <c r="O212" i="5"/>
  <c r="Z212" i="5" s="1"/>
  <c r="Q212" i="5"/>
  <c r="AB212" i="5" s="1"/>
  <c r="P216" i="5"/>
  <c r="AA216" i="5" s="1"/>
  <c r="O216" i="5"/>
  <c r="Q216" i="5"/>
  <c r="AB216" i="5" s="1"/>
  <c r="R216" i="5"/>
  <c r="AC216" i="5" s="1"/>
  <c r="P220" i="5"/>
  <c r="AA220" i="5" s="1"/>
  <c r="R220" i="5"/>
  <c r="AC220" i="5" s="1"/>
  <c r="O220" i="5"/>
  <c r="Q220" i="5"/>
  <c r="P224" i="5"/>
  <c r="AA224" i="5" s="1"/>
  <c r="O224" i="5"/>
  <c r="Q224" i="5"/>
  <c r="AB224" i="5" s="1"/>
  <c r="R224" i="5"/>
  <c r="AC224" i="5" s="1"/>
  <c r="P228" i="5"/>
  <c r="AA228" i="5" s="1"/>
  <c r="R228" i="5"/>
  <c r="O228" i="5"/>
  <c r="Q228" i="5"/>
  <c r="P232" i="5"/>
  <c r="AA232" i="5" s="1"/>
  <c r="O232" i="5"/>
  <c r="R232" i="5"/>
  <c r="AC232" i="5" s="1"/>
  <c r="Q232" i="5"/>
  <c r="AB232" i="5" s="1"/>
  <c r="P236" i="5"/>
  <c r="AA236" i="5" s="1"/>
  <c r="R236" i="5"/>
  <c r="O236" i="5"/>
  <c r="Z236" i="5" s="1"/>
  <c r="Q236" i="5"/>
  <c r="AB236" i="5" s="1"/>
  <c r="P240" i="5"/>
  <c r="AA240" i="5" s="1"/>
  <c r="O240" i="5"/>
  <c r="R240" i="5"/>
  <c r="AC240" i="5" s="1"/>
  <c r="Q240" i="5"/>
  <c r="AB240" i="5" s="1"/>
  <c r="P244" i="5"/>
  <c r="AA244" i="5" s="1"/>
  <c r="R244" i="5"/>
  <c r="AC244" i="5" s="1"/>
  <c r="Q244" i="5"/>
  <c r="O244" i="5"/>
  <c r="P248" i="5"/>
  <c r="AA248" i="5" s="1"/>
  <c r="O248" i="5"/>
  <c r="R248" i="5"/>
  <c r="AC248" i="5" s="1"/>
  <c r="Q248" i="5"/>
  <c r="AB248" i="5" s="1"/>
  <c r="P252" i="5"/>
  <c r="AA252" i="5" s="1"/>
  <c r="R252" i="5"/>
  <c r="AC252" i="5" s="1"/>
  <c r="O252" i="5"/>
  <c r="Z252" i="5" s="1"/>
  <c r="Q252" i="5"/>
  <c r="AB252" i="5" s="1"/>
  <c r="P256" i="5"/>
  <c r="AA256" i="5" s="1"/>
  <c r="O256" i="5"/>
  <c r="R256" i="5"/>
  <c r="AC256" i="5" s="1"/>
  <c r="Q256" i="5"/>
  <c r="AB256" i="5" s="1"/>
  <c r="P260" i="5"/>
  <c r="AA260" i="5" s="1"/>
  <c r="R260" i="5"/>
  <c r="O260" i="5"/>
  <c r="Z260" i="5" s="1"/>
  <c r="Q260" i="5"/>
  <c r="AB260" i="5" s="1"/>
  <c r="P264" i="5"/>
  <c r="AA264" i="5" s="1"/>
  <c r="O264" i="5"/>
  <c r="R264" i="5"/>
  <c r="AC264" i="5" s="1"/>
  <c r="Q264" i="5"/>
  <c r="AB264" i="5" s="1"/>
  <c r="P268" i="5"/>
  <c r="AA268" i="5" s="1"/>
  <c r="R268" i="5"/>
  <c r="AC268" i="5" s="1"/>
  <c r="O268" i="5"/>
  <c r="Q268" i="5"/>
  <c r="AB268" i="5" s="1"/>
  <c r="P272" i="5"/>
  <c r="AA272" i="5" s="1"/>
  <c r="O272" i="5"/>
  <c r="R272" i="5"/>
  <c r="AC272" i="5" s="1"/>
  <c r="Q272" i="5"/>
  <c r="AB272" i="5" s="1"/>
  <c r="P276" i="5"/>
  <c r="AA276" i="5" s="1"/>
  <c r="R276" i="5"/>
  <c r="O276" i="5"/>
  <c r="Z276" i="5" s="1"/>
  <c r="Q276" i="5"/>
  <c r="AB276" i="5" s="1"/>
  <c r="P280" i="5"/>
  <c r="AA280" i="5" s="1"/>
  <c r="O280" i="5"/>
  <c r="R280" i="5"/>
  <c r="AC280" i="5" s="1"/>
  <c r="Q280" i="5"/>
  <c r="AB280" i="5" s="1"/>
  <c r="P284" i="5"/>
  <c r="AA284" i="5" s="1"/>
  <c r="R284" i="5"/>
  <c r="AC284" i="5" s="1"/>
  <c r="O284" i="5"/>
  <c r="Q284" i="5"/>
  <c r="AB284" i="5" s="1"/>
  <c r="P288" i="5"/>
  <c r="AA288" i="5" s="1"/>
  <c r="O288" i="5"/>
  <c r="R288" i="5"/>
  <c r="AC288" i="5" s="1"/>
  <c r="Q288" i="5"/>
  <c r="AB288" i="5" s="1"/>
  <c r="P292" i="5"/>
  <c r="AA292" i="5" s="1"/>
  <c r="R292" i="5"/>
  <c r="AC292" i="5" s="1"/>
  <c r="Q292" i="5"/>
  <c r="AB292" i="5" s="1"/>
  <c r="O292" i="5"/>
  <c r="Z292" i="5" s="1"/>
  <c r="P296" i="5"/>
  <c r="AA296" i="5" s="1"/>
  <c r="O296" i="5"/>
  <c r="R296" i="5"/>
  <c r="Q296" i="5"/>
  <c r="AB296" i="5" s="1"/>
  <c r="P300" i="5"/>
  <c r="AA300" i="5" s="1"/>
  <c r="R300" i="5"/>
  <c r="AC300" i="5" s="1"/>
  <c r="O300" i="5"/>
  <c r="Z300" i="5" s="1"/>
  <c r="Q300" i="5"/>
  <c r="AB300" i="5" s="1"/>
  <c r="P304" i="5"/>
  <c r="AA304" i="5" s="1"/>
  <c r="O304" i="5"/>
  <c r="R304" i="5"/>
  <c r="Q304" i="5"/>
  <c r="AB304" i="5" s="1"/>
  <c r="P66" i="5"/>
  <c r="AA66" i="5" s="1"/>
  <c r="Q66" i="5"/>
  <c r="AB66" i="5" s="1"/>
  <c r="R66" i="5"/>
  <c r="AC66" i="5" s="1"/>
  <c r="O66" i="5"/>
  <c r="Z66" i="5" s="1"/>
  <c r="P70" i="5"/>
  <c r="AA70" i="5" s="1"/>
  <c r="Q70" i="5"/>
  <c r="R70" i="5"/>
  <c r="O70" i="5"/>
  <c r="P74" i="5"/>
  <c r="AA74" i="5" s="1"/>
  <c r="Q74" i="5"/>
  <c r="AB74" i="5" s="1"/>
  <c r="R74" i="5"/>
  <c r="AC74" i="5" s="1"/>
  <c r="O74" i="5"/>
  <c r="Z74" i="5" s="1"/>
  <c r="P78" i="5"/>
  <c r="AA78" i="5" s="1"/>
  <c r="Q78" i="5"/>
  <c r="R78" i="5"/>
  <c r="O78" i="5"/>
  <c r="Z78" i="5" s="1"/>
  <c r="P82" i="5"/>
  <c r="AA82" i="5" s="1"/>
  <c r="Q82" i="5"/>
  <c r="AB82" i="5" s="1"/>
  <c r="R82" i="5"/>
  <c r="AC82" i="5" s="1"/>
  <c r="O82" i="5"/>
  <c r="Z82" i="5" s="1"/>
  <c r="P86" i="5"/>
  <c r="AA86" i="5" s="1"/>
  <c r="Q86" i="5"/>
  <c r="R86" i="5"/>
  <c r="O86" i="5"/>
  <c r="Z86" i="5" s="1"/>
  <c r="P90" i="5"/>
  <c r="AA90" i="5" s="1"/>
  <c r="Q90" i="5"/>
  <c r="R90" i="5"/>
  <c r="AC90" i="5" s="1"/>
  <c r="O90" i="5"/>
  <c r="Z90" i="5" s="1"/>
  <c r="P94" i="5"/>
  <c r="AA94" i="5" s="1"/>
  <c r="Q94" i="5"/>
  <c r="R94" i="5"/>
  <c r="O94" i="5"/>
  <c r="Z94" i="5" s="1"/>
  <c r="P98" i="5"/>
  <c r="AA98" i="5" s="1"/>
  <c r="Q98" i="5"/>
  <c r="AB98" i="5" s="1"/>
  <c r="R98" i="5"/>
  <c r="AC98" i="5" s="1"/>
  <c r="O98" i="5"/>
  <c r="Z98" i="5" s="1"/>
  <c r="P102" i="5"/>
  <c r="AA102" i="5" s="1"/>
  <c r="Q102" i="5"/>
  <c r="R102" i="5"/>
  <c r="O102" i="5"/>
  <c r="Z102" i="5" s="1"/>
  <c r="P110" i="5"/>
  <c r="AA110" i="5" s="1"/>
  <c r="R110" i="5"/>
  <c r="AC110" i="5" s="1"/>
  <c r="Q110" i="5"/>
  <c r="O110" i="5"/>
  <c r="P114" i="5"/>
  <c r="AA114" i="5" s="1"/>
  <c r="O114" i="5"/>
  <c r="R114" i="5"/>
  <c r="Q114" i="5"/>
  <c r="P118" i="5"/>
  <c r="AA118" i="5" s="1"/>
  <c r="R118" i="5"/>
  <c r="O118" i="5"/>
  <c r="Z118" i="5" s="1"/>
  <c r="Q118" i="5"/>
  <c r="AB118" i="5" s="1"/>
  <c r="P122" i="5"/>
  <c r="AA122" i="5" s="1"/>
  <c r="O122" i="5"/>
  <c r="R122" i="5"/>
  <c r="Q122" i="5"/>
  <c r="P126" i="5"/>
  <c r="AA126" i="5" s="1"/>
  <c r="R126" i="5"/>
  <c r="AC126" i="5" s="1"/>
  <c r="O126" i="5"/>
  <c r="Z126" i="5" s="1"/>
  <c r="Q126" i="5"/>
  <c r="AB126" i="5" s="1"/>
  <c r="P130" i="5"/>
  <c r="AA130" i="5" s="1"/>
  <c r="O130" i="5"/>
  <c r="R130" i="5"/>
  <c r="Q130" i="5"/>
  <c r="AB130" i="5" s="1"/>
  <c r="P134" i="5"/>
  <c r="AA134" i="5" s="1"/>
  <c r="R134" i="5"/>
  <c r="AC134" i="5" s="1"/>
  <c r="O134" i="5"/>
  <c r="Z134" i="5" s="1"/>
  <c r="Q134" i="5"/>
  <c r="AB134" i="5" s="1"/>
  <c r="P138" i="5"/>
  <c r="AA138" i="5" s="1"/>
  <c r="O138" i="5"/>
  <c r="R138" i="5"/>
  <c r="Q138" i="5"/>
  <c r="AB138" i="5" s="1"/>
  <c r="P142" i="5"/>
  <c r="AA142" i="5" s="1"/>
  <c r="R142" i="5"/>
  <c r="Q142" i="5"/>
  <c r="AB142" i="5" s="1"/>
  <c r="O142" i="5"/>
  <c r="Z142" i="5" s="1"/>
  <c r="P146" i="5"/>
  <c r="AA146" i="5" s="1"/>
  <c r="O146" i="5"/>
  <c r="R146" i="5"/>
  <c r="Q146" i="5"/>
  <c r="AB146" i="5" s="1"/>
  <c r="P150" i="5"/>
  <c r="AA150" i="5" s="1"/>
  <c r="R150" i="5"/>
  <c r="AC150" i="5" s="1"/>
  <c r="Q150" i="5"/>
  <c r="O150" i="5"/>
  <c r="Z150" i="5" s="1"/>
  <c r="P154" i="5"/>
  <c r="AA154" i="5" s="1"/>
  <c r="O154" i="5"/>
  <c r="R154" i="5"/>
  <c r="Q154" i="5"/>
  <c r="AB154" i="5" s="1"/>
  <c r="P2" i="5"/>
  <c r="AA2" i="5" s="1"/>
  <c r="Q2" i="5"/>
  <c r="AB2" i="5" s="1"/>
  <c r="R2" i="5"/>
  <c r="AC2" i="5" s="1"/>
  <c r="O2" i="5"/>
  <c r="Z2" i="5" s="1"/>
  <c r="P202" i="5"/>
  <c r="AA202" i="5" s="1"/>
  <c r="R202" i="5"/>
  <c r="O202" i="5"/>
  <c r="Q202" i="5"/>
  <c r="AB202" i="5" s="1"/>
  <c r="P206" i="5"/>
  <c r="AA206" i="5" s="1"/>
  <c r="O206" i="5"/>
  <c r="Z206" i="5" s="1"/>
  <c r="Q206" i="5"/>
  <c r="R206" i="5"/>
  <c r="AC206" i="5" s="1"/>
  <c r="P210" i="5"/>
  <c r="AA210" i="5" s="1"/>
  <c r="R210" i="5"/>
  <c r="O210" i="5"/>
  <c r="Q210" i="5"/>
  <c r="AB210" i="5" s="1"/>
  <c r="P214" i="5"/>
  <c r="AA214" i="5" s="1"/>
  <c r="O214" i="5"/>
  <c r="Q214" i="5"/>
  <c r="AB214" i="5" s="1"/>
  <c r="R214" i="5"/>
  <c r="AC214" i="5" s="1"/>
  <c r="P218" i="5"/>
  <c r="AA218" i="5" s="1"/>
  <c r="R218" i="5"/>
  <c r="O218" i="5"/>
  <c r="Q218" i="5"/>
  <c r="P222" i="5"/>
  <c r="AA222" i="5" s="1"/>
  <c r="O222" i="5"/>
  <c r="Z222" i="5" s="1"/>
  <c r="Q222" i="5"/>
  <c r="AB222" i="5" s="1"/>
  <c r="R222" i="5"/>
  <c r="AC222" i="5" s="1"/>
  <c r="P226" i="5"/>
  <c r="AA226" i="5" s="1"/>
  <c r="R226" i="5"/>
  <c r="O226" i="5"/>
  <c r="Q226" i="5"/>
  <c r="P230" i="5"/>
  <c r="AA230" i="5" s="1"/>
  <c r="O230" i="5"/>
  <c r="Z230" i="5" s="1"/>
  <c r="Q230" i="5"/>
  <c r="AB230" i="5" s="1"/>
  <c r="R230" i="5"/>
  <c r="AC230" i="5" s="1"/>
  <c r="P234" i="5"/>
  <c r="AA234" i="5" s="1"/>
  <c r="R234" i="5"/>
  <c r="O234" i="5"/>
  <c r="Q234" i="5"/>
  <c r="AB234" i="5" s="1"/>
  <c r="P238" i="5"/>
  <c r="AA238" i="5" s="1"/>
  <c r="O238" i="5"/>
  <c r="Q238" i="5"/>
  <c r="AB238" i="5" s="1"/>
  <c r="R238" i="5"/>
  <c r="AC238" i="5" s="1"/>
  <c r="P242" i="5"/>
  <c r="AA242" i="5" s="1"/>
  <c r="R242" i="5"/>
  <c r="O242" i="5"/>
  <c r="Q242" i="5"/>
  <c r="P246" i="5"/>
  <c r="AA246" i="5" s="1"/>
  <c r="O246" i="5"/>
  <c r="Z246" i="5" s="1"/>
  <c r="Q246" i="5"/>
  <c r="AB246" i="5" s="1"/>
  <c r="R246" i="5"/>
  <c r="AC246" i="5" s="1"/>
  <c r="P250" i="5"/>
  <c r="AA250" i="5" s="1"/>
  <c r="R250" i="5"/>
  <c r="O250" i="5"/>
  <c r="Q250" i="5"/>
  <c r="P254" i="5"/>
  <c r="AA254" i="5" s="1"/>
  <c r="O254" i="5"/>
  <c r="Z254" i="5" s="1"/>
  <c r="Q254" i="5"/>
  <c r="AB254" i="5" s="1"/>
  <c r="R254" i="5"/>
  <c r="AC254" i="5" s="1"/>
  <c r="P258" i="5"/>
  <c r="AA258" i="5" s="1"/>
  <c r="R258" i="5"/>
  <c r="O258" i="5"/>
  <c r="Q258" i="5"/>
  <c r="AB258" i="5" s="1"/>
  <c r="P262" i="5"/>
  <c r="AA262" i="5" s="1"/>
  <c r="O262" i="5"/>
  <c r="Z262" i="5" s="1"/>
  <c r="Q262" i="5"/>
  <c r="R262" i="5"/>
  <c r="P266" i="5"/>
  <c r="AA266" i="5" s="1"/>
  <c r="R266" i="5"/>
  <c r="O266" i="5"/>
  <c r="Q266" i="5"/>
  <c r="AB266" i="5" s="1"/>
  <c r="P270" i="5"/>
  <c r="AA270" i="5" s="1"/>
  <c r="O270" i="5"/>
  <c r="Q270" i="5"/>
  <c r="AB270" i="5" s="1"/>
  <c r="R270" i="5"/>
  <c r="AC270" i="5" s="1"/>
  <c r="P274" i="5"/>
  <c r="AA274" i="5" s="1"/>
  <c r="R274" i="5"/>
  <c r="O274" i="5"/>
  <c r="Q274" i="5"/>
  <c r="AB274" i="5" s="1"/>
  <c r="P278" i="5"/>
  <c r="AA278" i="5" s="1"/>
  <c r="O278" i="5"/>
  <c r="Z278" i="5" s="1"/>
  <c r="Q278" i="5"/>
  <c r="R278" i="5"/>
  <c r="P282" i="5"/>
  <c r="AA282" i="5" s="1"/>
  <c r="R282" i="5"/>
  <c r="O282" i="5"/>
  <c r="Q282" i="5"/>
  <c r="AB282" i="5" s="1"/>
  <c r="P286" i="5"/>
  <c r="AA286" i="5" s="1"/>
  <c r="O286" i="5"/>
  <c r="Q286" i="5"/>
  <c r="AB286" i="5" s="1"/>
  <c r="R286" i="5"/>
  <c r="AC286" i="5" s="1"/>
  <c r="P290" i="5"/>
  <c r="AA290" i="5" s="1"/>
  <c r="R290" i="5"/>
  <c r="O290" i="5"/>
  <c r="Q290" i="5"/>
  <c r="AB290" i="5" s="1"/>
  <c r="P294" i="5"/>
  <c r="AA294" i="5" s="1"/>
  <c r="O294" i="5"/>
  <c r="Z294" i="5" s="1"/>
  <c r="Q294" i="5"/>
  <c r="R294" i="5"/>
  <c r="P298" i="5"/>
  <c r="AA298" i="5" s="1"/>
  <c r="R298" i="5"/>
  <c r="O298" i="5"/>
  <c r="Q298" i="5"/>
  <c r="P302" i="5"/>
  <c r="AA302" i="5" s="1"/>
  <c r="O302" i="5"/>
  <c r="Z302" i="5" s="1"/>
  <c r="Q302" i="5"/>
  <c r="AB302" i="5" s="1"/>
  <c r="R302" i="5"/>
  <c r="AC302" i="5" s="1"/>
  <c r="P80" i="5"/>
  <c r="AA80" i="5" s="1"/>
  <c r="Q80" i="5"/>
  <c r="O80" i="5"/>
  <c r="R80" i="5"/>
  <c r="AC80" i="5" s="1"/>
  <c r="P84" i="5"/>
  <c r="AA84" i="5" s="1"/>
  <c r="O84" i="5"/>
  <c r="Z84" i="5" s="1"/>
  <c r="R84" i="5"/>
  <c r="Q84" i="5"/>
  <c r="AB84" i="5" s="1"/>
  <c r="P88" i="5"/>
  <c r="AA88" i="5" s="1"/>
  <c r="Q88" i="5"/>
  <c r="O88" i="5"/>
  <c r="R88" i="5"/>
  <c r="AC88" i="5" s="1"/>
  <c r="P92" i="5"/>
  <c r="AA92" i="5" s="1"/>
  <c r="O92" i="5"/>
  <c r="Z92" i="5" s="1"/>
  <c r="Q92" i="5"/>
  <c r="R92" i="5"/>
  <c r="P96" i="5"/>
  <c r="AA96" i="5" s="1"/>
  <c r="Q96" i="5"/>
  <c r="O96" i="5"/>
  <c r="R96" i="5"/>
  <c r="AC96" i="5" s="1"/>
  <c r="P100" i="5"/>
  <c r="AA100" i="5" s="1"/>
  <c r="O100" i="5"/>
  <c r="Z100" i="5" s="1"/>
  <c r="Q100" i="5"/>
  <c r="R100" i="5"/>
  <c r="P108" i="5"/>
  <c r="AA108" i="5" s="1"/>
  <c r="R108" i="5"/>
  <c r="O108" i="5"/>
  <c r="Q108" i="5"/>
  <c r="P112" i="5"/>
  <c r="AA112" i="5" s="1"/>
  <c r="O112" i="5"/>
  <c r="Q112" i="5"/>
  <c r="AB112" i="5" s="1"/>
  <c r="R112" i="5"/>
  <c r="P116" i="5"/>
  <c r="AA116" i="5" s="1"/>
  <c r="R116" i="5"/>
  <c r="O116" i="5"/>
  <c r="Q116" i="5"/>
  <c r="P120" i="5"/>
  <c r="AA120" i="5" s="1"/>
  <c r="O120" i="5"/>
  <c r="Z120" i="5" s="1"/>
  <c r="Q120" i="5"/>
  <c r="AB120" i="5" s="1"/>
  <c r="R120" i="5"/>
  <c r="AC120" i="5" s="1"/>
  <c r="P124" i="5"/>
  <c r="AA124" i="5" s="1"/>
  <c r="R124" i="5"/>
  <c r="O124" i="5"/>
  <c r="Q124" i="5"/>
  <c r="AB124" i="5" s="1"/>
  <c r="P128" i="5"/>
  <c r="AA128" i="5" s="1"/>
  <c r="O128" i="5"/>
  <c r="Q128" i="5"/>
  <c r="AB128" i="5" s="1"/>
  <c r="R128" i="5"/>
  <c r="AC128" i="5" s="1"/>
  <c r="P132" i="5"/>
  <c r="AA132" i="5" s="1"/>
  <c r="R132" i="5"/>
  <c r="O132" i="5"/>
  <c r="Q132" i="5"/>
  <c r="AB132" i="5" s="1"/>
  <c r="P136" i="5"/>
  <c r="AA136" i="5" s="1"/>
  <c r="O136" i="5"/>
  <c r="Z136" i="5" s="1"/>
  <c r="Q136" i="5"/>
  <c r="R136" i="5"/>
  <c r="P140" i="5"/>
  <c r="AA140" i="5" s="1"/>
  <c r="R140" i="5"/>
  <c r="O140" i="5"/>
  <c r="Q140" i="5"/>
  <c r="AB140" i="5" s="1"/>
  <c r="P144" i="5"/>
  <c r="AA144" i="5" s="1"/>
  <c r="O144" i="5"/>
  <c r="Z144" i="5" s="1"/>
  <c r="Q144" i="5"/>
  <c r="R144" i="5"/>
  <c r="P148" i="5"/>
  <c r="AA148" i="5" s="1"/>
  <c r="R148" i="5"/>
  <c r="O148" i="5"/>
  <c r="Q148" i="5"/>
  <c r="AB148" i="5" s="1"/>
  <c r="P152" i="5"/>
  <c r="AA152" i="5" s="1"/>
  <c r="O152" i="5"/>
  <c r="Z152" i="5" s="1"/>
  <c r="Q152" i="5"/>
  <c r="R152" i="5"/>
  <c r="P203" i="5"/>
  <c r="AA203" i="5" s="1"/>
  <c r="O203" i="5"/>
  <c r="Q203" i="5"/>
  <c r="R203" i="5"/>
  <c r="P207" i="5"/>
  <c r="AA207" i="5" s="1"/>
  <c r="Q207" i="5"/>
  <c r="AB207" i="5" s="1"/>
  <c r="R207" i="5"/>
  <c r="AC207" i="5" s="1"/>
  <c r="O207" i="5"/>
  <c r="Z207" i="5" s="1"/>
  <c r="P211" i="5"/>
  <c r="AA211" i="5" s="1"/>
  <c r="O211" i="5"/>
  <c r="Q211" i="5"/>
  <c r="R211" i="5"/>
  <c r="P215" i="5"/>
  <c r="AA215" i="5" s="1"/>
  <c r="Q215" i="5"/>
  <c r="AB215" i="5" s="1"/>
  <c r="R215" i="5"/>
  <c r="AC215" i="5" s="1"/>
  <c r="O215" i="5"/>
  <c r="Z215" i="5" s="1"/>
  <c r="P219" i="5"/>
  <c r="AA219" i="5" s="1"/>
  <c r="Q219" i="5"/>
  <c r="R219" i="5"/>
  <c r="O219" i="5"/>
  <c r="P223" i="5"/>
  <c r="AA223" i="5" s="1"/>
  <c r="Q223" i="5"/>
  <c r="AB223" i="5" s="1"/>
  <c r="R223" i="5"/>
  <c r="AC223" i="5" s="1"/>
  <c r="O223" i="5"/>
  <c r="Z223" i="5" s="1"/>
  <c r="P227" i="5"/>
  <c r="AA227" i="5" s="1"/>
  <c r="Q227" i="5"/>
  <c r="R227" i="5"/>
  <c r="O227" i="5"/>
  <c r="P231" i="5"/>
  <c r="AA231" i="5" s="1"/>
  <c r="Q231" i="5"/>
  <c r="AB231" i="5" s="1"/>
  <c r="R231" i="5"/>
  <c r="AC231" i="5" s="1"/>
  <c r="O231" i="5"/>
  <c r="P235" i="5"/>
  <c r="AA235" i="5" s="1"/>
  <c r="Q235" i="5"/>
  <c r="R235" i="5"/>
  <c r="O235" i="5"/>
  <c r="P239" i="5"/>
  <c r="AA239" i="5" s="1"/>
  <c r="Q239" i="5"/>
  <c r="AB239" i="5" s="1"/>
  <c r="R239" i="5"/>
  <c r="AC239" i="5" s="1"/>
  <c r="O239" i="5"/>
  <c r="P243" i="5"/>
  <c r="AA243" i="5" s="1"/>
  <c r="Q243" i="5"/>
  <c r="R243" i="5"/>
  <c r="O243" i="5"/>
  <c r="P247" i="5"/>
  <c r="AA247" i="5" s="1"/>
  <c r="Q247" i="5"/>
  <c r="AB247" i="5" s="1"/>
  <c r="R247" i="5"/>
  <c r="AC247" i="5" s="1"/>
  <c r="O247" i="5"/>
  <c r="Z247" i="5" s="1"/>
  <c r="P251" i="5"/>
  <c r="AA251" i="5" s="1"/>
  <c r="Q251" i="5"/>
  <c r="R251" i="5"/>
  <c r="O251" i="5"/>
  <c r="P255" i="5"/>
  <c r="AA255" i="5" s="1"/>
  <c r="Q255" i="5"/>
  <c r="AB255" i="5" s="1"/>
  <c r="R255" i="5"/>
  <c r="AC255" i="5" s="1"/>
  <c r="O255" i="5"/>
  <c r="Z255" i="5" s="1"/>
  <c r="P259" i="5"/>
  <c r="AA259" i="5" s="1"/>
  <c r="Q259" i="5"/>
  <c r="R259" i="5"/>
  <c r="O259" i="5"/>
  <c r="P263" i="5"/>
  <c r="AA263" i="5" s="1"/>
  <c r="Q263" i="5"/>
  <c r="AB263" i="5" s="1"/>
  <c r="R263" i="5"/>
  <c r="AC263" i="5" s="1"/>
  <c r="O263" i="5"/>
  <c r="Z263" i="5" s="1"/>
  <c r="P267" i="5"/>
  <c r="AA267" i="5" s="1"/>
  <c r="Q267" i="5"/>
  <c r="R267" i="5"/>
  <c r="O267" i="5"/>
  <c r="P271" i="5"/>
  <c r="AA271" i="5" s="1"/>
  <c r="Q271" i="5"/>
  <c r="AB271" i="5" s="1"/>
  <c r="R271" i="5"/>
  <c r="AC271" i="5" s="1"/>
  <c r="O271" i="5"/>
  <c r="Z271" i="5" s="1"/>
  <c r="P275" i="5"/>
  <c r="AA275" i="5" s="1"/>
  <c r="Q275" i="5"/>
  <c r="R275" i="5"/>
  <c r="O275" i="5"/>
  <c r="P279" i="5"/>
  <c r="AA279" i="5" s="1"/>
  <c r="Q279" i="5"/>
  <c r="AB279" i="5" s="1"/>
  <c r="R279" i="5"/>
  <c r="AC279" i="5" s="1"/>
  <c r="O279" i="5"/>
  <c r="Z279" i="5" s="1"/>
  <c r="P283" i="5"/>
  <c r="AA283" i="5" s="1"/>
  <c r="Q283" i="5"/>
  <c r="R283" i="5"/>
  <c r="O283" i="5"/>
  <c r="P287" i="5"/>
  <c r="AA287" i="5" s="1"/>
  <c r="Q287" i="5"/>
  <c r="AB287" i="5" s="1"/>
  <c r="R287" i="5"/>
  <c r="AC287" i="5" s="1"/>
  <c r="O287" i="5"/>
  <c r="P291" i="5"/>
  <c r="AA291" i="5" s="1"/>
  <c r="Q291" i="5"/>
  <c r="R291" i="5"/>
  <c r="O291" i="5"/>
  <c r="P295" i="5"/>
  <c r="AA295" i="5" s="1"/>
  <c r="Q295" i="5"/>
  <c r="AB295" i="5" s="1"/>
  <c r="R295" i="5"/>
  <c r="AC295" i="5" s="1"/>
  <c r="O295" i="5"/>
  <c r="Z295" i="5" s="1"/>
  <c r="P299" i="5"/>
  <c r="AA299" i="5" s="1"/>
  <c r="Q299" i="5"/>
  <c r="R299" i="5"/>
  <c r="O299" i="5"/>
  <c r="P303" i="5"/>
  <c r="AA303" i="5" s="1"/>
  <c r="Q303" i="5"/>
  <c r="AB303" i="5" s="1"/>
  <c r="R303" i="5"/>
  <c r="AC303" i="5" s="1"/>
  <c r="O303" i="5"/>
  <c r="Z303" i="5" s="1"/>
  <c r="AF3" i="6"/>
  <c r="AF2" i="6"/>
  <c r="AC11" i="5"/>
  <c r="Z11" i="5"/>
  <c r="AB11" i="5"/>
  <c r="AB15" i="5"/>
  <c r="AB17" i="5"/>
  <c r="AC17" i="5"/>
  <c r="Z17" i="5"/>
  <c r="Z21" i="5"/>
  <c r="AB25" i="5"/>
  <c r="AC25" i="5"/>
  <c r="Z25" i="5"/>
  <c r="AC31" i="5"/>
  <c r="Z31" i="5"/>
  <c r="AB31" i="5"/>
  <c r="AC35" i="5"/>
  <c r="AC39" i="5"/>
  <c r="Z39" i="5"/>
  <c r="AB39" i="5"/>
  <c r="AC43" i="5"/>
  <c r="AC47" i="5"/>
  <c r="AC51" i="5"/>
  <c r="Z51" i="5"/>
  <c r="AB51" i="5"/>
  <c r="Z53" i="5"/>
  <c r="AB57" i="5"/>
  <c r="AC57" i="5"/>
  <c r="Z57" i="5"/>
  <c r="AC63" i="5"/>
  <c r="AB63" i="5"/>
  <c r="AB65" i="5"/>
  <c r="AC65" i="5"/>
  <c r="Z65" i="5"/>
  <c r="Z73" i="5"/>
  <c r="AB73" i="5"/>
  <c r="AC73" i="5"/>
  <c r="AB75" i="5"/>
  <c r="AC75" i="5"/>
  <c r="Z75" i="5"/>
  <c r="AC79" i="5"/>
  <c r="Z79" i="5"/>
  <c r="Z81" i="5"/>
  <c r="AB81" i="5"/>
  <c r="AC81" i="5"/>
  <c r="Z89" i="5"/>
  <c r="AB89" i="5"/>
  <c r="AC89" i="5"/>
  <c r="AB99" i="5"/>
  <c r="Z99" i="5"/>
  <c r="Z101" i="5"/>
  <c r="AB101" i="5"/>
  <c r="AB105" i="5"/>
  <c r="Z105" i="5"/>
  <c r="AC105" i="5"/>
  <c r="AB113" i="5"/>
  <c r="AC113" i="5"/>
  <c r="Z113" i="5"/>
  <c r="Z123" i="5"/>
  <c r="AB123" i="5"/>
  <c r="AC123" i="5"/>
  <c r="AB129" i="5"/>
  <c r="Z129" i="5"/>
  <c r="AC129" i="5"/>
  <c r="AC131" i="5"/>
  <c r="Z131" i="5"/>
  <c r="AC139" i="5"/>
  <c r="Z139" i="5"/>
  <c r="AB139" i="5"/>
  <c r="AC143" i="5"/>
  <c r="Z143" i="5"/>
  <c r="AB143" i="5"/>
  <c r="AB145" i="5"/>
  <c r="Z145" i="5"/>
  <c r="AC145" i="5"/>
  <c r="AC151" i="5"/>
  <c r="AB151" i="5"/>
  <c r="AB153" i="5"/>
  <c r="Z153" i="5"/>
  <c r="AC153" i="5"/>
  <c r="Z200" i="5"/>
  <c r="AC200" i="5"/>
  <c r="AC202" i="5"/>
  <c r="Z202" i="5"/>
  <c r="AB206" i="5"/>
  <c r="AC210" i="5"/>
  <c r="Z210" i="5"/>
  <c r="Z216" i="5"/>
  <c r="Z220" i="5"/>
  <c r="AB220" i="5"/>
  <c r="AB226" i="5"/>
  <c r="AC226" i="5"/>
  <c r="Z226" i="5"/>
  <c r="Z228" i="5"/>
  <c r="AB228" i="5"/>
  <c r="AC228" i="5"/>
  <c r="AC234" i="5"/>
  <c r="Z234" i="5"/>
  <c r="AC236" i="5"/>
  <c r="Z240" i="5"/>
  <c r="AB242" i="5"/>
  <c r="AC242" i="5"/>
  <c r="Z242" i="5"/>
  <c r="AB250" i="5"/>
  <c r="AC250" i="5"/>
  <c r="Z250" i="5"/>
  <c r="Z256" i="5"/>
  <c r="AC260" i="5"/>
  <c r="Z264" i="5"/>
  <c r="Z268" i="5"/>
  <c r="Z272" i="5"/>
  <c r="AC276" i="5"/>
  <c r="AB278" i="5"/>
  <c r="AC278" i="5"/>
  <c r="AC282" i="5"/>
  <c r="Z282" i="5"/>
  <c r="Z286" i="5"/>
  <c r="AC290" i="5"/>
  <c r="Z290" i="5"/>
  <c r="AB294" i="5"/>
  <c r="AC294" i="5"/>
  <c r="Z296" i="5"/>
  <c r="AC296" i="5"/>
  <c r="AB4" i="5"/>
  <c r="AC4" i="5"/>
  <c r="AB8" i="5"/>
  <c r="Z8" i="5"/>
  <c r="AB12" i="5"/>
  <c r="AC12" i="5"/>
  <c r="Z14" i="5"/>
  <c r="AB16" i="5"/>
  <c r="Z16" i="5"/>
  <c r="Z18" i="5"/>
  <c r="AB18" i="5"/>
  <c r="AC18" i="5"/>
  <c r="Z22" i="5"/>
  <c r="AB22" i="5"/>
  <c r="AC22" i="5"/>
  <c r="AB24" i="5"/>
  <c r="AC26" i="5"/>
  <c r="Z28" i="5"/>
  <c r="AB9" i="5"/>
  <c r="AC9" i="5"/>
  <c r="Z9" i="5"/>
  <c r="AC19" i="5"/>
  <c r="Z19" i="5"/>
  <c r="AB19" i="5"/>
  <c r="AC27" i="5"/>
  <c r="AB33" i="5"/>
  <c r="AC33" i="5"/>
  <c r="Z33" i="5"/>
  <c r="AB41" i="5"/>
  <c r="AC41" i="5"/>
  <c r="Z41" i="5"/>
  <c r="AB45" i="5"/>
  <c r="AB49" i="5"/>
  <c r="AC49" i="5"/>
  <c r="Z49" i="5"/>
  <c r="Z61" i="5"/>
  <c r="AC67" i="5"/>
  <c r="Z67" i="5"/>
  <c r="AB67" i="5"/>
  <c r="AB83" i="5"/>
  <c r="AC83" i="5"/>
  <c r="Z83" i="5"/>
  <c r="Z97" i="5"/>
  <c r="AB97" i="5"/>
  <c r="AC97" i="5"/>
  <c r="AB103" i="5"/>
  <c r="AC103" i="5"/>
  <c r="Z103" i="5"/>
  <c r="Z107" i="5"/>
  <c r="AB107" i="5"/>
  <c r="AC107" i="5"/>
  <c r="AB117" i="5"/>
  <c r="AB121" i="5"/>
  <c r="AC121" i="5"/>
  <c r="Z121" i="5"/>
  <c r="AC127" i="5"/>
  <c r="AB127" i="5"/>
  <c r="AC133" i="5"/>
  <c r="AB137" i="5"/>
  <c r="Z137" i="5"/>
  <c r="AC137" i="5"/>
  <c r="AC147" i="5"/>
  <c r="Z147" i="5"/>
  <c r="Z208" i="5"/>
  <c r="Z214" i="5"/>
  <c r="AB218" i="5"/>
  <c r="AC218" i="5"/>
  <c r="Z218" i="5"/>
  <c r="Z224" i="5"/>
  <c r="Z232" i="5"/>
  <c r="Z238" i="5"/>
  <c r="Z244" i="5"/>
  <c r="AB244" i="5"/>
  <c r="Z248" i="5"/>
  <c r="AC258" i="5"/>
  <c r="Z258" i="5"/>
  <c r="AB262" i="5"/>
  <c r="AC262" i="5"/>
  <c r="AC266" i="5"/>
  <c r="Z266" i="5"/>
  <c r="Z270" i="5"/>
  <c r="AC274" i="5"/>
  <c r="Z274" i="5"/>
  <c r="Z280" i="5"/>
  <c r="Z284" i="5"/>
  <c r="Z288" i="5"/>
  <c r="AB298" i="5"/>
  <c r="AC298" i="5"/>
  <c r="Z298" i="5"/>
  <c r="Z304" i="5"/>
  <c r="AC304" i="5"/>
  <c r="Z30" i="5"/>
  <c r="AB30" i="5"/>
  <c r="AC30" i="5"/>
  <c r="AB32" i="5"/>
  <c r="AB34" i="5"/>
  <c r="AC34" i="5"/>
  <c r="Z36" i="5"/>
  <c r="AB40" i="5"/>
  <c r="Z42" i="5"/>
  <c r="AB42" i="5"/>
  <c r="AC42" i="5"/>
  <c r="Z44" i="5"/>
  <c r="AB46" i="5"/>
  <c r="AC46" i="5"/>
  <c r="AB48" i="5"/>
  <c r="Z50" i="5"/>
  <c r="AB50" i="5"/>
  <c r="Z52" i="5"/>
  <c r="AC54" i="5"/>
  <c r="AB56" i="5"/>
  <c r="Z60" i="5"/>
  <c r="Z62" i="5"/>
  <c r="AB62" i="5"/>
  <c r="AC62" i="5"/>
  <c r="AB64" i="5"/>
  <c r="Z68" i="5"/>
  <c r="Z70" i="5"/>
  <c r="AB70" i="5"/>
  <c r="AC70" i="5"/>
  <c r="AB72" i="5"/>
  <c r="Z76" i="5"/>
  <c r="AC78" i="5"/>
  <c r="AB78" i="5"/>
  <c r="AB80" i="5"/>
  <c r="Z80" i="5"/>
  <c r="AC84" i="5"/>
  <c r="AC86" i="5"/>
  <c r="AB86" i="5"/>
  <c r="AB88" i="5"/>
  <c r="Z88" i="5"/>
  <c r="AB90" i="5"/>
  <c r="AB92" i="5"/>
  <c r="AC92" i="5"/>
  <c r="AC94" i="5"/>
  <c r="AB94" i="5"/>
  <c r="AB96" i="5"/>
  <c r="Z96" i="5"/>
  <c r="AB100" i="5"/>
  <c r="AC100" i="5"/>
  <c r="AC102" i="5"/>
  <c r="AB102" i="5"/>
  <c r="AC108" i="5"/>
  <c r="Z108" i="5"/>
  <c r="AB108" i="5"/>
  <c r="AB110" i="5"/>
  <c r="Z110" i="5"/>
  <c r="AC112" i="5"/>
  <c r="Z112" i="5"/>
  <c r="AB114" i="5"/>
  <c r="Z114" i="5"/>
  <c r="AC114" i="5"/>
  <c r="AC116" i="5"/>
  <c r="Z116" i="5"/>
  <c r="AB116" i="5"/>
  <c r="AC118" i="5"/>
  <c r="AB122" i="5"/>
  <c r="Z122" i="5"/>
  <c r="AC122" i="5"/>
  <c r="AC124" i="5"/>
  <c r="Z124" i="5"/>
  <c r="Z128" i="5"/>
  <c r="Z130" i="5"/>
  <c r="AC130" i="5"/>
  <c r="AC132" i="5"/>
  <c r="Z132" i="5"/>
  <c r="AB136" i="5"/>
  <c r="AC136" i="5"/>
  <c r="Z138" i="5"/>
  <c r="AC138" i="5"/>
  <c r="AC140" i="5"/>
  <c r="Z140" i="5"/>
  <c r="AC142" i="5"/>
  <c r="AB144" i="5"/>
  <c r="AC144" i="5"/>
  <c r="Z146" i="5"/>
  <c r="AC146" i="5"/>
  <c r="AC148" i="5"/>
  <c r="Z148" i="5"/>
  <c r="AB150" i="5"/>
  <c r="AB152" i="5"/>
  <c r="AC152" i="5"/>
  <c r="Z154" i="5"/>
  <c r="AC154" i="5"/>
  <c r="AC201" i="5"/>
  <c r="Z201" i="5"/>
  <c r="AB201" i="5"/>
  <c r="AB203" i="5"/>
  <c r="Z203" i="5"/>
  <c r="AC203" i="5"/>
  <c r="AC209" i="5"/>
  <c r="Z209" i="5"/>
  <c r="AB209" i="5"/>
  <c r="AB211" i="5"/>
  <c r="Z211" i="5"/>
  <c r="AC211" i="5"/>
  <c r="AC217" i="5"/>
  <c r="Z217" i="5"/>
  <c r="AB217" i="5"/>
  <c r="AB219" i="5"/>
  <c r="Z219" i="5"/>
  <c r="AC219" i="5"/>
  <c r="AC225" i="5"/>
  <c r="Z225" i="5"/>
  <c r="AB225" i="5"/>
  <c r="AB227" i="5"/>
  <c r="Z227" i="5"/>
  <c r="AC227" i="5"/>
  <c r="Z231" i="5"/>
  <c r="AC233" i="5"/>
  <c r="Z233" i="5"/>
  <c r="AB233" i="5"/>
  <c r="AB235" i="5"/>
  <c r="Z235" i="5"/>
  <c r="AC235" i="5"/>
  <c r="Z237" i="5"/>
  <c r="Z239" i="5"/>
  <c r="AC241" i="5"/>
  <c r="Z241" i="5"/>
  <c r="AB241" i="5"/>
  <c r="AB243" i="5"/>
  <c r="Z243" i="5"/>
  <c r="AC243" i="5"/>
  <c r="Z245" i="5"/>
  <c r="AC249" i="5"/>
  <c r="Z249" i="5"/>
  <c r="AB249" i="5"/>
  <c r="AB251" i="5"/>
  <c r="Z251" i="5"/>
  <c r="AC251" i="5"/>
  <c r="AC253" i="5"/>
  <c r="AC257" i="5"/>
  <c r="Z257" i="5"/>
  <c r="AB257" i="5"/>
  <c r="AB259" i="5"/>
  <c r="Z259" i="5"/>
  <c r="AC259" i="5"/>
  <c r="AC265" i="5"/>
  <c r="Z265" i="5"/>
  <c r="AB265" i="5"/>
  <c r="AB267" i="5"/>
  <c r="Z267" i="5"/>
  <c r="AC267" i="5"/>
  <c r="AC273" i="5"/>
  <c r="Z273" i="5"/>
  <c r="AB273" i="5"/>
  <c r="AB275" i="5"/>
  <c r="AC275" i="5"/>
  <c r="Z275" i="5"/>
  <c r="AC281" i="5"/>
  <c r="AB281" i="5"/>
  <c r="Z281" i="5"/>
  <c r="Z283" i="5"/>
  <c r="AB283" i="5"/>
  <c r="AC283" i="5"/>
  <c r="Z287" i="5"/>
  <c r="AC289" i="5"/>
  <c r="AB289" i="5"/>
  <c r="Z289" i="5"/>
  <c r="AB291" i="5"/>
  <c r="AC291" i="5"/>
  <c r="Z291" i="5"/>
  <c r="AB293" i="5"/>
  <c r="Z293" i="5"/>
  <c r="AC297" i="5"/>
  <c r="Z297" i="5"/>
  <c r="AB297" i="5"/>
  <c r="AB299" i="5"/>
  <c r="AC299" i="5"/>
  <c r="Z299" i="5"/>
  <c r="AC301" i="5"/>
  <c r="AH3" i="6"/>
  <c r="AH2" i="6"/>
  <c r="AG2" i="6"/>
  <c r="AE2" i="6"/>
  <c r="AE3" i="6"/>
  <c r="AG3" i="6"/>
  <c r="AG4" i="6" l="1"/>
  <c r="AG6" i="6" s="1"/>
  <c r="AF4" i="6"/>
  <c r="AF6" i="6" s="1"/>
  <c r="AH3" i="5"/>
  <c r="AH2" i="5"/>
  <c r="AI3" i="5"/>
  <c r="AJ3" i="5"/>
  <c r="AG2" i="5"/>
  <c r="AJ2" i="5"/>
  <c r="AI2" i="5"/>
  <c r="AG3" i="5"/>
  <c r="AH4" i="6"/>
  <c r="AH6" i="6" s="1"/>
  <c r="AE4" i="6"/>
  <c r="AE6" i="6" s="1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7" i="4"/>
  <c r="H618" i="4"/>
  <c r="H619" i="4"/>
  <c r="H620" i="4"/>
  <c r="H622" i="4"/>
  <c r="H623" i="4"/>
  <c r="H624" i="4"/>
  <c r="H625" i="4"/>
  <c r="H626" i="4"/>
  <c r="H627" i="4"/>
  <c r="H628" i="4"/>
  <c r="H629" i="4"/>
  <c r="H630" i="4"/>
  <c r="H632" i="4"/>
  <c r="H634" i="4"/>
  <c r="H635" i="4"/>
  <c r="H636" i="4"/>
  <c r="H637" i="4"/>
  <c r="H638" i="4"/>
  <c r="H639" i="4"/>
  <c r="H640" i="4"/>
  <c r="H641" i="4"/>
  <c r="H642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7" i="4"/>
  <c r="H668" i="4"/>
  <c r="H669" i="4"/>
  <c r="H670" i="4"/>
  <c r="H671" i="4"/>
  <c r="H673" i="4"/>
  <c r="H674" i="4"/>
  <c r="H675" i="4"/>
  <c r="H676" i="4"/>
  <c r="H677" i="4"/>
  <c r="H678" i="4"/>
  <c r="H679" i="4"/>
  <c r="H680" i="4"/>
  <c r="H681" i="4"/>
  <c r="H682" i="4"/>
  <c r="H683" i="4"/>
  <c r="H685" i="4"/>
  <c r="H686" i="4"/>
  <c r="H688" i="4"/>
  <c r="H689" i="4"/>
  <c r="H690" i="4"/>
  <c r="H691" i="4"/>
  <c r="H692" i="4"/>
  <c r="H694" i="4"/>
  <c r="H696" i="4"/>
  <c r="H697" i="4"/>
  <c r="H698" i="4"/>
  <c r="H699" i="4"/>
  <c r="H700" i="4"/>
  <c r="H701" i="4"/>
  <c r="H702" i="4"/>
  <c r="H704" i="4"/>
  <c r="H705" i="4"/>
  <c r="H706" i="4"/>
  <c r="H708" i="4"/>
  <c r="H710" i="4"/>
  <c r="H711" i="4"/>
  <c r="AH4" i="5" l="1"/>
  <c r="AH6" i="5" s="1"/>
  <c r="AJ4" i="5"/>
  <c r="AJ6" i="5" s="1"/>
  <c r="AI4" i="5"/>
  <c r="AI6" i="5" s="1"/>
  <c r="AG4" i="5"/>
  <c r="AG6" i="5" s="1"/>
  <c r="T3" i="1"/>
  <c r="U3" i="1"/>
  <c r="V3" i="1"/>
  <c r="T4" i="1"/>
  <c r="U4" i="1"/>
  <c r="V4" i="1"/>
  <c r="T5" i="1"/>
  <c r="U5" i="1"/>
  <c r="V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U23" i="1"/>
  <c r="V23" i="1"/>
  <c r="T24" i="1"/>
  <c r="U24" i="1"/>
  <c r="V24" i="1"/>
  <c r="T25" i="1"/>
  <c r="U25" i="1"/>
  <c r="V25" i="1"/>
  <c r="T26" i="1"/>
  <c r="U26" i="1"/>
  <c r="V26" i="1"/>
  <c r="T27" i="1"/>
  <c r="U27" i="1"/>
  <c r="V27" i="1"/>
  <c r="T28" i="1"/>
  <c r="U28" i="1"/>
  <c r="V28" i="1"/>
  <c r="T29" i="1"/>
  <c r="U29" i="1"/>
  <c r="V29" i="1"/>
  <c r="T30" i="1"/>
  <c r="U30" i="1"/>
  <c r="V30" i="1"/>
  <c r="T31" i="1"/>
  <c r="U31" i="1"/>
  <c r="V31" i="1"/>
  <c r="T32" i="1"/>
  <c r="U32" i="1"/>
  <c r="V32" i="1"/>
  <c r="T33" i="1"/>
  <c r="U33" i="1"/>
  <c r="V33" i="1"/>
  <c r="T34" i="1"/>
  <c r="U34" i="1"/>
  <c r="V34" i="1"/>
  <c r="T35" i="1"/>
  <c r="U35" i="1"/>
  <c r="V35" i="1"/>
  <c r="T36" i="1"/>
  <c r="U36" i="1"/>
  <c r="V36" i="1"/>
  <c r="T37" i="1"/>
  <c r="U37" i="1"/>
  <c r="V37" i="1"/>
  <c r="T38" i="1"/>
  <c r="U38" i="1"/>
  <c r="V38" i="1"/>
  <c r="T39" i="1"/>
  <c r="U39" i="1"/>
  <c r="V39" i="1"/>
  <c r="T40" i="1"/>
  <c r="U40" i="1"/>
  <c r="V40" i="1"/>
  <c r="T41" i="1"/>
  <c r="U41" i="1"/>
  <c r="V41" i="1"/>
  <c r="T42" i="1"/>
  <c r="U42" i="1"/>
  <c r="V42" i="1"/>
  <c r="T43" i="1"/>
  <c r="U43" i="1"/>
  <c r="V43" i="1"/>
  <c r="T44" i="1"/>
  <c r="U44" i="1"/>
  <c r="V44" i="1"/>
  <c r="T45" i="1"/>
  <c r="U45" i="1"/>
  <c r="V45" i="1"/>
  <c r="T46" i="1"/>
  <c r="U46" i="1"/>
  <c r="V46" i="1"/>
  <c r="T47" i="1"/>
  <c r="U47" i="1"/>
  <c r="V47" i="1"/>
  <c r="T48" i="1"/>
  <c r="U48" i="1"/>
  <c r="V48" i="1"/>
  <c r="T49" i="1"/>
  <c r="U49" i="1"/>
  <c r="V49" i="1"/>
  <c r="T50" i="1"/>
  <c r="U50" i="1"/>
  <c r="V50" i="1"/>
  <c r="T51" i="1"/>
  <c r="U51" i="1"/>
  <c r="V51" i="1"/>
  <c r="T52" i="1"/>
  <c r="U52" i="1"/>
  <c r="V52" i="1"/>
  <c r="T53" i="1"/>
  <c r="U53" i="1"/>
  <c r="V53" i="1"/>
  <c r="T54" i="1"/>
  <c r="U54" i="1"/>
  <c r="V54" i="1"/>
  <c r="T55" i="1"/>
  <c r="U55" i="1"/>
  <c r="V55" i="1"/>
  <c r="T56" i="1"/>
  <c r="U56" i="1"/>
  <c r="V56" i="1"/>
  <c r="T57" i="1"/>
  <c r="U57" i="1"/>
  <c r="V57" i="1"/>
  <c r="T58" i="1"/>
  <c r="U58" i="1"/>
  <c r="V58" i="1"/>
  <c r="T59" i="1"/>
  <c r="U59" i="1"/>
  <c r="V59" i="1"/>
  <c r="T60" i="1"/>
  <c r="U60" i="1"/>
  <c r="V60" i="1"/>
  <c r="T61" i="1"/>
  <c r="U61" i="1"/>
  <c r="V61" i="1"/>
  <c r="T62" i="1"/>
  <c r="U62" i="1"/>
  <c r="V62" i="1"/>
  <c r="T63" i="1"/>
  <c r="U63" i="1"/>
  <c r="V63" i="1"/>
  <c r="T64" i="1"/>
  <c r="U64" i="1"/>
  <c r="V64" i="1"/>
  <c r="T65" i="1"/>
  <c r="U65" i="1"/>
  <c r="V65" i="1"/>
  <c r="T66" i="1"/>
  <c r="U66" i="1"/>
  <c r="V66" i="1"/>
  <c r="T67" i="1"/>
  <c r="U67" i="1"/>
  <c r="V67" i="1"/>
  <c r="T68" i="1"/>
  <c r="U68" i="1"/>
  <c r="V68" i="1"/>
  <c r="T69" i="1"/>
  <c r="U69" i="1"/>
  <c r="V69" i="1"/>
  <c r="T70" i="1"/>
  <c r="U70" i="1"/>
  <c r="V70" i="1"/>
  <c r="T71" i="1"/>
  <c r="U71" i="1"/>
  <c r="V71" i="1"/>
  <c r="T72" i="1"/>
  <c r="U72" i="1"/>
  <c r="V72" i="1"/>
  <c r="T73" i="1"/>
  <c r="U73" i="1"/>
  <c r="V73" i="1"/>
  <c r="T74" i="1"/>
  <c r="U74" i="1"/>
  <c r="V74" i="1"/>
  <c r="T75" i="1"/>
  <c r="U75" i="1"/>
  <c r="V75" i="1"/>
  <c r="T76" i="1"/>
  <c r="U76" i="1"/>
  <c r="V76" i="1"/>
  <c r="T77" i="1"/>
  <c r="U77" i="1"/>
  <c r="V77" i="1"/>
  <c r="T78" i="1"/>
  <c r="U78" i="1"/>
  <c r="V78" i="1"/>
  <c r="T79" i="1"/>
  <c r="U79" i="1"/>
  <c r="V79" i="1"/>
  <c r="T80" i="1"/>
  <c r="U80" i="1"/>
  <c r="V80" i="1"/>
  <c r="T81" i="1"/>
  <c r="U81" i="1"/>
  <c r="V81" i="1"/>
  <c r="T82" i="1"/>
  <c r="U82" i="1"/>
  <c r="V82" i="1"/>
  <c r="T83" i="1"/>
  <c r="U83" i="1"/>
  <c r="V83" i="1"/>
  <c r="T84" i="1"/>
  <c r="U84" i="1"/>
  <c r="V84" i="1"/>
  <c r="T87" i="1"/>
  <c r="U87" i="1"/>
  <c r="V87" i="1"/>
  <c r="T88" i="1"/>
  <c r="U88" i="1"/>
  <c r="V88" i="1"/>
  <c r="T89" i="1"/>
  <c r="U89" i="1"/>
  <c r="V89" i="1"/>
  <c r="T90" i="1"/>
  <c r="U90" i="1"/>
  <c r="V90" i="1"/>
  <c r="T91" i="1"/>
  <c r="U91" i="1"/>
  <c r="V91" i="1"/>
  <c r="T92" i="1"/>
  <c r="U92" i="1"/>
  <c r="V92" i="1"/>
  <c r="T93" i="1"/>
  <c r="U93" i="1"/>
  <c r="V93" i="1"/>
  <c r="T94" i="1"/>
  <c r="U94" i="1"/>
  <c r="V94" i="1"/>
  <c r="T95" i="1"/>
  <c r="U95" i="1"/>
  <c r="V95" i="1"/>
  <c r="T96" i="1"/>
  <c r="U96" i="1"/>
  <c r="V96" i="1"/>
  <c r="T97" i="1"/>
  <c r="U97" i="1"/>
  <c r="V97" i="1"/>
  <c r="T98" i="1"/>
  <c r="U98" i="1"/>
  <c r="V98" i="1"/>
  <c r="T99" i="1"/>
  <c r="U99" i="1"/>
  <c r="V99" i="1"/>
  <c r="T100" i="1"/>
  <c r="U100" i="1"/>
  <c r="V100" i="1"/>
  <c r="T101" i="1"/>
  <c r="U101" i="1"/>
  <c r="V101" i="1"/>
  <c r="T102" i="1"/>
  <c r="U102" i="1"/>
  <c r="V102" i="1"/>
  <c r="T103" i="1"/>
  <c r="U103" i="1"/>
  <c r="V103" i="1"/>
  <c r="T104" i="1"/>
  <c r="U104" i="1"/>
  <c r="V104" i="1"/>
  <c r="T105" i="1"/>
  <c r="U105" i="1"/>
  <c r="V105" i="1"/>
  <c r="T106" i="1"/>
  <c r="U106" i="1"/>
  <c r="V106" i="1"/>
  <c r="T107" i="1"/>
  <c r="U107" i="1"/>
  <c r="V107" i="1"/>
  <c r="T108" i="1"/>
  <c r="U108" i="1"/>
  <c r="V108" i="1"/>
  <c r="T109" i="1"/>
  <c r="U109" i="1"/>
  <c r="V109" i="1"/>
  <c r="T110" i="1"/>
  <c r="U110" i="1"/>
  <c r="V110" i="1"/>
  <c r="T111" i="1"/>
  <c r="U111" i="1"/>
  <c r="V111" i="1"/>
  <c r="T112" i="1"/>
  <c r="U112" i="1"/>
  <c r="V112" i="1"/>
  <c r="T113" i="1"/>
  <c r="U113" i="1"/>
  <c r="V113" i="1"/>
  <c r="T114" i="1"/>
  <c r="U114" i="1"/>
  <c r="V114" i="1"/>
  <c r="T115" i="1"/>
  <c r="U115" i="1"/>
  <c r="V115" i="1"/>
  <c r="T116" i="1"/>
  <c r="U116" i="1"/>
  <c r="V116" i="1"/>
  <c r="T117" i="1"/>
  <c r="U117" i="1"/>
  <c r="V117" i="1"/>
  <c r="T118" i="1"/>
  <c r="U118" i="1"/>
  <c r="V118" i="1"/>
  <c r="T119" i="1"/>
  <c r="U119" i="1"/>
  <c r="V119" i="1"/>
  <c r="T120" i="1"/>
  <c r="U120" i="1"/>
  <c r="V120" i="1"/>
  <c r="T121" i="1"/>
  <c r="U121" i="1"/>
  <c r="V121" i="1"/>
  <c r="T122" i="1"/>
  <c r="U122" i="1"/>
  <c r="V122" i="1"/>
  <c r="T123" i="1"/>
  <c r="U123" i="1"/>
  <c r="V123" i="1"/>
  <c r="T124" i="1"/>
  <c r="U124" i="1"/>
  <c r="V124" i="1"/>
  <c r="T125" i="1"/>
  <c r="U125" i="1"/>
  <c r="V125" i="1"/>
  <c r="T126" i="1"/>
  <c r="U126" i="1"/>
  <c r="V126" i="1"/>
  <c r="T127" i="1"/>
  <c r="U127" i="1"/>
  <c r="V127" i="1"/>
  <c r="T128" i="1"/>
  <c r="U128" i="1"/>
  <c r="V128" i="1"/>
  <c r="T129" i="1"/>
  <c r="U129" i="1"/>
  <c r="V129" i="1"/>
  <c r="T130" i="1"/>
  <c r="U130" i="1"/>
  <c r="V130" i="1"/>
  <c r="T131" i="1"/>
  <c r="U131" i="1"/>
  <c r="V131" i="1"/>
  <c r="T132" i="1"/>
  <c r="U132" i="1"/>
  <c r="V132" i="1"/>
  <c r="T133" i="1"/>
  <c r="U133" i="1"/>
  <c r="V133" i="1"/>
  <c r="T134" i="1"/>
  <c r="U134" i="1"/>
  <c r="V134" i="1"/>
  <c r="T135" i="1"/>
  <c r="U135" i="1"/>
  <c r="V135" i="1"/>
  <c r="T136" i="1"/>
  <c r="U136" i="1"/>
  <c r="V136" i="1"/>
  <c r="T137" i="1"/>
  <c r="U137" i="1"/>
  <c r="V137" i="1"/>
  <c r="T138" i="1"/>
  <c r="U138" i="1"/>
  <c r="V138" i="1"/>
  <c r="T139" i="1"/>
  <c r="U139" i="1"/>
  <c r="V139" i="1"/>
  <c r="T140" i="1"/>
  <c r="U140" i="1"/>
  <c r="V140" i="1"/>
  <c r="T141" i="1"/>
  <c r="U141" i="1"/>
  <c r="V141" i="1"/>
  <c r="T142" i="1"/>
  <c r="U142" i="1"/>
  <c r="V142" i="1"/>
  <c r="T143" i="1"/>
  <c r="U143" i="1"/>
  <c r="V143" i="1"/>
  <c r="T144" i="1"/>
  <c r="U144" i="1"/>
  <c r="V144" i="1"/>
  <c r="T145" i="1"/>
  <c r="U145" i="1"/>
  <c r="V145" i="1"/>
  <c r="T146" i="1"/>
  <c r="U146" i="1"/>
  <c r="V146" i="1"/>
  <c r="T147" i="1"/>
  <c r="U147" i="1"/>
  <c r="V147" i="1"/>
  <c r="T148" i="1"/>
  <c r="U148" i="1"/>
  <c r="V148" i="1"/>
  <c r="T149" i="1"/>
  <c r="U149" i="1"/>
  <c r="V149" i="1"/>
  <c r="T150" i="1"/>
  <c r="U150" i="1"/>
  <c r="V150" i="1"/>
  <c r="T151" i="1"/>
  <c r="U151" i="1"/>
  <c r="V151" i="1"/>
  <c r="T152" i="1"/>
  <c r="U152" i="1"/>
  <c r="V152" i="1"/>
  <c r="T153" i="1"/>
  <c r="U153" i="1"/>
  <c r="V153" i="1"/>
  <c r="T154" i="1"/>
  <c r="U154" i="1"/>
  <c r="V154" i="1"/>
  <c r="T155" i="1"/>
  <c r="U155" i="1"/>
  <c r="V155" i="1"/>
  <c r="T156" i="1"/>
  <c r="U156" i="1"/>
  <c r="V156" i="1"/>
  <c r="T157" i="1"/>
  <c r="U157" i="1"/>
  <c r="V157" i="1"/>
  <c r="T158" i="1"/>
  <c r="U158" i="1"/>
  <c r="V158" i="1"/>
  <c r="T159" i="1"/>
  <c r="U159" i="1"/>
  <c r="V159" i="1"/>
  <c r="T160" i="1"/>
  <c r="U160" i="1"/>
  <c r="V160" i="1"/>
  <c r="T161" i="1"/>
  <c r="U161" i="1"/>
  <c r="V161" i="1"/>
  <c r="T162" i="1"/>
  <c r="U162" i="1"/>
  <c r="V162" i="1"/>
  <c r="T163" i="1"/>
  <c r="U163" i="1"/>
  <c r="V163" i="1"/>
  <c r="T164" i="1"/>
  <c r="U164" i="1"/>
  <c r="V164" i="1"/>
  <c r="T165" i="1"/>
  <c r="U165" i="1"/>
  <c r="V165" i="1"/>
  <c r="T166" i="1"/>
  <c r="U166" i="1"/>
  <c r="V166" i="1"/>
  <c r="T167" i="1"/>
  <c r="U167" i="1"/>
  <c r="V167" i="1"/>
  <c r="T168" i="1"/>
  <c r="U168" i="1"/>
  <c r="V168" i="1"/>
  <c r="T169" i="1"/>
  <c r="U169" i="1"/>
  <c r="V169" i="1"/>
  <c r="T170" i="1"/>
  <c r="U170" i="1"/>
  <c r="V170" i="1"/>
  <c r="T171" i="1"/>
  <c r="U171" i="1"/>
  <c r="V171" i="1"/>
  <c r="T172" i="1"/>
  <c r="U172" i="1"/>
  <c r="V172" i="1"/>
  <c r="T173" i="1"/>
  <c r="U173" i="1"/>
  <c r="V173" i="1"/>
  <c r="T174" i="1"/>
  <c r="U174" i="1"/>
  <c r="V174" i="1"/>
  <c r="T175" i="1"/>
  <c r="U175" i="1"/>
  <c r="V175" i="1"/>
  <c r="T176" i="1"/>
  <c r="U176" i="1"/>
  <c r="V176" i="1"/>
  <c r="T177" i="1"/>
  <c r="U177" i="1"/>
  <c r="V177" i="1"/>
  <c r="T178" i="1"/>
  <c r="U178" i="1"/>
  <c r="V178" i="1"/>
  <c r="T179" i="1"/>
  <c r="U179" i="1"/>
  <c r="V179" i="1"/>
  <c r="T180" i="1"/>
  <c r="U180" i="1"/>
  <c r="V180" i="1"/>
  <c r="T181" i="1"/>
  <c r="U181" i="1"/>
  <c r="V181" i="1"/>
  <c r="T182" i="1"/>
  <c r="U182" i="1"/>
  <c r="V182" i="1"/>
  <c r="T183" i="1"/>
  <c r="U183" i="1"/>
  <c r="V183" i="1"/>
  <c r="T184" i="1"/>
  <c r="U184" i="1"/>
  <c r="V184" i="1"/>
  <c r="T185" i="1"/>
  <c r="U185" i="1"/>
  <c r="V185" i="1"/>
  <c r="T186" i="1"/>
  <c r="U186" i="1"/>
  <c r="V186" i="1"/>
  <c r="T187" i="1"/>
  <c r="U187" i="1"/>
  <c r="V187" i="1"/>
  <c r="T188" i="1"/>
  <c r="U188" i="1"/>
  <c r="V188" i="1"/>
  <c r="T189" i="1"/>
  <c r="U189" i="1"/>
  <c r="V189" i="1"/>
  <c r="T190" i="1"/>
  <c r="U190" i="1"/>
  <c r="V190" i="1"/>
  <c r="T191" i="1"/>
  <c r="U191" i="1"/>
  <c r="V191" i="1"/>
  <c r="T192" i="1"/>
  <c r="U192" i="1"/>
  <c r="V192" i="1"/>
  <c r="T193" i="1"/>
  <c r="U193" i="1"/>
  <c r="V193" i="1"/>
  <c r="T194" i="1"/>
  <c r="U194" i="1"/>
  <c r="V194" i="1"/>
  <c r="T195" i="1"/>
  <c r="U195" i="1"/>
  <c r="V195" i="1"/>
  <c r="T196" i="1"/>
  <c r="U196" i="1"/>
  <c r="V196" i="1"/>
  <c r="T197" i="1"/>
  <c r="U197" i="1"/>
  <c r="V197" i="1"/>
  <c r="T198" i="1"/>
  <c r="U198" i="1"/>
  <c r="V198" i="1"/>
  <c r="T199" i="1"/>
  <c r="U199" i="1"/>
  <c r="V199" i="1"/>
  <c r="T200" i="1"/>
  <c r="U200" i="1"/>
  <c r="V200" i="1"/>
  <c r="T201" i="1"/>
  <c r="U201" i="1"/>
  <c r="V201" i="1"/>
  <c r="T202" i="1"/>
  <c r="U202" i="1"/>
  <c r="V202" i="1"/>
  <c r="T203" i="1"/>
  <c r="U203" i="1"/>
  <c r="V203" i="1"/>
  <c r="T204" i="1"/>
  <c r="U204" i="1"/>
  <c r="V204" i="1"/>
  <c r="T205" i="1"/>
  <c r="U205" i="1"/>
  <c r="V205" i="1"/>
  <c r="T206" i="1"/>
  <c r="U206" i="1"/>
  <c r="V206" i="1"/>
  <c r="T207" i="1"/>
  <c r="U207" i="1"/>
  <c r="V207" i="1"/>
  <c r="T208" i="1"/>
  <c r="U208" i="1"/>
  <c r="V208" i="1"/>
  <c r="T209" i="1"/>
  <c r="U209" i="1"/>
  <c r="V209" i="1"/>
  <c r="T210" i="1"/>
  <c r="U210" i="1"/>
  <c r="V210" i="1"/>
  <c r="T211" i="1"/>
  <c r="U211" i="1"/>
  <c r="V211" i="1"/>
  <c r="T212" i="1"/>
  <c r="U212" i="1"/>
  <c r="V212" i="1"/>
  <c r="T213" i="1"/>
  <c r="U213" i="1"/>
  <c r="V213" i="1"/>
  <c r="T214" i="1"/>
  <c r="U214" i="1"/>
  <c r="V214" i="1"/>
  <c r="T215" i="1"/>
  <c r="U215" i="1"/>
  <c r="V215" i="1"/>
  <c r="T216" i="1"/>
  <c r="U216" i="1"/>
  <c r="V216" i="1"/>
  <c r="T217" i="1"/>
  <c r="U217" i="1"/>
  <c r="V217" i="1"/>
  <c r="T218" i="1"/>
  <c r="U218" i="1"/>
  <c r="V218" i="1"/>
  <c r="T219" i="1"/>
  <c r="U219" i="1"/>
  <c r="V219" i="1"/>
  <c r="T220" i="1"/>
  <c r="U220" i="1"/>
  <c r="V220" i="1"/>
  <c r="T221" i="1"/>
  <c r="U221" i="1"/>
  <c r="V221" i="1"/>
  <c r="T222" i="1"/>
  <c r="U222" i="1"/>
  <c r="V222" i="1"/>
  <c r="T223" i="1"/>
  <c r="U223" i="1"/>
  <c r="V223" i="1"/>
  <c r="T224" i="1"/>
  <c r="U224" i="1"/>
  <c r="V224" i="1"/>
  <c r="T225" i="1"/>
  <c r="U225" i="1"/>
  <c r="V225" i="1"/>
  <c r="T226" i="1"/>
  <c r="U226" i="1"/>
  <c r="V226" i="1"/>
  <c r="T227" i="1"/>
  <c r="U227" i="1"/>
  <c r="V227" i="1"/>
  <c r="T228" i="1"/>
  <c r="U228" i="1"/>
  <c r="V228" i="1"/>
  <c r="T229" i="1"/>
  <c r="U229" i="1"/>
  <c r="V229" i="1"/>
  <c r="T230" i="1"/>
  <c r="U230" i="1"/>
  <c r="V230" i="1"/>
  <c r="T231" i="1"/>
  <c r="U231" i="1"/>
  <c r="V231" i="1"/>
  <c r="T232" i="1"/>
  <c r="U232" i="1"/>
  <c r="V232" i="1"/>
  <c r="T233" i="1"/>
  <c r="U233" i="1"/>
  <c r="V233" i="1"/>
  <c r="T234" i="1"/>
  <c r="U234" i="1"/>
  <c r="V234" i="1"/>
  <c r="T235" i="1"/>
  <c r="U235" i="1"/>
  <c r="V235" i="1"/>
  <c r="T236" i="1"/>
  <c r="U236" i="1"/>
  <c r="V236" i="1"/>
  <c r="T237" i="1"/>
  <c r="U237" i="1"/>
  <c r="V237" i="1"/>
  <c r="T238" i="1"/>
  <c r="U238" i="1"/>
  <c r="V238" i="1"/>
  <c r="T239" i="1"/>
  <c r="U239" i="1"/>
  <c r="V239" i="1"/>
  <c r="T240" i="1"/>
  <c r="U240" i="1"/>
  <c r="V240" i="1"/>
  <c r="T241" i="1"/>
  <c r="U241" i="1"/>
  <c r="V241" i="1"/>
  <c r="T242" i="1"/>
  <c r="U242" i="1"/>
  <c r="V242" i="1"/>
  <c r="T243" i="1"/>
  <c r="U243" i="1"/>
  <c r="V243" i="1"/>
  <c r="T244" i="1"/>
  <c r="U244" i="1"/>
  <c r="V244" i="1"/>
  <c r="T245" i="1"/>
  <c r="U245" i="1"/>
  <c r="V245" i="1"/>
  <c r="T246" i="1"/>
  <c r="U246" i="1"/>
  <c r="V246" i="1"/>
  <c r="T247" i="1"/>
  <c r="U247" i="1"/>
  <c r="V247" i="1"/>
  <c r="T248" i="1"/>
  <c r="U248" i="1"/>
  <c r="V248" i="1"/>
  <c r="T249" i="1"/>
  <c r="U249" i="1"/>
  <c r="V249" i="1"/>
  <c r="T250" i="1"/>
  <c r="U250" i="1"/>
  <c r="V250" i="1"/>
  <c r="T251" i="1"/>
  <c r="U251" i="1"/>
  <c r="V251" i="1"/>
  <c r="T252" i="1"/>
  <c r="U252" i="1"/>
  <c r="V252" i="1"/>
  <c r="T253" i="1"/>
  <c r="U253" i="1"/>
  <c r="V253" i="1"/>
  <c r="T254" i="1"/>
  <c r="U254" i="1"/>
  <c r="V254" i="1"/>
  <c r="T255" i="1"/>
  <c r="U255" i="1"/>
  <c r="V255" i="1"/>
  <c r="T256" i="1"/>
  <c r="U256" i="1"/>
  <c r="V256" i="1"/>
  <c r="T257" i="1"/>
  <c r="U257" i="1"/>
  <c r="V257" i="1"/>
  <c r="T258" i="1"/>
  <c r="U258" i="1"/>
  <c r="V258" i="1"/>
  <c r="T259" i="1"/>
  <c r="U259" i="1"/>
  <c r="V259" i="1"/>
  <c r="T260" i="1"/>
  <c r="U260" i="1"/>
  <c r="V260" i="1"/>
  <c r="T261" i="1"/>
  <c r="U261" i="1"/>
  <c r="V261" i="1"/>
  <c r="T262" i="1"/>
  <c r="U262" i="1"/>
  <c r="V262" i="1"/>
  <c r="T263" i="1"/>
  <c r="U263" i="1"/>
  <c r="V263" i="1"/>
  <c r="T264" i="1"/>
  <c r="U264" i="1"/>
  <c r="V264" i="1"/>
  <c r="T265" i="1"/>
  <c r="U265" i="1"/>
  <c r="V265" i="1"/>
  <c r="T266" i="1"/>
  <c r="U266" i="1"/>
  <c r="V266" i="1"/>
  <c r="T267" i="1"/>
  <c r="U267" i="1"/>
  <c r="V267" i="1"/>
  <c r="T268" i="1"/>
  <c r="U268" i="1"/>
  <c r="V268" i="1"/>
  <c r="T269" i="1"/>
  <c r="U269" i="1"/>
  <c r="V269" i="1"/>
  <c r="T270" i="1"/>
  <c r="U270" i="1"/>
  <c r="V270" i="1"/>
  <c r="T271" i="1"/>
  <c r="U271" i="1"/>
  <c r="V271" i="1"/>
  <c r="T272" i="1"/>
  <c r="U272" i="1"/>
  <c r="V272" i="1"/>
  <c r="T273" i="1"/>
  <c r="U273" i="1"/>
  <c r="V273" i="1"/>
  <c r="T274" i="1"/>
  <c r="U274" i="1"/>
  <c r="V274" i="1"/>
  <c r="T275" i="1"/>
  <c r="U275" i="1"/>
  <c r="V275" i="1"/>
  <c r="T276" i="1"/>
  <c r="U276" i="1"/>
  <c r="V276" i="1"/>
  <c r="T277" i="1"/>
  <c r="U277" i="1"/>
  <c r="V277" i="1"/>
  <c r="T278" i="1"/>
  <c r="U278" i="1"/>
  <c r="V278" i="1"/>
  <c r="T279" i="1"/>
  <c r="U279" i="1"/>
  <c r="V279" i="1"/>
  <c r="T280" i="1"/>
  <c r="U280" i="1"/>
  <c r="V280" i="1"/>
  <c r="T281" i="1"/>
  <c r="U281" i="1"/>
  <c r="V281" i="1"/>
  <c r="T282" i="1"/>
  <c r="U282" i="1"/>
  <c r="V282" i="1"/>
  <c r="T283" i="1"/>
  <c r="U283" i="1"/>
  <c r="V283" i="1"/>
  <c r="T284" i="1"/>
  <c r="U284" i="1"/>
  <c r="V284" i="1"/>
  <c r="T285" i="1"/>
  <c r="U285" i="1"/>
  <c r="V285" i="1"/>
  <c r="T286" i="1"/>
  <c r="U286" i="1"/>
  <c r="V286" i="1"/>
  <c r="T287" i="1"/>
  <c r="U287" i="1"/>
  <c r="V287" i="1"/>
  <c r="T288" i="1"/>
  <c r="U288" i="1"/>
  <c r="V288" i="1"/>
  <c r="T289" i="1"/>
  <c r="U289" i="1"/>
  <c r="V289" i="1"/>
  <c r="T290" i="1"/>
  <c r="U290" i="1"/>
  <c r="V290" i="1"/>
  <c r="T291" i="1"/>
  <c r="U291" i="1"/>
  <c r="V291" i="1"/>
  <c r="T292" i="1"/>
  <c r="U292" i="1"/>
  <c r="V292" i="1"/>
  <c r="T293" i="1"/>
  <c r="U293" i="1"/>
  <c r="V293" i="1"/>
  <c r="T294" i="1"/>
  <c r="U294" i="1"/>
  <c r="V294" i="1"/>
  <c r="T295" i="1"/>
  <c r="U295" i="1"/>
  <c r="V295" i="1"/>
  <c r="T296" i="1"/>
  <c r="U296" i="1"/>
  <c r="V296" i="1"/>
  <c r="T297" i="1"/>
  <c r="U297" i="1"/>
  <c r="V297" i="1"/>
  <c r="T298" i="1"/>
  <c r="U298" i="1"/>
  <c r="V298" i="1"/>
  <c r="T299" i="1"/>
  <c r="U299" i="1"/>
  <c r="V299" i="1"/>
  <c r="T300" i="1"/>
  <c r="U300" i="1"/>
  <c r="V300" i="1"/>
  <c r="T301" i="1"/>
  <c r="U301" i="1"/>
  <c r="V301" i="1"/>
  <c r="T302" i="1"/>
  <c r="U302" i="1"/>
  <c r="V302" i="1"/>
  <c r="T303" i="1"/>
  <c r="U303" i="1"/>
  <c r="V303" i="1"/>
  <c r="T304" i="1"/>
  <c r="U304" i="1"/>
  <c r="V304" i="1"/>
  <c r="T305" i="1"/>
  <c r="U305" i="1"/>
  <c r="V305" i="1"/>
  <c r="T306" i="1"/>
  <c r="U306" i="1"/>
  <c r="V306" i="1"/>
  <c r="T307" i="1"/>
  <c r="U307" i="1"/>
  <c r="V307" i="1"/>
  <c r="T308" i="1"/>
  <c r="U308" i="1"/>
  <c r="V308" i="1"/>
  <c r="T309" i="1"/>
  <c r="U309" i="1"/>
  <c r="V309" i="1"/>
  <c r="T310" i="1"/>
  <c r="U310" i="1"/>
  <c r="V310" i="1"/>
  <c r="T311" i="1"/>
  <c r="U311" i="1"/>
  <c r="V311" i="1"/>
  <c r="T312" i="1"/>
  <c r="U312" i="1"/>
  <c r="V312" i="1"/>
  <c r="T313" i="1"/>
  <c r="U313" i="1"/>
  <c r="V313" i="1"/>
  <c r="T314" i="1"/>
  <c r="U314" i="1"/>
  <c r="V314" i="1"/>
  <c r="T315" i="1"/>
  <c r="U315" i="1"/>
  <c r="V315" i="1"/>
  <c r="T316" i="1"/>
  <c r="U316" i="1"/>
  <c r="V316" i="1"/>
  <c r="T317" i="1"/>
  <c r="U317" i="1"/>
  <c r="V317" i="1"/>
  <c r="T318" i="1"/>
  <c r="U318" i="1"/>
  <c r="V318" i="1"/>
  <c r="T319" i="1"/>
  <c r="U319" i="1"/>
  <c r="V319" i="1"/>
  <c r="T320" i="1"/>
  <c r="U320" i="1"/>
  <c r="V320" i="1"/>
  <c r="T321" i="1"/>
  <c r="U321" i="1"/>
  <c r="V321" i="1"/>
  <c r="T322" i="1"/>
  <c r="U322" i="1"/>
  <c r="V322" i="1"/>
  <c r="T323" i="1"/>
  <c r="U323" i="1"/>
  <c r="V323" i="1"/>
  <c r="T324" i="1"/>
  <c r="U324" i="1"/>
  <c r="V324" i="1"/>
  <c r="T325" i="1"/>
  <c r="U325" i="1"/>
  <c r="V325" i="1"/>
  <c r="T326" i="1"/>
  <c r="U326" i="1"/>
  <c r="V326" i="1"/>
  <c r="T327" i="1"/>
  <c r="U327" i="1"/>
  <c r="V327" i="1"/>
  <c r="T328" i="1"/>
  <c r="U328" i="1"/>
  <c r="V328" i="1"/>
  <c r="T329" i="1"/>
  <c r="U329" i="1"/>
  <c r="V329" i="1"/>
  <c r="T330" i="1"/>
  <c r="U330" i="1"/>
  <c r="V330" i="1"/>
  <c r="T331" i="1"/>
  <c r="U331" i="1"/>
  <c r="V331" i="1"/>
  <c r="T332" i="1"/>
  <c r="U332" i="1"/>
  <c r="V332" i="1"/>
  <c r="T335" i="1"/>
  <c r="U335" i="1"/>
  <c r="V335" i="1"/>
  <c r="T336" i="1"/>
  <c r="U336" i="1"/>
  <c r="V336" i="1"/>
  <c r="T338" i="1"/>
  <c r="U338" i="1"/>
  <c r="V338" i="1"/>
  <c r="T339" i="1"/>
  <c r="U339" i="1"/>
  <c r="V339" i="1"/>
  <c r="T340" i="1"/>
  <c r="U340" i="1"/>
  <c r="V340" i="1"/>
  <c r="T341" i="1"/>
  <c r="U341" i="1"/>
  <c r="V341" i="1"/>
  <c r="T342" i="1"/>
  <c r="U342" i="1"/>
  <c r="V342" i="1"/>
  <c r="T343" i="1"/>
  <c r="U343" i="1"/>
  <c r="V343" i="1"/>
  <c r="T344" i="1"/>
  <c r="U344" i="1"/>
  <c r="V344" i="1"/>
  <c r="T345" i="1"/>
  <c r="U345" i="1"/>
  <c r="V345" i="1"/>
  <c r="T346" i="1"/>
  <c r="U346" i="1"/>
  <c r="V346" i="1"/>
  <c r="T347" i="1"/>
  <c r="U347" i="1"/>
  <c r="V347" i="1"/>
  <c r="T348" i="1"/>
  <c r="U348" i="1"/>
  <c r="V348" i="1"/>
  <c r="T349" i="1"/>
  <c r="U349" i="1"/>
  <c r="V349" i="1"/>
  <c r="T350" i="1"/>
  <c r="U350" i="1"/>
  <c r="V350" i="1"/>
  <c r="T351" i="1"/>
  <c r="U351" i="1"/>
  <c r="V351" i="1"/>
  <c r="T352" i="1"/>
  <c r="U352" i="1"/>
  <c r="V352" i="1"/>
  <c r="T353" i="1"/>
  <c r="U353" i="1"/>
  <c r="V353" i="1"/>
  <c r="T354" i="1"/>
  <c r="U354" i="1"/>
  <c r="V354" i="1"/>
  <c r="T355" i="1"/>
  <c r="U355" i="1"/>
  <c r="V355" i="1"/>
  <c r="T356" i="1"/>
  <c r="U356" i="1"/>
  <c r="V356" i="1"/>
  <c r="T357" i="1"/>
  <c r="U357" i="1"/>
  <c r="V357" i="1"/>
  <c r="T358" i="1"/>
  <c r="U358" i="1"/>
  <c r="V358" i="1"/>
  <c r="T359" i="1"/>
  <c r="U359" i="1"/>
  <c r="V359" i="1"/>
  <c r="T360" i="1"/>
  <c r="U360" i="1"/>
  <c r="V360" i="1"/>
  <c r="T361" i="1"/>
  <c r="U361" i="1"/>
  <c r="V361" i="1"/>
  <c r="T362" i="1"/>
  <c r="U362" i="1"/>
  <c r="V362" i="1"/>
  <c r="T363" i="1"/>
  <c r="U363" i="1"/>
  <c r="V363" i="1"/>
  <c r="T364" i="1"/>
  <c r="U364" i="1"/>
  <c r="V364" i="1"/>
  <c r="T365" i="1"/>
  <c r="U365" i="1"/>
  <c r="V365" i="1"/>
  <c r="T366" i="1"/>
  <c r="U366" i="1"/>
  <c r="V366" i="1"/>
  <c r="T367" i="1"/>
  <c r="U367" i="1"/>
  <c r="V367" i="1"/>
  <c r="T368" i="1"/>
  <c r="U368" i="1"/>
  <c r="V368" i="1"/>
  <c r="T369" i="1"/>
  <c r="U369" i="1"/>
  <c r="V369" i="1"/>
  <c r="T370" i="1"/>
  <c r="U370" i="1"/>
  <c r="V370" i="1"/>
  <c r="T371" i="1"/>
  <c r="U371" i="1"/>
  <c r="V371" i="1"/>
  <c r="T372" i="1"/>
  <c r="U372" i="1"/>
  <c r="V372" i="1"/>
  <c r="T373" i="1"/>
  <c r="U373" i="1"/>
  <c r="V373" i="1"/>
  <c r="T374" i="1"/>
  <c r="U374" i="1"/>
  <c r="V374" i="1"/>
  <c r="T375" i="1"/>
  <c r="U375" i="1"/>
  <c r="V375" i="1"/>
  <c r="T376" i="1"/>
  <c r="U376" i="1"/>
  <c r="V376" i="1"/>
  <c r="T381" i="1"/>
  <c r="U381" i="1"/>
  <c r="V381" i="1"/>
  <c r="T382" i="1"/>
  <c r="U382" i="1"/>
  <c r="V382" i="1"/>
  <c r="T383" i="1"/>
  <c r="U383" i="1"/>
  <c r="V383" i="1"/>
  <c r="T384" i="1"/>
  <c r="U384" i="1"/>
  <c r="V384" i="1"/>
  <c r="T385" i="1"/>
  <c r="U385" i="1"/>
  <c r="V385" i="1"/>
  <c r="T386" i="1"/>
  <c r="U386" i="1"/>
  <c r="V386" i="1"/>
  <c r="T387" i="1"/>
  <c r="U387" i="1"/>
  <c r="V387" i="1"/>
  <c r="T388" i="1"/>
  <c r="U388" i="1"/>
  <c r="V388" i="1"/>
  <c r="T389" i="1"/>
  <c r="U389" i="1"/>
  <c r="V389" i="1"/>
  <c r="T390" i="1"/>
  <c r="U390" i="1"/>
  <c r="V390" i="1"/>
  <c r="T391" i="1"/>
  <c r="U391" i="1"/>
  <c r="V391" i="1"/>
  <c r="T392" i="1"/>
  <c r="U392" i="1"/>
  <c r="V392" i="1"/>
  <c r="T393" i="1"/>
  <c r="U393" i="1"/>
  <c r="V393" i="1"/>
  <c r="T394" i="1"/>
  <c r="U394" i="1"/>
  <c r="V394" i="1"/>
  <c r="T395" i="1"/>
  <c r="U395" i="1"/>
  <c r="V395" i="1"/>
  <c r="T396" i="1"/>
  <c r="U396" i="1"/>
  <c r="V396" i="1"/>
  <c r="T397" i="1"/>
  <c r="U397" i="1"/>
  <c r="V397" i="1"/>
  <c r="T398" i="1"/>
  <c r="U398" i="1"/>
  <c r="V398" i="1"/>
  <c r="T399" i="1"/>
  <c r="U399" i="1"/>
  <c r="V399" i="1"/>
  <c r="T400" i="1"/>
  <c r="U400" i="1"/>
  <c r="V400" i="1"/>
  <c r="T401" i="1"/>
  <c r="U401" i="1"/>
  <c r="V401" i="1"/>
  <c r="T402" i="1"/>
  <c r="U402" i="1"/>
  <c r="V402" i="1"/>
  <c r="T403" i="1"/>
  <c r="U403" i="1"/>
  <c r="V403" i="1"/>
  <c r="T404" i="1"/>
  <c r="U404" i="1"/>
  <c r="V404" i="1"/>
  <c r="T405" i="1"/>
  <c r="U405" i="1"/>
  <c r="V405" i="1"/>
  <c r="T406" i="1"/>
  <c r="U406" i="1"/>
  <c r="V406" i="1"/>
  <c r="T407" i="1"/>
  <c r="U407" i="1"/>
  <c r="V407" i="1"/>
  <c r="T408" i="1"/>
  <c r="U408" i="1"/>
  <c r="V408" i="1"/>
  <c r="T409" i="1"/>
  <c r="U409" i="1"/>
  <c r="V409" i="1"/>
  <c r="T410" i="1"/>
  <c r="U410" i="1"/>
  <c r="V410" i="1"/>
  <c r="T411" i="1"/>
  <c r="U411" i="1"/>
  <c r="V411" i="1"/>
  <c r="T412" i="1"/>
  <c r="U412" i="1"/>
  <c r="V412" i="1"/>
  <c r="T413" i="1"/>
  <c r="U413" i="1"/>
  <c r="V413" i="1"/>
  <c r="T414" i="1"/>
  <c r="U414" i="1"/>
  <c r="V414" i="1"/>
  <c r="T415" i="1"/>
  <c r="U415" i="1"/>
  <c r="V415" i="1"/>
  <c r="T416" i="1"/>
  <c r="U416" i="1"/>
  <c r="V416" i="1"/>
  <c r="T417" i="1"/>
  <c r="U417" i="1"/>
  <c r="V417" i="1"/>
  <c r="T418" i="1"/>
  <c r="U418" i="1"/>
  <c r="V418" i="1"/>
  <c r="T419" i="1"/>
  <c r="U419" i="1"/>
  <c r="V419" i="1"/>
  <c r="T420" i="1"/>
  <c r="U420" i="1"/>
  <c r="V420" i="1"/>
  <c r="T421" i="1"/>
  <c r="U421" i="1"/>
  <c r="V421" i="1"/>
  <c r="T422" i="1"/>
  <c r="U422" i="1"/>
  <c r="V422" i="1"/>
  <c r="T423" i="1"/>
  <c r="U423" i="1"/>
  <c r="V423" i="1"/>
  <c r="T424" i="1"/>
  <c r="U424" i="1"/>
  <c r="V424" i="1"/>
  <c r="T425" i="1"/>
  <c r="U425" i="1"/>
  <c r="V425" i="1"/>
  <c r="T426" i="1"/>
  <c r="U426" i="1"/>
  <c r="V426" i="1"/>
  <c r="T427" i="1"/>
  <c r="U427" i="1"/>
  <c r="V427" i="1"/>
  <c r="T428" i="1"/>
  <c r="U428" i="1"/>
  <c r="V428" i="1"/>
  <c r="T429" i="1"/>
  <c r="U429" i="1"/>
  <c r="V429" i="1"/>
  <c r="T430" i="1"/>
  <c r="U430" i="1"/>
  <c r="V430" i="1"/>
  <c r="T431" i="1"/>
  <c r="U431" i="1"/>
  <c r="V431" i="1"/>
  <c r="T432" i="1"/>
  <c r="U432" i="1"/>
  <c r="V432" i="1"/>
  <c r="T433" i="1"/>
  <c r="U433" i="1"/>
  <c r="V433" i="1"/>
  <c r="T434" i="1"/>
  <c r="U434" i="1"/>
  <c r="V434" i="1"/>
  <c r="T435" i="1"/>
  <c r="U435" i="1"/>
  <c r="V435" i="1"/>
  <c r="T436" i="1"/>
  <c r="U436" i="1"/>
  <c r="V436" i="1"/>
  <c r="T437" i="1"/>
  <c r="U437" i="1"/>
  <c r="V437" i="1"/>
  <c r="T438" i="1"/>
  <c r="U438" i="1"/>
  <c r="V438" i="1"/>
  <c r="T439" i="1"/>
  <c r="U439" i="1"/>
  <c r="V439" i="1"/>
  <c r="T440" i="1"/>
  <c r="U440" i="1"/>
  <c r="V440" i="1"/>
  <c r="T441" i="1"/>
  <c r="U441" i="1"/>
  <c r="V441" i="1"/>
  <c r="T442" i="1"/>
  <c r="U442" i="1"/>
  <c r="V442" i="1"/>
  <c r="T443" i="1"/>
  <c r="U443" i="1"/>
  <c r="V443" i="1"/>
  <c r="T444" i="1"/>
  <c r="U444" i="1"/>
  <c r="V444" i="1"/>
  <c r="T445" i="1"/>
  <c r="U445" i="1"/>
  <c r="V445" i="1"/>
  <c r="T446" i="1"/>
  <c r="U446" i="1"/>
  <c r="V446" i="1"/>
  <c r="T447" i="1"/>
  <c r="U447" i="1"/>
  <c r="V447" i="1"/>
  <c r="T448" i="1"/>
  <c r="U448" i="1"/>
  <c r="V448" i="1"/>
  <c r="U449" i="1"/>
  <c r="V449" i="1"/>
  <c r="T450" i="1"/>
  <c r="U450" i="1"/>
  <c r="V450" i="1"/>
  <c r="T451" i="1"/>
  <c r="U451" i="1"/>
  <c r="V451" i="1"/>
  <c r="T452" i="1"/>
  <c r="U452" i="1"/>
  <c r="V452" i="1"/>
  <c r="T453" i="1"/>
  <c r="U453" i="1"/>
  <c r="V453" i="1"/>
  <c r="T454" i="1"/>
  <c r="U454" i="1"/>
  <c r="V454" i="1"/>
  <c r="T455" i="1"/>
  <c r="U455" i="1"/>
  <c r="V455" i="1"/>
  <c r="T456" i="1"/>
  <c r="U456" i="1"/>
  <c r="V456" i="1"/>
  <c r="T457" i="1"/>
  <c r="U457" i="1"/>
  <c r="V457" i="1"/>
  <c r="T458" i="1"/>
  <c r="U458" i="1"/>
  <c r="V458" i="1"/>
  <c r="T459" i="1"/>
  <c r="U459" i="1"/>
  <c r="V459" i="1"/>
  <c r="T460" i="1"/>
  <c r="U460" i="1"/>
  <c r="V460" i="1"/>
  <c r="T461" i="1"/>
  <c r="U461" i="1"/>
  <c r="V461" i="1"/>
  <c r="T462" i="1"/>
  <c r="U462" i="1"/>
  <c r="V462" i="1"/>
  <c r="T463" i="1"/>
  <c r="U463" i="1"/>
  <c r="V463" i="1"/>
  <c r="T464" i="1"/>
  <c r="U464" i="1"/>
  <c r="V464" i="1"/>
  <c r="T465" i="1"/>
  <c r="U465" i="1"/>
  <c r="V465" i="1"/>
  <c r="T466" i="1"/>
  <c r="U466" i="1"/>
  <c r="V466" i="1"/>
  <c r="T467" i="1"/>
  <c r="U467" i="1"/>
  <c r="V467" i="1"/>
  <c r="T468" i="1"/>
  <c r="U468" i="1"/>
  <c r="V468" i="1"/>
  <c r="T469" i="1"/>
  <c r="U469" i="1"/>
  <c r="V469" i="1"/>
  <c r="T470" i="1"/>
  <c r="U470" i="1"/>
  <c r="V470" i="1"/>
  <c r="T471" i="1"/>
  <c r="U471" i="1"/>
  <c r="V471" i="1"/>
  <c r="T472" i="1"/>
  <c r="U472" i="1"/>
  <c r="V472" i="1"/>
  <c r="T473" i="1"/>
  <c r="U473" i="1"/>
  <c r="V473" i="1"/>
  <c r="T474" i="1"/>
  <c r="U474" i="1"/>
  <c r="V474" i="1"/>
  <c r="T475" i="1"/>
  <c r="U475" i="1"/>
  <c r="V475" i="1"/>
  <c r="T476" i="1"/>
  <c r="U476" i="1"/>
  <c r="V476" i="1"/>
  <c r="T477" i="1"/>
  <c r="U477" i="1"/>
  <c r="V477" i="1"/>
  <c r="T478" i="1"/>
  <c r="U478" i="1"/>
  <c r="V478" i="1"/>
  <c r="T479" i="1"/>
  <c r="U479" i="1"/>
  <c r="V479" i="1"/>
  <c r="T480" i="1"/>
  <c r="U480" i="1"/>
  <c r="V480" i="1"/>
  <c r="T481" i="1"/>
  <c r="U481" i="1"/>
  <c r="V481" i="1"/>
  <c r="T482" i="1"/>
  <c r="U482" i="1"/>
  <c r="V482" i="1"/>
  <c r="T483" i="1"/>
  <c r="U483" i="1"/>
  <c r="V483" i="1"/>
  <c r="T484" i="1"/>
  <c r="U484" i="1"/>
  <c r="V484" i="1"/>
  <c r="T485" i="1"/>
  <c r="U485" i="1"/>
  <c r="V485" i="1"/>
  <c r="T486" i="1"/>
  <c r="U486" i="1"/>
  <c r="V486" i="1"/>
  <c r="T487" i="1"/>
  <c r="U487" i="1"/>
  <c r="V487" i="1"/>
  <c r="T488" i="1"/>
  <c r="U488" i="1"/>
  <c r="V488" i="1"/>
  <c r="T489" i="1"/>
  <c r="U489" i="1"/>
  <c r="V489" i="1"/>
  <c r="T490" i="1"/>
  <c r="U490" i="1"/>
  <c r="V490" i="1"/>
  <c r="T491" i="1"/>
  <c r="U491" i="1"/>
  <c r="V491" i="1"/>
  <c r="T492" i="1"/>
  <c r="U492" i="1"/>
  <c r="V492" i="1"/>
  <c r="T493" i="1"/>
  <c r="U493" i="1"/>
  <c r="V493" i="1"/>
  <c r="T494" i="1"/>
  <c r="U494" i="1"/>
  <c r="V494" i="1"/>
  <c r="T495" i="1"/>
  <c r="U495" i="1"/>
  <c r="V495" i="1"/>
  <c r="T496" i="1"/>
  <c r="U496" i="1"/>
  <c r="V496" i="1"/>
  <c r="T497" i="1"/>
  <c r="U497" i="1"/>
  <c r="V497" i="1"/>
  <c r="T498" i="1"/>
  <c r="U498" i="1"/>
  <c r="V498" i="1"/>
  <c r="T499" i="1"/>
  <c r="U499" i="1"/>
  <c r="V499" i="1"/>
  <c r="T500" i="1"/>
  <c r="U500" i="1"/>
  <c r="V500" i="1"/>
  <c r="T501" i="1"/>
  <c r="U501" i="1"/>
  <c r="V501" i="1"/>
  <c r="T502" i="1"/>
  <c r="U502" i="1"/>
  <c r="V502" i="1"/>
  <c r="T503" i="1"/>
  <c r="U503" i="1"/>
  <c r="V503" i="1"/>
  <c r="T504" i="1"/>
  <c r="U504" i="1"/>
  <c r="V504" i="1"/>
  <c r="T505" i="1"/>
  <c r="U505" i="1"/>
  <c r="V505" i="1"/>
  <c r="T506" i="1"/>
  <c r="U506" i="1"/>
  <c r="V506" i="1"/>
  <c r="T507" i="1"/>
  <c r="U507" i="1"/>
  <c r="V507" i="1"/>
  <c r="T508" i="1"/>
  <c r="U508" i="1"/>
  <c r="V508" i="1"/>
  <c r="T509" i="1"/>
  <c r="U509" i="1"/>
  <c r="V509" i="1"/>
  <c r="T510" i="1"/>
  <c r="U510" i="1"/>
  <c r="V510" i="1"/>
  <c r="T512" i="1"/>
  <c r="U512" i="1"/>
  <c r="V512" i="1"/>
  <c r="T514" i="1"/>
  <c r="U514" i="1"/>
  <c r="V514" i="1"/>
  <c r="T515" i="1"/>
  <c r="U515" i="1"/>
  <c r="V515" i="1"/>
  <c r="T516" i="1"/>
  <c r="U516" i="1"/>
  <c r="V516" i="1"/>
  <c r="T517" i="1"/>
  <c r="U517" i="1"/>
  <c r="V517" i="1"/>
  <c r="T518" i="1"/>
  <c r="U518" i="1"/>
  <c r="V518" i="1"/>
  <c r="T519" i="1"/>
  <c r="U519" i="1"/>
  <c r="V519" i="1"/>
  <c r="T520" i="1"/>
  <c r="U520" i="1"/>
  <c r="V520" i="1"/>
  <c r="T521" i="1"/>
  <c r="U521" i="1"/>
  <c r="V521" i="1"/>
  <c r="T522" i="1"/>
  <c r="U522" i="1"/>
  <c r="V522" i="1"/>
  <c r="T523" i="1"/>
  <c r="U523" i="1"/>
  <c r="V523" i="1"/>
  <c r="T524" i="1"/>
  <c r="U524" i="1"/>
  <c r="V524" i="1"/>
  <c r="T525" i="1"/>
  <c r="U525" i="1"/>
  <c r="V525" i="1"/>
  <c r="T531" i="1"/>
  <c r="U531" i="1"/>
  <c r="V531" i="1"/>
  <c r="T532" i="1"/>
  <c r="U532" i="1"/>
  <c r="V532" i="1"/>
  <c r="T533" i="1"/>
  <c r="U533" i="1"/>
  <c r="V533" i="1"/>
  <c r="T534" i="1"/>
  <c r="U534" i="1"/>
  <c r="V534" i="1"/>
  <c r="T535" i="1"/>
  <c r="U535" i="1"/>
  <c r="V535" i="1"/>
  <c r="T536" i="1"/>
  <c r="U536" i="1"/>
  <c r="V536" i="1"/>
  <c r="T537" i="1"/>
  <c r="U537" i="1"/>
  <c r="V537" i="1"/>
  <c r="T538" i="1"/>
  <c r="U538" i="1"/>
  <c r="V538" i="1"/>
  <c r="T539" i="1"/>
  <c r="U539" i="1"/>
  <c r="V539" i="1"/>
  <c r="T540" i="1"/>
  <c r="U540" i="1"/>
  <c r="V540" i="1"/>
  <c r="T541" i="1"/>
  <c r="U541" i="1"/>
  <c r="V541" i="1"/>
  <c r="T542" i="1"/>
  <c r="U542" i="1"/>
  <c r="V542" i="1"/>
  <c r="T543" i="1"/>
  <c r="U543" i="1"/>
  <c r="V543" i="1"/>
  <c r="T544" i="1"/>
  <c r="U544" i="1"/>
  <c r="V544" i="1"/>
  <c r="T545" i="1"/>
  <c r="U545" i="1"/>
  <c r="V545" i="1"/>
  <c r="T546" i="1"/>
  <c r="U546" i="1"/>
  <c r="V546" i="1"/>
  <c r="T547" i="1"/>
  <c r="U547" i="1"/>
  <c r="V547" i="1"/>
  <c r="T548" i="1"/>
  <c r="U548" i="1"/>
  <c r="V548" i="1"/>
  <c r="T549" i="1"/>
  <c r="U549" i="1"/>
  <c r="V549" i="1"/>
  <c r="T550" i="1"/>
  <c r="U550" i="1"/>
  <c r="V550" i="1"/>
  <c r="T551" i="1"/>
  <c r="U551" i="1"/>
  <c r="V551" i="1"/>
  <c r="T552" i="1"/>
  <c r="U552" i="1"/>
  <c r="V552" i="1"/>
  <c r="T553" i="1"/>
  <c r="U553" i="1"/>
  <c r="V553" i="1"/>
  <c r="T554" i="1"/>
  <c r="U554" i="1"/>
  <c r="V554" i="1"/>
  <c r="T555" i="1"/>
  <c r="U555" i="1"/>
  <c r="V555" i="1"/>
  <c r="T556" i="1"/>
  <c r="U556" i="1"/>
  <c r="V556" i="1"/>
  <c r="T557" i="1"/>
  <c r="U557" i="1"/>
  <c r="V557" i="1"/>
  <c r="T558" i="1"/>
  <c r="U558" i="1"/>
  <c r="V558" i="1"/>
  <c r="T559" i="1"/>
  <c r="U559" i="1"/>
  <c r="V559" i="1"/>
  <c r="T560" i="1"/>
  <c r="U560" i="1"/>
  <c r="V560" i="1"/>
  <c r="T561" i="1"/>
  <c r="U561" i="1"/>
  <c r="V561" i="1"/>
  <c r="T562" i="1"/>
  <c r="U562" i="1"/>
  <c r="V562" i="1"/>
  <c r="T563" i="1"/>
  <c r="U563" i="1"/>
  <c r="V563" i="1"/>
  <c r="T564" i="1"/>
  <c r="U564" i="1"/>
  <c r="V564" i="1"/>
  <c r="T565" i="1"/>
  <c r="U565" i="1"/>
  <c r="V565" i="1"/>
  <c r="T566" i="1"/>
  <c r="U566" i="1"/>
  <c r="V566" i="1"/>
  <c r="T567" i="1"/>
  <c r="U567" i="1"/>
  <c r="V567" i="1"/>
  <c r="T568" i="1"/>
  <c r="U568" i="1"/>
  <c r="V568" i="1"/>
  <c r="T569" i="1"/>
  <c r="U569" i="1"/>
  <c r="V569" i="1"/>
  <c r="T570" i="1"/>
  <c r="U570" i="1"/>
  <c r="V570" i="1"/>
  <c r="T571" i="1"/>
  <c r="U571" i="1"/>
  <c r="V571" i="1"/>
  <c r="T572" i="1"/>
  <c r="U572" i="1"/>
  <c r="V572" i="1"/>
  <c r="T573" i="1"/>
  <c r="U573" i="1"/>
  <c r="V573" i="1"/>
  <c r="T574" i="1"/>
  <c r="U574" i="1"/>
  <c r="V574" i="1"/>
  <c r="T575" i="1"/>
  <c r="U575" i="1"/>
  <c r="V575" i="1"/>
  <c r="T576" i="1"/>
  <c r="U576" i="1"/>
  <c r="V576" i="1"/>
  <c r="T577" i="1"/>
  <c r="U577" i="1"/>
  <c r="V577" i="1"/>
  <c r="T578" i="1"/>
  <c r="U578" i="1"/>
  <c r="V578" i="1"/>
  <c r="T579" i="1"/>
  <c r="U579" i="1"/>
  <c r="V579" i="1"/>
  <c r="T580" i="1"/>
  <c r="U580" i="1"/>
  <c r="V580" i="1"/>
  <c r="T581" i="1"/>
  <c r="U581" i="1"/>
  <c r="V581" i="1"/>
  <c r="T582" i="1"/>
  <c r="U582" i="1"/>
  <c r="V582" i="1"/>
  <c r="T583" i="1"/>
  <c r="U583" i="1"/>
  <c r="V583" i="1"/>
  <c r="T584" i="1"/>
  <c r="U584" i="1"/>
  <c r="V584" i="1"/>
  <c r="T585" i="1"/>
  <c r="U585" i="1"/>
  <c r="V585" i="1"/>
  <c r="T586" i="1"/>
  <c r="U586" i="1"/>
  <c r="V586" i="1"/>
  <c r="T587" i="1"/>
  <c r="U587" i="1"/>
  <c r="V587" i="1"/>
  <c r="T588" i="1"/>
  <c r="U588" i="1"/>
  <c r="V588" i="1"/>
  <c r="T589" i="1"/>
  <c r="U589" i="1"/>
  <c r="V589" i="1"/>
  <c r="T590" i="1"/>
  <c r="U590" i="1"/>
  <c r="V590" i="1"/>
  <c r="T591" i="1"/>
  <c r="U591" i="1"/>
  <c r="V591" i="1"/>
  <c r="T592" i="1"/>
  <c r="U592" i="1"/>
  <c r="V592" i="1"/>
  <c r="T593" i="1"/>
  <c r="U593" i="1"/>
  <c r="V593" i="1"/>
  <c r="T594" i="1"/>
  <c r="U594" i="1"/>
  <c r="V594" i="1"/>
  <c r="T595" i="1"/>
  <c r="U595" i="1"/>
  <c r="V595" i="1"/>
  <c r="T596" i="1"/>
  <c r="U596" i="1"/>
  <c r="V596" i="1"/>
  <c r="T597" i="1"/>
  <c r="U597" i="1"/>
  <c r="V597" i="1"/>
  <c r="T598" i="1"/>
  <c r="U598" i="1"/>
  <c r="V598" i="1"/>
  <c r="T599" i="1"/>
  <c r="U599" i="1"/>
  <c r="V599" i="1"/>
  <c r="T600" i="1"/>
  <c r="U600" i="1"/>
  <c r="V600" i="1"/>
  <c r="T601" i="1"/>
  <c r="U601" i="1"/>
  <c r="V601" i="1"/>
  <c r="T602" i="1"/>
  <c r="U602" i="1"/>
  <c r="V602" i="1"/>
  <c r="T603" i="1"/>
  <c r="U603" i="1"/>
  <c r="V603" i="1"/>
  <c r="T604" i="1"/>
  <c r="U604" i="1"/>
  <c r="V604" i="1"/>
  <c r="T605" i="1"/>
  <c r="U605" i="1"/>
  <c r="V605" i="1"/>
  <c r="T606" i="1"/>
  <c r="U606" i="1"/>
  <c r="V606" i="1"/>
  <c r="T607" i="1"/>
  <c r="U607" i="1"/>
  <c r="V607" i="1"/>
  <c r="T608" i="1"/>
  <c r="U608" i="1"/>
  <c r="V608" i="1"/>
  <c r="T609" i="1"/>
  <c r="U609" i="1"/>
  <c r="V609" i="1"/>
  <c r="T610" i="1"/>
  <c r="U610" i="1"/>
  <c r="V610" i="1"/>
  <c r="T611" i="1"/>
  <c r="U611" i="1"/>
  <c r="V611" i="1"/>
  <c r="T612" i="1"/>
  <c r="U612" i="1"/>
  <c r="V612" i="1"/>
  <c r="T613" i="1"/>
  <c r="U613" i="1"/>
  <c r="V613" i="1"/>
  <c r="T614" i="1"/>
  <c r="U614" i="1"/>
  <c r="V614" i="1"/>
  <c r="T615" i="1"/>
  <c r="U615" i="1"/>
  <c r="V615" i="1"/>
  <c r="T616" i="1"/>
  <c r="U616" i="1"/>
  <c r="V616" i="1"/>
  <c r="T617" i="1"/>
  <c r="U617" i="1"/>
  <c r="V617" i="1"/>
  <c r="T618" i="1"/>
  <c r="U618" i="1"/>
  <c r="V618" i="1"/>
  <c r="T619" i="1"/>
  <c r="U619" i="1"/>
  <c r="V619" i="1"/>
  <c r="T620" i="1"/>
  <c r="U620" i="1"/>
  <c r="V620" i="1"/>
  <c r="T621" i="1"/>
  <c r="U621" i="1"/>
  <c r="V621" i="1"/>
  <c r="T622" i="1"/>
  <c r="U622" i="1"/>
  <c r="V622" i="1"/>
  <c r="T623" i="1"/>
  <c r="U623" i="1"/>
  <c r="V623" i="1"/>
  <c r="T624" i="1"/>
  <c r="U624" i="1"/>
  <c r="V624" i="1"/>
  <c r="T625" i="1"/>
  <c r="U625" i="1"/>
  <c r="V625" i="1"/>
  <c r="T626" i="1"/>
  <c r="U626" i="1"/>
  <c r="V626" i="1"/>
  <c r="T627" i="1"/>
  <c r="U627" i="1"/>
  <c r="V627" i="1"/>
  <c r="T628" i="1"/>
  <c r="U628" i="1"/>
  <c r="V628" i="1"/>
  <c r="T629" i="1"/>
  <c r="U629" i="1"/>
  <c r="V629" i="1"/>
  <c r="T630" i="1"/>
  <c r="U630" i="1"/>
  <c r="V630" i="1"/>
  <c r="T631" i="1"/>
  <c r="U631" i="1"/>
  <c r="V631" i="1"/>
  <c r="T632" i="1"/>
  <c r="U632" i="1"/>
  <c r="V632" i="1"/>
  <c r="T633" i="1"/>
  <c r="U633" i="1"/>
  <c r="V633" i="1"/>
  <c r="T634" i="1"/>
  <c r="U634" i="1"/>
  <c r="V634" i="1"/>
  <c r="T635" i="1"/>
  <c r="U635" i="1"/>
  <c r="V635" i="1"/>
  <c r="T636" i="1"/>
  <c r="U636" i="1"/>
  <c r="V636" i="1"/>
  <c r="T637" i="1"/>
  <c r="U637" i="1"/>
  <c r="V637" i="1"/>
  <c r="T638" i="1"/>
  <c r="U638" i="1"/>
  <c r="V638" i="1"/>
  <c r="T639" i="1"/>
  <c r="U639" i="1"/>
  <c r="V639" i="1"/>
  <c r="T640" i="1"/>
  <c r="U640" i="1"/>
  <c r="V640" i="1"/>
  <c r="T641" i="1"/>
  <c r="U641" i="1"/>
  <c r="V641" i="1"/>
  <c r="T642" i="1"/>
  <c r="U642" i="1"/>
  <c r="V642" i="1"/>
  <c r="T643" i="1"/>
  <c r="U643" i="1"/>
  <c r="V643" i="1"/>
  <c r="T644" i="1"/>
  <c r="U644" i="1"/>
  <c r="V644" i="1"/>
  <c r="T645" i="1"/>
  <c r="U645" i="1"/>
  <c r="V645" i="1"/>
  <c r="T646" i="1"/>
  <c r="U646" i="1"/>
  <c r="V646" i="1"/>
  <c r="T647" i="1"/>
  <c r="U647" i="1"/>
  <c r="V647" i="1"/>
  <c r="T648" i="1"/>
  <c r="U648" i="1"/>
  <c r="V648" i="1"/>
  <c r="T649" i="1"/>
  <c r="U649" i="1"/>
  <c r="V649" i="1"/>
  <c r="T650" i="1"/>
  <c r="U650" i="1"/>
  <c r="V650" i="1"/>
  <c r="T651" i="1"/>
  <c r="U651" i="1"/>
  <c r="V651" i="1"/>
  <c r="T652" i="1"/>
  <c r="U652" i="1"/>
  <c r="V652" i="1"/>
  <c r="T653" i="1"/>
  <c r="U653" i="1"/>
  <c r="V653" i="1"/>
  <c r="T654" i="1"/>
  <c r="U654" i="1"/>
  <c r="V654" i="1"/>
  <c r="T655" i="1"/>
  <c r="U655" i="1"/>
  <c r="V655" i="1"/>
  <c r="T656" i="1"/>
  <c r="U656" i="1"/>
  <c r="V656" i="1"/>
  <c r="T657" i="1"/>
  <c r="U657" i="1"/>
  <c r="V657" i="1"/>
  <c r="T658" i="1"/>
  <c r="U658" i="1"/>
  <c r="V658" i="1"/>
  <c r="T659" i="1"/>
  <c r="U659" i="1"/>
  <c r="V659" i="1"/>
  <c r="T660" i="1"/>
  <c r="U660" i="1"/>
  <c r="V660" i="1"/>
  <c r="T661" i="1"/>
  <c r="U661" i="1"/>
  <c r="V661" i="1"/>
  <c r="T662" i="1"/>
  <c r="U662" i="1"/>
  <c r="V662" i="1"/>
  <c r="T663" i="1"/>
  <c r="U663" i="1"/>
  <c r="V663" i="1"/>
  <c r="T664" i="1"/>
  <c r="U664" i="1"/>
  <c r="V664" i="1"/>
  <c r="T665" i="1"/>
  <c r="U665" i="1"/>
  <c r="V665" i="1"/>
  <c r="T666" i="1"/>
  <c r="U666" i="1"/>
  <c r="V666" i="1"/>
  <c r="T667" i="1"/>
  <c r="U667" i="1"/>
  <c r="V667" i="1"/>
  <c r="T668" i="1"/>
  <c r="U668" i="1"/>
  <c r="V668" i="1"/>
  <c r="T669" i="1"/>
  <c r="U669" i="1"/>
  <c r="V669" i="1"/>
  <c r="T670" i="1"/>
  <c r="U670" i="1"/>
  <c r="V670" i="1"/>
  <c r="T671" i="1"/>
  <c r="U671" i="1"/>
  <c r="V671" i="1"/>
  <c r="T672" i="1"/>
  <c r="U672" i="1"/>
  <c r="V672" i="1"/>
  <c r="T673" i="1"/>
  <c r="U673" i="1"/>
  <c r="V673" i="1"/>
  <c r="T674" i="1"/>
  <c r="U674" i="1"/>
  <c r="V674" i="1"/>
  <c r="T675" i="1"/>
  <c r="U675" i="1"/>
  <c r="V675" i="1"/>
  <c r="T676" i="1"/>
  <c r="U676" i="1"/>
  <c r="V676" i="1"/>
  <c r="T677" i="1"/>
  <c r="U677" i="1"/>
  <c r="V677" i="1"/>
  <c r="T678" i="1"/>
  <c r="U678" i="1"/>
  <c r="V678" i="1"/>
  <c r="T679" i="1"/>
  <c r="U679" i="1"/>
  <c r="V679" i="1"/>
  <c r="T680" i="1"/>
  <c r="U680" i="1"/>
  <c r="V680" i="1"/>
  <c r="T681" i="1"/>
  <c r="U681" i="1"/>
  <c r="V681" i="1"/>
  <c r="T682" i="1"/>
  <c r="U682" i="1"/>
  <c r="V682" i="1"/>
  <c r="T683" i="1"/>
  <c r="U683" i="1"/>
  <c r="V683" i="1"/>
  <c r="T684" i="1"/>
  <c r="U684" i="1"/>
  <c r="V684" i="1"/>
  <c r="T685" i="1"/>
  <c r="U685" i="1"/>
  <c r="V685" i="1"/>
  <c r="T686" i="1"/>
  <c r="U686" i="1"/>
  <c r="V686" i="1"/>
  <c r="T687" i="1"/>
  <c r="U687" i="1"/>
  <c r="V687" i="1"/>
  <c r="T688" i="1"/>
  <c r="U688" i="1"/>
  <c r="V688" i="1"/>
  <c r="T689" i="1"/>
  <c r="U689" i="1"/>
  <c r="V689" i="1"/>
  <c r="T690" i="1"/>
  <c r="U690" i="1"/>
  <c r="V690" i="1"/>
  <c r="T691" i="1"/>
  <c r="U691" i="1"/>
  <c r="V691" i="1"/>
  <c r="T692" i="1"/>
  <c r="U692" i="1"/>
  <c r="V692" i="1"/>
  <c r="T693" i="1"/>
  <c r="U693" i="1"/>
  <c r="V693" i="1"/>
  <c r="T694" i="1"/>
  <c r="U694" i="1"/>
  <c r="V694" i="1"/>
  <c r="T695" i="1"/>
  <c r="U695" i="1"/>
  <c r="V695" i="1"/>
  <c r="T696" i="1"/>
  <c r="U696" i="1"/>
  <c r="V696" i="1"/>
  <c r="T697" i="1"/>
  <c r="U697" i="1"/>
  <c r="V697" i="1"/>
  <c r="T698" i="1"/>
  <c r="U698" i="1"/>
  <c r="V698" i="1"/>
  <c r="T699" i="1"/>
  <c r="U699" i="1"/>
  <c r="V699" i="1"/>
  <c r="T700" i="1"/>
  <c r="U700" i="1"/>
  <c r="V700" i="1"/>
  <c r="T701" i="1"/>
  <c r="U701" i="1"/>
  <c r="V701" i="1"/>
  <c r="T702" i="1"/>
  <c r="U702" i="1"/>
  <c r="V702" i="1"/>
  <c r="T703" i="1"/>
  <c r="U703" i="1"/>
  <c r="V703" i="1"/>
  <c r="T704" i="1"/>
  <c r="U704" i="1"/>
  <c r="V704" i="1"/>
  <c r="T705" i="1"/>
  <c r="U705" i="1"/>
  <c r="V705" i="1"/>
  <c r="T706" i="1"/>
  <c r="U706" i="1"/>
  <c r="V706" i="1"/>
  <c r="T707" i="1"/>
  <c r="U707" i="1"/>
  <c r="V707" i="1"/>
  <c r="T708" i="1"/>
  <c r="U708" i="1"/>
  <c r="V708" i="1"/>
  <c r="T709" i="1"/>
  <c r="U709" i="1"/>
  <c r="V709" i="1"/>
  <c r="T710" i="1"/>
  <c r="U710" i="1"/>
  <c r="V710" i="1"/>
  <c r="T711" i="1"/>
  <c r="U711" i="1"/>
  <c r="V711" i="1"/>
  <c r="V2" i="1"/>
  <c r="U2" i="1"/>
  <c r="M711" i="1"/>
  <c r="W711" i="1" s="1"/>
  <c r="M367" i="1"/>
  <c r="W367" i="1" s="1"/>
  <c r="M368" i="1"/>
  <c r="W368" i="1" s="1"/>
  <c r="M369" i="1"/>
  <c r="W369" i="1" s="1"/>
  <c r="M370" i="1"/>
  <c r="W370" i="1" s="1"/>
  <c r="M371" i="1"/>
  <c r="W371" i="1" s="1"/>
  <c r="M372" i="1"/>
  <c r="W372" i="1" s="1"/>
  <c r="M373" i="1"/>
  <c r="W373" i="1" s="1"/>
  <c r="M374" i="1"/>
  <c r="W374" i="1" s="1"/>
  <c r="M375" i="1"/>
  <c r="W375" i="1" s="1"/>
  <c r="M376" i="1"/>
  <c r="W376" i="1" s="1"/>
  <c r="M381" i="1"/>
  <c r="W381" i="1" s="1"/>
  <c r="M382" i="1"/>
  <c r="W382" i="1" s="1"/>
  <c r="M383" i="1"/>
  <c r="W383" i="1" s="1"/>
  <c r="M384" i="1"/>
  <c r="W384" i="1" s="1"/>
  <c r="M385" i="1"/>
  <c r="W385" i="1" s="1"/>
  <c r="M386" i="1"/>
  <c r="W386" i="1" s="1"/>
  <c r="M387" i="1"/>
  <c r="W387" i="1" s="1"/>
  <c r="M388" i="1"/>
  <c r="W388" i="1" s="1"/>
  <c r="M389" i="1"/>
  <c r="W389" i="1" s="1"/>
  <c r="M390" i="1"/>
  <c r="W390" i="1" s="1"/>
  <c r="M391" i="1"/>
  <c r="W391" i="1" s="1"/>
  <c r="M392" i="1"/>
  <c r="W392" i="1" s="1"/>
  <c r="M393" i="1"/>
  <c r="W393" i="1" s="1"/>
  <c r="M394" i="1"/>
  <c r="W394" i="1" s="1"/>
  <c r="M395" i="1"/>
  <c r="W395" i="1" s="1"/>
  <c r="M396" i="1"/>
  <c r="W396" i="1" s="1"/>
  <c r="M397" i="1"/>
  <c r="W397" i="1" s="1"/>
  <c r="M398" i="1"/>
  <c r="W398" i="1" s="1"/>
  <c r="M399" i="1"/>
  <c r="W399" i="1" s="1"/>
  <c r="M400" i="1"/>
  <c r="W400" i="1" s="1"/>
  <c r="M401" i="1"/>
  <c r="W401" i="1" s="1"/>
  <c r="M402" i="1"/>
  <c r="W402" i="1" s="1"/>
  <c r="M403" i="1"/>
  <c r="W403" i="1" s="1"/>
  <c r="M404" i="1"/>
  <c r="W404" i="1" s="1"/>
  <c r="M405" i="1"/>
  <c r="W405" i="1" s="1"/>
  <c r="M406" i="1"/>
  <c r="W406" i="1" s="1"/>
  <c r="M407" i="1"/>
  <c r="W407" i="1" s="1"/>
  <c r="M408" i="1"/>
  <c r="W408" i="1" s="1"/>
  <c r="M409" i="1"/>
  <c r="W409" i="1" s="1"/>
  <c r="M410" i="1"/>
  <c r="W410" i="1" s="1"/>
  <c r="M411" i="1"/>
  <c r="W411" i="1" s="1"/>
  <c r="M412" i="1"/>
  <c r="W412" i="1" s="1"/>
  <c r="M413" i="1"/>
  <c r="W413" i="1" s="1"/>
  <c r="M414" i="1"/>
  <c r="W414" i="1" s="1"/>
  <c r="M415" i="1"/>
  <c r="W415" i="1" s="1"/>
  <c r="M416" i="1"/>
  <c r="W416" i="1" s="1"/>
  <c r="M417" i="1"/>
  <c r="W417" i="1" s="1"/>
  <c r="M418" i="1"/>
  <c r="W418" i="1" s="1"/>
  <c r="M419" i="1"/>
  <c r="W419" i="1" s="1"/>
  <c r="M420" i="1"/>
  <c r="W420" i="1" s="1"/>
  <c r="M421" i="1"/>
  <c r="W421" i="1" s="1"/>
  <c r="M422" i="1"/>
  <c r="W422" i="1" s="1"/>
  <c r="M423" i="1"/>
  <c r="W423" i="1" s="1"/>
  <c r="M424" i="1"/>
  <c r="W424" i="1" s="1"/>
  <c r="M425" i="1"/>
  <c r="W425" i="1" s="1"/>
  <c r="M426" i="1"/>
  <c r="W426" i="1" s="1"/>
  <c r="M427" i="1"/>
  <c r="W427" i="1" s="1"/>
  <c r="M428" i="1"/>
  <c r="W428" i="1" s="1"/>
  <c r="M429" i="1"/>
  <c r="W429" i="1" s="1"/>
  <c r="M430" i="1"/>
  <c r="W430" i="1" s="1"/>
  <c r="M431" i="1"/>
  <c r="W431" i="1" s="1"/>
  <c r="M432" i="1"/>
  <c r="W432" i="1" s="1"/>
  <c r="M433" i="1"/>
  <c r="W433" i="1" s="1"/>
  <c r="M434" i="1"/>
  <c r="W434" i="1" s="1"/>
  <c r="M435" i="1"/>
  <c r="W435" i="1" s="1"/>
  <c r="M436" i="1"/>
  <c r="W436" i="1" s="1"/>
  <c r="M437" i="1"/>
  <c r="W437" i="1" s="1"/>
  <c r="M438" i="1"/>
  <c r="W438" i="1" s="1"/>
  <c r="M439" i="1"/>
  <c r="W439" i="1" s="1"/>
  <c r="M440" i="1"/>
  <c r="W440" i="1" s="1"/>
  <c r="M441" i="1"/>
  <c r="W441" i="1" s="1"/>
  <c r="M442" i="1"/>
  <c r="W442" i="1" s="1"/>
  <c r="M443" i="1"/>
  <c r="W443" i="1" s="1"/>
  <c r="M444" i="1"/>
  <c r="W444" i="1" s="1"/>
  <c r="M445" i="1"/>
  <c r="W445" i="1" s="1"/>
  <c r="M446" i="1"/>
  <c r="W446" i="1" s="1"/>
  <c r="M447" i="1"/>
  <c r="W447" i="1" s="1"/>
  <c r="M448" i="1"/>
  <c r="W448" i="1" s="1"/>
  <c r="M449" i="1"/>
  <c r="W449" i="1" s="1"/>
  <c r="M450" i="1"/>
  <c r="W450" i="1" s="1"/>
  <c r="M451" i="1"/>
  <c r="W451" i="1" s="1"/>
  <c r="M452" i="1"/>
  <c r="W452" i="1" s="1"/>
  <c r="M453" i="1"/>
  <c r="W453" i="1" s="1"/>
  <c r="M454" i="1"/>
  <c r="W454" i="1" s="1"/>
  <c r="M455" i="1"/>
  <c r="W455" i="1" s="1"/>
  <c r="M456" i="1"/>
  <c r="W456" i="1" s="1"/>
  <c r="M457" i="1"/>
  <c r="W457" i="1" s="1"/>
  <c r="M458" i="1"/>
  <c r="W458" i="1" s="1"/>
  <c r="M459" i="1"/>
  <c r="W459" i="1" s="1"/>
  <c r="M460" i="1"/>
  <c r="W460" i="1" s="1"/>
  <c r="M461" i="1"/>
  <c r="W461" i="1" s="1"/>
  <c r="M462" i="1"/>
  <c r="W462" i="1" s="1"/>
  <c r="M463" i="1"/>
  <c r="W463" i="1" s="1"/>
  <c r="M464" i="1"/>
  <c r="W464" i="1" s="1"/>
  <c r="M465" i="1"/>
  <c r="W465" i="1" s="1"/>
  <c r="M466" i="1"/>
  <c r="W466" i="1" s="1"/>
  <c r="M467" i="1"/>
  <c r="W467" i="1" s="1"/>
  <c r="M468" i="1"/>
  <c r="W468" i="1" s="1"/>
  <c r="M469" i="1"/>
  <c r="W469" i="1" s="1"/>
  <c r="M470" i="1"/>
  <c r="W470" i="1" s="1"/>
  <c r="M471" i="1"/>
  <c r="W471" i="1" s="1"/>
  <c r="M472" i="1"/>
  <c r="W472" i="1" s="1"/>
  <c r="M473" i="1"/>
  <c r="W473" i="1" s="1"/>
  <c r="M474" i="1"/>
  <c r="W474" i="1" s="1"/>
  <c r="M475" i="1"/>
  <c r="W475" i="1" s="1"/>
  <c r="M476" i="1"/>
  <c r="W476" i="1" s="1"/>
  <c r="M477" i="1"/>
  <c r="W477" i="1" s="1"/>
  <c r="M478" i="1"/>
  <c r="W478" i="1" s="1"/>
  <c r="M479" i="1"/>
  <c r="W479" i="1" s="1"/>
  <c r="M480" i="1"/>
  <c r="W480" i="1" s="1"/>
  <c r="M481" i="1"/>
  <c r="W481" i="1" s="1"/>
  <c r="M482" i="1"/>
  <c r="W482" i="1" s="1"/>
  <c r="M483" i="1"/>
  <c r="W483" i="1" s="1"/>
  <c r="M484" i="1"/>
  <c r="W484" i="1" s="1"/>
  <c r="M485" i="1"/>
  <c r="W485" i="1" s="1"/>
  <c r="M486" i="1"/>
  <c r="W486" i="1" s="1"/>
  <c r="M487" i="1"/>
  <c r="W487" i="1" s="1"/>
  <c r="M488" i="1"/>
  <c r="W488" i="1" s="1"/>
  <c r="M489" i="1"/>
  <c r="W489" i="1" s="1"/>
  <c r="M490" i="1"/>
  <c r="W490" i="1" s="1"/>
  <c r="M491" i="1"/>
  <c r="W491" i="1" s="1"/>
  <c r="M492" i="1"/>
  <c r="W492" i="1" s="1"/>
  <c r="M493" i="1"/>
  <c r="W493" i="1" s="1"/>
  <c r="M494" i="1"/>
  <c r="W494" i="1" s="1"/>
  <c r="M495" i="1"/>
  <c r="W495" i="1" s="1"/>
  <c r="M496" i="1"/>
  <c r="W496" i="1" s="1"/>
  <c r="M497" i="1"/>
  <c r="W497" i="1" s="1"/>
  <c r="M498" i="1"/>
  <c r="W498" i="1" s="1"/>
  <c r="M499" i="1"/>
  <c r="W499" i="1" s="1"/>
  <c r="M500" i="1"/>
  <c r="W500" i="1" s="1"/>
  <c r="M501" i="1"/>
  <c r="W501" i="1" s="1"/>
  <c r="M502" i="1"/>
  <c r="W502" i="1" s="1"/>
  <c r="M503" i="1"/>
  <c r="W503" i="1" s="1"/>
  <c r="M504" i="1"/>
  <c r="W504" i="1" s="1"/>
  <c r="M505" i="1"/>
  <c r="W505" i="1" s="1"/>
  <c r="M506" i="1"/>
  <c r="W506" i="1" s="1"/>
  <c r="M507" i="1"/>
  <c r="W507" i="1" s="1"/>
  <c r="M508" i="1"/>
  <c r="W508" i="1" s="1"/>
  <c r="M509" i="1"/>
  <c r="W509" i="1" s="1"/>
  <c r="M510" i="1"/>
  <c r="W510" i="1" s="1"/>
  <c r="M512" i="1"/>
  <c r="W512" i="1" s="1"/>
  <c r="M514" i="1"/>
  <c r="W514" i="1" s="1"/>
  <c r="M515" i="1"/>
  <c r="W515" i="1" s="1"/>
  <c r="M516" i="1"/>
  <c r="W516" i="1" s="1"/>
  <c r="M517" i="1"/>
  <c r="W517" i="1" s="1"/>
  <c r="M518" i="1"/>
  <c r="W518" i="1" s="1"/>
  <c r="M519" i="1"/>
  <c r="W519" i="1" s="1"/>
  <c r="M520" i="1"/>
  <c r="W520" i="1" s="1"/>
  <c r="M521" i="1"/>
  <c r="W521" i="1" s="1"/>
  <c r="M522" i="1"/>
  <c r="W522" i="1" s="1"/>
  <c r="M523" i="1"/>
  <c r="W523" i="1" s="1"/>
  <c r="M524" i="1"/>
  <c r="W524" i="1" s="1"/>
  <c r="M525" i="1"/>
  <c r="W525" i="1" s="1"/>
  <c r="M531" i="1"/>
  <c r="W531" i="1" s="1"/>
  <c r="M532" i="1"/>
  <c r="W532" i="1" s="1"/>
  <c r="M533" i="1"/>
  <c r="W533" i="1" s="1"/>
  <c r="M534" i="1"/>
  <c r="W534" i="1" s="1"/>
  <c r="M535" i="1"/>
  <c r="W535" i="1" s="1"/>
  <c r="M536" i="1"/>
  <c r="W536" i="1" s="1"/>
  <c r="M537" i="1"/>
  <c r="W537" i="1" s="1"/>
  <c r="M538" i="1"/>
  <c r="W538" i="1" s="1"/>
  <c r="M539" i="1"/>
  <c r="W539" i="1" s="1"/>
  <c r="M540" i="1"/>
  <c r="W540" i="1" s="1"/>
  <c r="M541" i="1"/>
  <c r="W541" i="1" s="1"/>
  <c r="M542" i="1"/>
  <c r="W542" i="1" s="1"/>
  <c r="M543" i="1"/>
  <c r="W543" i="1" s="1"/>
  <c r="M544" i="1"/>
  <c r="W544" i="1" s="1"/>
  <c r="M545" i="1"/>
  <c r="W545" i="1" s="1"/>
  <c r="M546" i="1"/>
  <c r="W546" i="1" s="1"/>
  <c r="M547" i="1"/>
  <c r="W547" i="1" s="1"/>
  <c r="M548" i="1"/>
  <c r="W548" i="1" s="1"/>
  <c r="M549" i="1"/>
  <c r="W549" i="1" s="1"/>
  <c r="M550" i="1"/>
  <c r="W550" i="1" s="1"/>
  <c r="M551" i="1"/>
  <c r="W551" i="1" s="1"/>
  <c r="M552" i="1"/>
  <c r="W552" i="1" s="1"/>
  <c r="M553" i="1"/>
  <c r="W553" i="1" s="1"/>
  <c r="M554" i="1"/>
  <c r="W554" i="1" s="1"/>
  <c r="M555" i="1"/>
  <c r="W555" i="1" s="1"/>
  <c r="M556" i="1"/>
  <c r="W556" i="1" s="1"/>
  <c r="M557" i="1"/>
  <c r="W557" i="1" s="1"/>
  <c r="M558" i="1"/>
  <c r="W558" i="1" s="1"/>
  <c r="M559" i="1"/>
  <c r="W559" i="1" s="1"/>
  <c r="M560" i="1"/>
  <c r="W560" i="1" s="1"/>
  <c r="M561" i="1"/>
  <c r="W561" i="1" s="1"/>
  <c r="M562" i="1"/>
  <c r="W562" i="1" s="1"/>
  <c r="M563" i="1"/>
  <c r="W563" i="1" s="1"/>
  <c r="M564" i="1"/>
  <c r="W564" i="1" s="1"/>
  <c r="M565" i="1"/>
  <c r="W565" i="1" s="1"/>
  <c r="M566" i="1"/>
  <c r="W566" i="1" s="1"/>
  <c r="M567" i="1"/>
  <c r="W567" i="1" s="1"/>
  <c r="M568" i="1"/>
  <c r="W568" i="1" s="1"/>
  <c r="M569" i="1"/>
  <c r="W569" i="1" s="1"/>
  <c r="M570" i="1"/>
  <c r="W570" i="1" s="1"/>
  <c r="M571" i="1"/>
  <c r="W571" i="1" s="1"/>
  <c r="M572" i="1"/>
  <c r="W572" i="1" s="1"/>
  <c r="M573" i="1"/>
  <c r="W573" i="1" s="1"/>
  <c r="M574" i="1"/>
  <c r="W574" i="1" s="1"/>
  <c r="M575" i="1"/>
  <c r="W575" i="1" s="1"/>
  <c r="M576" i="1"/>
  <c r="W576" i="1" s="1"/>
  <c r="M577" i="1"/>
  <c r="W577" i="1" s="1"/>
  <c r="M578" i="1"/>
  <c r="W578" i="1" s="1"/>
  <c r="M579" i="1"/>
  <c r="W579" i="1" s="1"/>
  <c r="M580" i="1"/>
  <c r="W580" i="1" s="1"/>
  <c r="M581" i="1"/>
  <c r="W581" i="1" s="1"/>
  <c r="M582" i="1"/>
  <c r="W582" i="1" s="1"/>
  <c r="M583" i="1"/>
  <c r="W583" i="1" s="1"/>
  <c r="M584" i="1"/>
  <c r="W584" i="1" s="1"/>
  <c r="M585" i="1"/>
  <c r="W585" i="1" s="1"/>
  <c r="M586" i="1"/>
  <c r="W586" i="1" s="1"/>
  <c r="M587" i="1"/>
  <c r="W587" i="1" s="1"/>
  <c r="M588" i="1"/>
  <c r="W588" i="1" s="1"/>
  <c r="M589" i="1"/>
  <c r="W589" i="1" s="1"/>
  <c r="M590" i="1"/>
  <c r="W590" i="1" s="1"/>
  <c r="M591" i="1"/>
  <c r="W591" i="1" s="1"/>
  <c r="M592" i="1"/>
  <c r="W592" i="1" s="1"/>
  <c r="M593" i="1"/>
  <c r="W593" i="1" s="1"/>
  <c r="M594" i="1"/>
  <c r="W594" i="1" s="1"/>
  <c r="M595" i="1"/>
  <c r="W595" i="1" s="1"/>
  <c r="M596" i="1"/>
  <c r="W596" i="1" s="1"/>
  <c r="M597" i="1"/>
  <c r="W597" i="1" s="1"/>
  <c r="M598" i="1"/>
  <c r="W598" i="1" s="1"/>
  <c r="M599" i="1"/>
  <c r="W599" i="1" s="1"/>
  <c r="M600" i="1"/>
  <c r="W600" i="1" s="1"/>
  <c r="M601" i="1"/>
  <c r="W601" i="1" s="1"/>
  <c r="M602" i="1"/>
  <c r="W602" i="1" s="1"/>
  <c r="M603" i="1"/>
  <c r="W603" i="1" s="1"/>
  <c r="M604" i="1"/>
  <c r="W604" i="1" s="1"/>
  <c r="M605" i="1"/>
  <c r="W605" i="1" s="1"/>
  <c r="M606" i="1"/>
  <c r="W606" i="1" s="1"/>
  <c r="M607" i="1"/>
  <c r="W607" i="1" s="1"/>
  <c r="M608" i="1"/>
  <c r="W608" i="1" s="1"/>
  <c r="M609" i="1"/>
  <c r="W609" i="1" s="1"/>
  <c r="M610" i="1"/>
  <c r="W610" i="1" s="1"/>
  <c r="M611" i="1"/>
  <c r="W611" i="1" s="1"/>
  <c r="M612" i="1"/>
  <c r="W612" i="1" s="1"/>
  <c r="M613" i="1"/>
  <c r="W613" i="1" s="1"/>
  <c r="M614" i="1"/>
  <c r="W614" i="1" s="1"/>
  <c r="M615" i="1"/>
  <c r="W615" i="1" s="1"/>
  <c r="M616" i="1"/>
  <c r="W616" i="1" s="1"/>
  <c r="M617" i="1"/>
  <c r="W617" i="1" s="1"/>
  <c r="M618" i="1"/>
  <c r="W618" i="1" s="1"/>
  <c r="M619" i="1"/>
  <c r="W619" i="1" s="1"/>
  <c r="M620" i="1"/>
  <c r="W620" i="1" s="1"/>
  <c r="M621" i="1"/>
  <c r="W621" i="1" s="1"/>
  <c r="M622" i="1"/>
  <c r="W622" i="1" s="1"/>
  <c r="M623" i="1"/>
  <c r="W623" i="1" s="1"/>
  <c r="M624" i="1"/>
  <c r="W624" i="1" s="1"/>
  <c r="M625" i="1"/>
  <c r="W625" i="1" s="1"/>
  <c r="M626" i="1"/>
  <c r="W626" i="1" s="1"/>
  <c r="M627" i="1"/>
  <c r="W627" i="1" s="1"/>
  <c r="M628" i="1"/>
  <c r="W628" i="1" s="1"/>
  <c r="M629" i="1"/>
  <c r="W629" i="1" s="1"/>
  <c r="M630" i="1"/>
  <c r="W630" i="1" s="1"/>
  <c r="M631" i="1"/>
  <c r="W631" i="1" s="1"/>
  <c r="M632" i="1"/>
  <c r="W632" i="1" s="1"/>
  <c r="M633" i="1"/>
  <c r="W633" i="1" s="1"/>
  <c r="M634" i="1"/>
  <c r="W634" i="1" s="1"/>
  <c r="M635" i="1"/>
  <c r="W635" i="1" s="1"/>
  <c r="M636" i="1"/>
  <c r="W636" i="1" s="1"/>
  <c r="M637" i="1"/>
  <c r="W637" i="1" s="1"/>
  <c r="M638" i="1"/>
  <c r="W638" i="1" s="1"/>
  <c r="M639" i="1"/>
  <c r="W639" i="1" s="1"/>
  <c r="M640" i="1"/>
  <c r="W640" i="1" s="1"/>
  <c r="M641" i="1"/>
  <c r="W641" i="1" s="1"/>
  <c r="M642" i="1"/>
  <c r="W642" i="1" s="1"/>
  <c r="M643" i="1"/>
  <c r="W643" i="1" s="1"/>
  <c r="M644" i="1"/>
  <c r="W644" i="1" s="1"/>
  <c r="M645" i="1"/>
  <c r="W645" i="1" s="1"/>
  <c r="M646" i="1"/>
  <c r="W646" i="1" s="1"/>
  <c r="M647" i="1"/>
  <c r="W647" i="1" s="1"/>
  <c r="M648" i="1"/>
  <c r="W648" i="1" s="1"/>
  <c r="M649" i="1"/>
  <c r="W649" i="1" s="1"/>
  <c r="M650" i="1"/>
  <c r="W650" i="1" s="1"/>
  <c r="M651" i="1"/>
  <c r="W651" i="1" s="1"/>
  <c r="M652" i="1"/>
  <c r="W652" i="1" s="1"/>
  <c r="M653" i="1"/>
  <c r="W653" i="1" s="1"/>
  <c r="M654" i="1"/>
  <c r="W654" i="1" s="1"/>
  <c r="M655" i="1"/>
  <c r="W655" i="1" s="1"/>
  <c r="M656" i="1"/>
  <c r="W656" i="1" s="1"/>
  <c r="M657" i="1"/>
  <c r="W657" i="1" s="1"/>
  <c r="M658" i="1"/>
  <c r="W658" i="1" s="1"/>
  <c r="M659" i="1"/>
  <c r="W659" i="1" s="1"/>
  <c r="M660" i="1"/>
  <c r="W660" i="1" s="1"/>
  <c r="M661" i="1"/>
  <c r="W661" i="1" s="1"/>
  <c r="M662" i="1"/>
  <c r="W662" i="1" s="1"/>
  <c r="M663" i="1"/>
  <c r="W663" i="1" s="1"/>
  <c r="M664" i="1"/>
  <c r="W664" i="1" s="1"/>
  <c r="M665" i="1"/>
  <c r="W665" i="1" s="1"/>
  <c r="M666" i="1"/>
  <c r="W666" i="1" s="1"/>
  <c r="M667" i="1"/>
  <c r="W667" i="1" s="1"/>
  <c r="M668" i="1"/>
  <c r="W668" i="1" s="1"/>
  <c r="M669" i="1"/>
  <c r="W669" i="1" s="1"/>
  <c r="M670" i="1"/>
  <c r="W670" i="1" s="1"/>
  <c r="M671" i="1"/>
  <c r="W671" i="1" s="1"/>
  <c r="M672" i="1"/>
  <c r="W672" i="1" s="1"/>
  <c r="M673" i="1"/>
  <c r="W673" i="1" s="1"/>
  <c r="M674" i="1"/>
  <c r="W674" i="1" s="1"/>
  <c r="M675" i="1"/>
  <c r="W675" i="1" s="1"/>
  <c r="M676" i="1"/>
  <c r="W676" i="1" s="1"/>
  <c r="M677" i="1"/>
  <c r="W677" i="1" s="1"/>
  <c r="M678" i="1"/>
  <c r="W678" i="1" s="1"/>
  <c r="M679" i="1"/>
  <c r="W679" i="1" s="1"/>
  <c r="M680" i="1"/>
  <c r="W680" i="1" s="1"/>
  <c r="M681" i="1"/>
  <c r="W681" i="1" s="1"/>
  <c r="M682" i="1"/>
  <c r="W682" i="1" s="1"/>
  <c r="M683" i="1"/>
  <c r="W683" i="1" s="1"/>
  <c r="M684" i="1"/>
  <c r="W684" i="1" s="1"/>
  <c r="M685" i="1"/>
  <c r="W685" i="1" s="1"/>
  <c r="M686" i="1"/>
  <c r="W686" i="1" s="1"/>
  <c r="M687" i="1"/>
  <c r="W687" i="1" s="1"/>
  <c r="M688" i="1"/>
  <c r="W688" i="1" s="1"/>
  <c r="M689" i="1"/>
  <c r="W689" i="1" s="1"/>
  <c r="M690" i="1"/>
  <c r="W690" i="1" s="1"/>
  <c r="M691" i="1"/>
  <c r="W691" i="1" s="1"/>
  <c r="M692" i="1"/>
  <c r="W692" i="1" s="1"/>
  <c r="M693" i="1"/>
  <c r="W693" i="1" s="1"/>
  <c r="M694" i="1"/>
  <c r="W694" i="1" s="1"/>
  <c r="M695" i="1"/>
  <c r="W695" i="1" s="1"/>
  <c r="M696" i="1"/>
  <c r="W696" i="1" s="1"/>
  <c r="M697" i="1"/>
  <c r="W697" i="1" s="1"/>
  <c r="M698" i="1"/>
  <c r="W698" i="1" s="1"/>
  <c r="M699" i="1"/>
  <c r="W699" i="1" s="1"/>
  <c r="M700" i="1"/>
  <c r="W700" i="1" s="1"/>
  <c r="M701" i="1"/>
  <c r="W701" i="1" s="1"/>
  <c r="M702" i="1"/>
  <c r="W702" i="1" s="1"/>
  <c r="M703" i="1"/>
  <c r="W703" i="1" s="1"/>
  <c r="M704" i="1"/>
  <c r="W704" i="1" s="1"/>
  <c r="M705" i="1"/>
  <c r="W705" i="1" s="1"/>
  <c r="M706" i="1"/>
  <c r="W706" i="1" s="1"/>
  <c r="M707" i="1"/>
  <c r="W707" i="1" s="1"/>
  <c r="M708" i="1"/>
  <c r="W708" i="1" s="1"/>
  <c r="M709" i="1"/>
  <c r="W709" i="1" s="1"/>
  <c r="M710" i="1"/>
  <c r="W710" i="1" s="1"/>
  <c r="M328" i="1"/>
  <c r="W328" i="1" s="1"/>
  <c r="M329" i="1"/>
  <c r="W329" i="1" s="1"/>
  <c r="M330" i="1"/>
  <c r="W330" i="1" s="1"/>
  <c r="M331" i="1"/>
  <c r="W331" i="1" s="1"/>
  <c r="M332" i="1"/>
  <c r="W332" i="1" s="1"/>
  <c r="M335" i="1"/>
  <c r="W335" i="1" s="1"/>
  <c r="M336" i="1"/>
  <c r="W336" i="1" s="1"/>
  <c r="M338" i="1"/>
  <c r="W338" i="1" s="1"/>
  <c r="M339" i="1"/>
  <c r="W339" i="1" s="1"/>
  <c r="M340" i="1"/>
  <c r="W340" i="1" s="1"/>
  <c r="M341" i="1"/>
  <c r="W341" i="1" s="1"/>
  <c r="M342" i="1"/>
  <c r="W342" i="1" s="1"/>
  <c r="M343" i="1"/>
  <c r="W343" i="1" s="1"/>
  <c r="M344" i="1"/>
  <c r="W344" i="1" s="1"/>
  <c r="M345" i="1"/>
  <c r="W345" i="1" s="1"/>
  <c r="M346" i="1"/>
  <c r="W346" i="1" s="1"/>
  <c r="M347" i="1"/>
  <c r="W347" i="1" s="1"/>
  <c r="M348" i="1"/>
  <c r="W348" i="1" s="1"/>
  <c r="M349" i="1"/>
  <c r="W349" i="1" s="1"/>
  <c r="M350" i="1"/>
  <c r="W350" i="1" s="1"/>
  <c r="M351" i="1"/>
  <c r="W351" i="1" s="1"/>
  <c r="M352" i="1"/>
  <c r="W352" i="1" s="1"/>
  <c r="M353" i="1"/>
  <c r="W353" i="1" s="1"/>
  <c r="M354" i="1"/>
  <c r="W354" i="1" s="1"/>
  <c r="M355" i="1"/>
  <c r="W355" i="1" s="1"/>
  <c r="M356" i="1"/>
  <c r="W356" i="1" s="1"/>
  <c r="M357" i="1"/>
  <c r="W357" i="1" s="1"/>
  <c r="M358" i="1"/>
  <c r="W358" i="1" s="1"/>
  <c r="M359" i="1"/>
  <c r="W359" i="1" s="1"/>
  <c r="M360" i="1"/>
  <c r="W360" i="1" s="1"/>
  <c r="M361" i="1"/>
  <c r="W361" i="1" s="1"/>
  <c r="M362" i="1"/>
  <c r="W362" i="1" s="1"/>
  <c r="M363" i="1"/>
  <c r="W363" i="1" s="1"/>
  <c r="M364" i="1"/>
  <c r="W364" i="1" s="1"/>
  <c r="M365" i="1"/>
  <c r="W365" i="1" s="1"/>
  <c r="M366" i="1"/>
  <c r="W366" i="1" s="1"/>
  <c r="M327" i="1"/>
  <c r="W327" i="1" s="1"/>
  <c r="M325" i="1"/>
  <c r="W325" i="1" s="1"/>
  <c r="M326" i="1"/>
  <c r="W326" i="1" s="1"/>
  <c r="M323" i="1"/>
  <c r="W323" i="1" s="1"/>
  <c r="M324" i="1"/>
  <c r="W324" i="1" s="1"/>
  <c r="M87" i="1"/>
  <c r="W87" i="1" s="1"/>
  <c r="M88" i="1"/>
  <c r="W88" i="1" s="1"/>
  <c r="M89" i="1"/>
  <c r="W89" i="1" s="1"/>
  <c r="M90" i="1"/>
  <c r="W90" i="1" s="1"/>
  <c r="M91" i="1"/>
  <c r="W91" i="1" s="1"/>
  <c r="M92" i="1"/>
  <c r="W92" i="1" s="1"/>
  <c r="M93" i="1"/>
  <c r="W93" i="1" s="1"/>
  <c r="M94" i="1"/>
  <c r="W94" i="1" s="1"/>
  <c r="M95" i="1"/>
  <c r="W95" i="1" s="1"/>
  <c r="M96" i="1"/>
  <c r="W96" i="1" s="1"/>
  <c r="M97" i="1"/>
  <c r="W97" i="1" s="1"/>
  <c r="M98" i="1"/>
  <c r="W98" i="1" s="1"/>
  <c r="M99" i="1"/>
  <c r="W99" i="1" s="1"/>
  <c r="M100" i="1"/>
  <c r="W100" i="1" s="1"/>
  <c r="M101" i="1"/>
  <c r="W101" i="1" s="1"/>
  <c r="M102" i="1"/>
  <c r="W102" i="1" s="1"/>
  <c r="M103" i="1"/>
  <c r="W103" i="1" s="1"/>
  <c r="M104" i="1"/>
  <c r="W104" i="1" s="1"/>
  <c r="M105" i="1"/>
  <c r="W105" i="1" s="1"/>
  <c r="M106" i="1"/>
  <c r="W106" i="1" s="1"/>
  <c r="M107" i="1"/>
  <c r="W107" i="1" s="1"/>
  <c r="M108" i="1"/>
  <c r="W108" i="1" s="1"/>
  <c r="M109" i="1"/>
  <c r="W109" i="1" s="1"/>
  <c r="M110" i="1"/>
  <c r="W110" i="1" s="1"/>
  <c r="M111" i="1"/>
  <c r="W111" i="1" s="1"/>
  <c r="M112" i="1"/>
  <c r="W112" i="1" s="1"/>
  <c r="M113" i="1"/>
  <c r="W113" i="1" s="1"/>
  <c r="M114" i="1"/>
  <c r="W114" i="1" s="1"/>
  <c r="M115" i="1"/>
  <c r="W115" i="1" s="1"/>
  <c r="M116" i="1"/>
  <c r="W116" i="1" s="1"/>
  <c r="M117" i="1"/>
  <c r="W117" i="1" s="1"/>
  <c r="M118" i="1"/>
  <c r="W118" i="1" s="1"/>
  <c r="M119" i="1"/>
  <c r="W119" i="1" s="1"/>
  <c r="M120" i="1"/>
  <c r="W120" i="1" s="1"/>
  <c r="M121" i="1"/>
  <c r="W121" i="1" s="1"/>
  <c r="M122" i="1"/>
  <c r="W122" i="1" s="1"/>
  <c r="M123" i="1"/>
  <c r="W123" i="1" s="1"/>
  <c r="M124" i="1"/>
  <c r="W124" i="1" s="1"/>
  <c r="M125" i="1"/>
  <c r="W125" i="1" s="1"/>
  <c r="M126" i="1"/>
  <c r="W126" i="1" s="1"/>
  <c r="M127" i="1"/>
  <c r="W127" i="1" s="1"/>
  <c r="M128" i="1"/>
  <c r="W128" i="1" s="1"/>
  <c r="M129" i="1"/>
  <c r="W129" i="1" s="1"/>
  <c r="M130" i="1"/>
  <c r="W130" i="1" s="1"/>
  <c r="M131" i="1"/>
  <c r="W131" i="1" s="1"/>
  <c r="M132" i="1"/>
  <c r="W132" i="1" s="1"/>
  <c r="M133" i="1"/>
  <c r="W133" i="1" s="1"/>
  <c r="M134" i="1"/>
  <c r="W134" i="1" s="1"/>
  <c r="M135" i="1"/>
  <c r="W135" i="1" s="1"/>
  <c r="M136" i="1"/>
  <c r="W136" i="1" s="1"/>
  <c r="M137" i="1"/>
  <c r="W137" i="1" s="1"/>
  <c r="M138" i="1"/>
  <c r="W138" i="1" s="1"/>
  <c r="M139" i="1"/>
  <c r="W139" i="1" s="1"/>
  <c r="M140" i="1"/>
  <c r="W140" i="1" s="1"/>
  <c r="M141" i="1"/>
  <c r="W141" i="1" s="1"/>
  <c r="M142" i="1"/>
  <c r="W142" i="1" s="1"/>
  <c r="M143" i="1"/>
  <c r="W143" i="1" s="1"/>
  <c r="M144" i="1"/>
  <c r="W144" i="1" s="1"/>
  <c r="M145" i="1"/>
  <c r="W145" i="1" s="1"/>
  <c r="M146" i="1"/>
  <c r="W146" i="1" s="1"/>
  <c r="M147" i="1"/>
  <c r="W147" i="1" s="1"/>
  <c r="M148" i="1"/>
  <c r="W148" i="1" s="1"/>
  <c r="M149" i="1"/>
  <c r="W149" i="1" s="1"/>
  <c r="M150" i="1"/>
  <c r="W150" i="1" s="1"/>
  <c r="M151" i="1"/>
  <c r="W151" i="1" s="1"/>
  <c r="M152" i="1"/>
  <c r="W152" i="1" s="1"/>
  <c r="M153" i="1"/>
  <c r="W153" i="1" s="1"/>
  <c r="M154" i="1"/>
  <c r="W154" i="1" s="1"/>
  <c r="M155" i="1"/>
  <c r="W155" i="1" s="1"/>
  <c r="M156" i="1"/>
  <c r="W156" i="1" s="1"/>
  <c r="M157" i="1"/>
  <c r="W157" i="1" s="1"/>
  <c r="M158" i="1"/>
  <c r="W158" i="1" s="1"/>
  <c r="M159" i="1"/>
  <c r="W159" i="1" s="1"/>
  <c r="M160" i="1"/>
  <c r="W160" i="1" s="1"/>
  <c r="M161" i="1"/>
  <c r="W161" i="1" s="1"/>
  <c r="M162" i="1"/>
  <c r="W162" i="1" s="1"/>
  <c r="M163" i="1"/>
  <c r="W163" i="1" s="1"/>
  <c r="M164" i="1"/>
  <c r="W164" i="1" s="1"/>
  <c r="M165" i="1"/>
  <c r="W165" i="1" s="1"/>
  <c r="M166" i="1"/>
  <c r="W166" i="1" s="1"/>
  <c r="M167" i="1"/>
  <c r="W167" i="1" s="1"/>
  <c r="M168" i="1"/>
  <c r="W168" i="1" s="1"/>
  <c r="M169" i="1"/>
  <c r="W169" i="1" s="1"/>
  <c r="M170" i="1"/>
  <c r="W170" i="1" s="1"/>
  <c r="M171" i="1"/>
  <c r="W171" i="1" s="1"/>
  <c r="M172" i="1"/>
  <c r="W172" i="1" s="1"/>
  <c r="M173" i="1"/>
  <c r="W173" i="1" s="1"/>
  <c r="M174" i="1"/>
  <c r="W174" i="1" s="1"/>
  <c r="M175" i="1"/>
  <c r="W175" i="1" s="1"/>
  <c r="M176" i="1"/>
  <c r="W176" i="1" s="1"/>
  <c r="M177" i="1"/>
  <c r="W177" i="1" s="1"/>
  <c r="M178" i="1"/>
  <c r="W178" i="1" s="1"/>
  <c r="M179" i="1"/>
  <c r="W179" i="1" s="1"/>
  <c r="M180" i="1"/>
  <c r="W180" i="1" s="1"/>
  <c r="M181" i="1"/>
  <c r="W181" i="1" s="1"/>
  <c r="M182" i="1"/>
  <c r="W182" i="1" s="1"/>
  <c r="M183" i="1"/>
  <c r="W183" i="1" s="1"/>
  <c r="M184" i="1"/>
  <c r="W184" i="1" s="1"/>
  <c r="M185" i="1"/>
  <c r="W185" i="1" s="1"/>
  <c r="M186" i="1"/>
  <c r="W186" i="1" s="1"/>
  <c r="M187" i="1"/>
  <c r="W187" i="1" s="1"/>
  <c r="M188" i="1"/>
  <c r="W188" i="1" s="1"/>
  <c r="M189" i="1"/>
  <c r="W189" i="1" s="1"/>
  <c r="M190" i="1"/>
  <c r="W190" i="1" s="1"/>
  <c r="M191" i="1"/>
  <c r="W191" i="1" s="1"/>
  <c r="M192" i="1"/>
  <c r="W192" i="1" s="1"/>
  <c r="M193" i="1"/>
  <c r="W193" i="1" s="1"/>
  <c r="M194" i="1"/>
  <c r="W194" i="1" s="1"/>
  <c r="M195" i="1"/>
  <c r="W195" i="1" s="1"/>
  <c r="M196" i="1"/>
  <c r="W196" i="1" s="1"/>
  <c r="M197" i="1"/>
  <c r="W197" i="1" s="1"/>
  <c r="M198" i="1"/>
  <c r="W198" i="1" s="1"/>
  <c r="M199" i="1"/>
  <c r="W199" i="1" s="1"/>
  <c r="M200" i="1"/>
  <c r="W200" i="1" s="1"/>
  <c r="M201" i="1"/>
  <c r="W201" i="1" s="1"/>
  <c r="M202" i="1"/>
  <c r="W202" i="1" s="1"/>
  <c r="M203" i="1"/>
  <c r="W203" i="1" s="1"/>
  <c r="M204" i="1"/>
  <c r="W204" i="1" s="1"/>
  <c r="M205" i="1"/>
  <c r="W205" i="1" s="1"/>
  <c r="M206" i="1"/>
  <c r="W206" i="1" s="1"/>
  <c r="M207" i="1"/>
  <c r="W207" i="1" s="1"/>
  <c r="M208" i="1"/>
  <c r="W208" i="1" s="1"/>
  <c r="M209" i="1"/>
  <c r="W209" i="1" s="1"/>
  <c r="M210" i="1"/>
  <c r="W210" i="1" s="1"/>
  <c r="M211" i="1"/>
  <c r="W211" i="1" s="1"/>
  <c r="M212" i="1"/>
  <c r="W212" i="1" s="1"/>
  <c r="M213" i="1"/>
  <c r="W213" i="1" s="1"/>
  <c r="M214" i="1"/>
  <c r="W214" i="1" s="1"/>
  <c r="M215" i="1"/>
  <c r="W215" i="1" s="1"/>
  <c r="M216" i="1"/>
  <c r="W216" i="1" s="1"/>
  <c r="M217" i="1"/>
  <c r="W217" i="1" s="1"/>
  <c r="M218" i="1"/>
  <c r="W218" i="1" s="1"/>
  <c r="M219" i="1"/>
  <c r="W219" i="1" s="1"/>
  <c r="M220" i="1"/>
  <c r="W220" i="1" s="1"/>
  <c r="M221" i="1"/>
  <c r="W221" i="1" s="1"/>
  <c r="M222" i="1"/>
  <c r="W222" i="1" s="1"/>
  <c r="M223" i="1"/>
  <c r="W223" i="1" s="1"/>
  <c r="M224" i="1"/>
  <c r="W224" i="1" s="1"/>
  <c r="M225" i="1"/>
  <c r="W225" i="1" s="1"/>
  <c r="M226" i="1"/>
  <c r="W226" i="1" s="1"/>
  <c r="M227" i="1"/>
  <c r="W227" i="1" s="1"/>
  <c r="M228" i="1"/>
  <c r="W228" i="1" s="1"/>
  <c r="M229" i="1"/>
  <c r="W229" i="1" s="1"/>
  <c r="M230" i="1"/>
  <c r="W230" i="1" s="1"/>
  <c r="M231" i="1"/>
  <c r="W231" i="1" s="1"/>
  <c r="M232" i="1"/>
  <c r="W232" i="1" s="1"/>
  <c r="M233" i="1"/>
  <c r="W233" i="1" s="1"/>
  <c r="M234" i="1"/>
  <c r="W234" i="1" s="1"/>
  <c r="M235" i="1"/>
  <c r="W235" i="1" s="1"/>
  <c r="M236" i="1"/>
  <c r="W236" i="1" s="1"/>
  <c r="M237" i="1"/>
  <c r="W237" i="1" s="1"/>
  <c r="M238" i="1"/>
  <c r="W238" i="1" s="1"/>
  <c r="M239" i="1"/>
  <c r="W239" i="1" s="1"/>
  <c r="M240" i="1"/>
  <c r="W240" i="1" s="1"/>
  <c r="M241" i="1"/>
  <c r="W241" i="1" s="1"/>
  <c r="M242" i="1"/>
  <c r="W242" i="1" s="1"/>
  <c r="M243" i="1"/>
  <c r="W243" i="1" s="1"/>
  <c r="M244" i="1"/>
  <c r="W244" i="1" s="1"/>
  <c r="M245" i="1"/>
  <c r="W245" i="1" s="1"/>
  <c r="M246" i="1"/>
  <c r="W246" i="1" s="1"/>
  <c r="M247" i="1"/>
  <c r="W247" i="1" s="1"/>
  <c r="M248" i="1"/>
  <c r="W248" i="1" s="1"/>
  <c r="M249" i="1"/>
  <c r="W249" i="1" s="1"/>
  <c r="M250" i="1"/>
  <c r="W250" i="1" s="1"/>
  <c r="M251" i="1"/>
  <c r="W251" i="1" s="1"/>
  <c r="M252" i="1"/>
  <c r="W252" i="1" s="1"/>
  <c r="M253" i="1"/>
  <c r="W253" i="1" s="1"/>
  <c r="M254" i="1"/>
  <c r="W254" i="1" s="1"/>
  <c r="M255" i="1"/>
  <c r="W255" i="1" s="1"/>
  <c r="M256" i="1"/>
  <c r="W256" i="1" s="1"/>
  <c r="M257" i="1"/>
  <c r="W257" i="1" s="1"/>
  <c r="M258" i="1"/>
  <c r="W258" i="1" s="1"/>
  <c r="M259" i="1"/>
  <c r="W259" i="1" s="1"/>
  <c r="M260" i="1"/>
  <c r="W260" i="1" s="1"/>
  <c r="M261" i="1"/>
  <c r="W261" i="1" s="1"/>
  <c r="M262" i="1"/>
  <c r="W262" i="1" s="1"/>
  <c r="M263" i="1"/>
  <c r="W263" i="1" s="1"/>
  <c r="M264" i="1"/>
  <c r="W264" i="1" s="1"/>
  <c r="M265" i="1"/>
  <c r="W265" i="1" s="1"/>
  <c r="M266" i="1"/>
  <c r="W266" i="1" s="1"/>
  <c r="M267" i="1"/>
  <c r="W267" i="1" s="1"/>
  <c r="M268" i="1"/>
  <c r="W268" i="1" s="1"/>
  <c r="M269" i="1"/>
  <c r="W269" i="1" s="1"/>
  <c r="M270" i="1"/>
  <c r="W270" i="1" s="1"/>
  <c r="M271" i="1"/>
  <c r="W271" i="1" s="1"/>
  <c r="M272" i="1"/>
  <c r="W272" i="1" s="1"/>
  <c r="M273" i="1"/>
  <c r="W273" i="1" s="1"/>
  <c r="M274" i="1"/>
  <c r="W274" i="1" s="1"/>
  <c r="M275" i="1"/>
  <c r="W275" i="1" s="1"/>
  <c r="M276" i="1"/>
  <c r="W276" i="1" s="1"/>
  <c r="M277" i="1"/>
  <c r="W277" i="1" s="1"/>
  <c r="M278" i="1"/>
  <c r="W278" i="1" s="1"/>
  <c r="M279" i="1"/>
  <c r="W279" i="1" s="1"/>
  <c r="M280" i="1"/>
  <c r="W280" i="1" s="1"/>
  <c r="M281" i="1"/>
  <c r="W281" i="1" s="1"/>
  <c r="M282" i="1"/>
  <c r="W282" i="1" s="1"/>
  <c r="M283" i="1"/>
  <c r="W283" i="1" s="1"/>
  <c r="M284" i="1"/>
  <c r="W284" i="1" s="1"/>
  <c r="M285" i="1"/>
  <c r="W285" i="1" s="1"/>
  <c r="M286" i="1"/>
  <c r="W286" i="1" s="1"/>
  <c r="M287" i="1"/>
  <c r="W287" i="1" s="1"/>
  <c r="M288" i="1"/>
  <c r="W288" i="1" s="1"/>
  <c r="M289" i="1"/>
  <c r="W289" i="1" s="1"/>
  <c r="M290" i="1"/>
  <c r="W290" i="1" s="1"/>
  <c r="M291" i="1"/>
  <c r="W291" i="1" s="1"/>
  <c r="M292" i="1"/>
  <c r="W292" i="1" s="1"/>
  <c r="M293" i="1"/>
  <c r="W293" i="1" s="1"/>
  <c r="M294" i="1"/>
  <c r="W294" i="1" s="1"/>
  <c r="M295" i="1"/>
  <c r="W295" i="1" s="1"/>
  <c r="M296" i="1"/>
  <c r="W296" i="1" s="1"/>
  <c r="M297" i="1"/>
  <c r="W297" i="1" s="1"/>
  <c r="M298" i="1"/>
  <c r="W298" i="1" s="1"/>
  <c r="M299" i="1"/>
  <c r="W299" i="1" s="1"/>
  <c r="M300" i="1"/>
  <c r="W300" i="1" s="1"/>
  <c r="M301" i="1"/>
  <c r="W301" i="1" s="1"/>
  <c r="M302" i="1"/>
  <c r="W302" i="1" s="1"/>
  <c r="M303" i="1"/>
  <c r="W303" i="1" s="1"/>
  <c r="M304" i="1"/>
  <c r="W304" i="1" s="1"/>
  <c r="M305" i="1"/>
  <c r="W305" i="1" s="1"/>
  <c r="M306" i="1"/>
  <c r="W306" i="1" s="1"/>
  <c r="M307" i="1"/>
  <c r="W307" i="1" s="1"/>
  <c r="M308" i="1"/>
  <c r="W308" i="1" s="1"/>
  <c r="M309" i="1"/>
  <c r="W309" i="1" s="1"/>
  <c r="M310" i="1"/>
  <c r="W310" i="1" s="1"/>
  <c r="M311" i="1"/>
  <c r="W311" i="1" s="1"/>
  <c r="M312" i="1"/>
  <c r="W312" i="1" s="1"/>
  <c r="M313" i="1"/>
  <c r="W313" i="1" s="1"/>
  <c r="M314" i="1"/>
  <c r="W314" i="1" s="1"/>
  <c r="M315" i="1"/>
  <c r="W315" i="1" s="1"/>
  <c r="M316" i="1"/>
  <c r="W316" i="1" s="1"/>
  <c r="M317" i="1"/>
  <c r="W317" i="1" s="1"/>
  <c r="M318" i="1"/>
  <c r="W318" i="1" s="1"/>
  <c r="M319" i="1"/>
  <c r="W319" i="1" s="1"/>
  <c r="M320" i="1"/>
  <c r="W320" i="1" s="1"/>
  <c r="M321" i="1"/>
  <c r="W321" i="1" s="1"/>
  <c r="M322" i="1"/>
  <c r="W322" i="1" s="1"/>
  <c r="M85" i="1"/>
  <c r="M86" i="1"/>
  <c r="M3" i="1"/>
  <c r="W3" i="1" s="1"/>
  <c r="M4" i="1"/>
  <c r="W4" i="1" s="1"/>
  <c r="M5" i="1"/>
  <c r="W5" i="1" s="1"/>
  <c r="M6" i="1"/>
  <c r="W6" i="1" s="1"/>
  <c r="M7" i="1"/>
  <c r="W7" i="1" s="1"/>
  <c r="M8" i="1"/>
  <c r="W8" i="1" s="1"/>
  <c r="M9" i="1"/>
  <c r="W9" i="1" s="1"/>
  <c r="M10" i="1"/>
  <c r="W10" i="1" s="1"/>
  <c r="M11" i="1"/>
  <c r="W11" i="1" s="1"/>
  <c r="M12" i="1"/>
  <c r="W12" i="1" s="1"/>
  <c r="M13" i="1"/>
  <c r="W13" i="1" s="1"/>
  <c r="M14" i="1"/>
  <c r="W14" i="1" s="1"/>
  <c r="M15" i="1"/>
  <c r="W15" i="1" s="1"/>
  <c r="M16" i="1"/>
  <c r="W16" i="1" s="1"/>
  <c r="M17" i="1"/>
  <c r="W17" i="1" s="1"/>
  <c r="M18" i="1"/>
  <c r="W18" i="1" s="1"/>
  <c r="M19" i="1"/>
  <c r="W19" i="1" s="1"/>
  <c r="M20" i="1"/>
  <c r="W20" i="1" s="1"/>
  <c r="M21" i="1"/>
  <c r="W21" i="1" s="1"/>
  <c r="M22" i="1"/>
  <c r="W22" i="1" s="1"/>
  <c r="M23" i="1"/>
  <c r="W23" i="1" s="1"/>
  <c r="M24" i="1"/>
  <c r="W24" i="1" s="1"/>
  <c r="M25" i="1"/>
  <c r="W25" i="1" s="1"/>
  <c r="M26" i="1"/>
  <c r="W26" i="1" s="1"/>
  <c r="M27" i="1"/>
  <c r="W27" i="1" s="1"/>
  <c r="M28" i="1"/>
  <c r="W28" i="1" s="1"/>
  <c r="M29" i="1"/>
  <c r="W29" i="1" s="1"/>
  <c r="M30" i="1"/>
  <c r="W30" i="1" s="1"/>
  <c r="M31" i="1"/>
  <c r="W31" i="1" s="1"/>
  <c r="M32" i="1"/>
  <c r="W32" i="1" s="1"/>
  <c r="M33" i="1"/>
  <c r="W33" i="1" s="1"/>
  <c r="M34" i="1"/>
  <c r="W34" i="1" s="1"/>
  <c r="M35" i="1"/>
  <c r="W35" i="1" s="1"/>
  <c r="M36" i="1"/>
  <c r="W36" i="1" s="1"/>
  <c r="M37" i="1"/>
  <c r="W37" i="1" s="1"/>
  <c r="M38" i="1"/>
  <c r="W38" i="1" s="1"/>
  <c r="M39" i="1"/>
  <c r="W39" i="1" s="1"/>
  <c r="M40" i="1"/>
  <c r="W40" i="1" s="1"/>
  <c r="M41" i="1"/>
  <c r="W41" i="1" s="1"/>
  <c r="M42" i="1"/>
  <c r="W42" i="1" s="1"/>
  <c r="M43" i="1"/>
  <c r="W43" i="1" s="1"/>
  <c r="M44" i="1"/>
  <c r="W44" i="1" s="1"/>
  <c r="M45" i="1"/>
  <c r="W45" i="1" s="1"/>
  <c r="M46" i="1"/>
  <c r="W46" i="1" s="1"/>
  <c r="M47" i="1"/>
  <c r="W47" i="1" s="1"/>
  <c r="M48" i="1"/>
  <c r="W48" i="1" s="1"/>
  <c r="M49" i="1"/>
  <c r="W49" i="1" s="1"/>
  <c r="M50" i="1"/>
  <c r="W50" i="1" s="1"/>
  <c r="M51" i="1"/>
  <c r="W51" i="1" s="1"/>
  <c r="M52" i="1"/>
  <c r="W52" i="1" s="1"/>
  <c r="M53" i="1"/>
  <c r="W53" i="1" s="1"/>
  <c r="M54" i="1"/>
  <c r="W54" i="1" s="1"/>
  <c r="M55" i="1"/>
  <c r="W55" i="1" s="1"/>
  <c r="M56" i="1"/>
  <c r="W56" i="1" s="1"/>
  <c r="M57" i="1"/>
  <c r="W57" i="1" s="1"/>
  <c r="M58" i="1"/>
  <c r="W58" i="1" s="1"/>
  <c r="M59" i="1"/>
  <c r="W59" i="1" s="1"/>
  <c r="M60" i="1"/>
  <c r="W60" i="1" s="1"/>
  <c r="M61" i="1"/>
  <c r="W61" i="1" s="1"/>
  <c r="M62" i="1"/>
  <c r="W62" i="1" s="1"/>
  <c r="M63" i="1"/>
  <c r="W63" i="1" s="1"/>
  <c r="M64" i="1"/>
  <c r="W64" i="1" s="1"/>
  <c r="M65" i="1"/>
  <c r="W65" i="1" s="1"/>
  <c r="M66" i="1"/>
  <c r="W66" i="1" s="1"/>
  <c r="M67" i="1"/>
  <c r="W67" i="1" s="1"/>
  <c r="M68" i="1"/>
  <c r="W68" i="1" s="1"/>
  <c r="M69" i="1"/>
  <c r="W69" i="1" s="1"/>
  <c r="M70" i="1"/>
  <c r="W70" i="1" s="1"/>
  <c r="M71" i="1"/>
  <c r="W71" i="1" s="1"/>
  <c r="M72" i="1"/>
  <c r="W72" i="1" s="1"/>
  <c r="M73" i="1"/>
  <c r="W73" i="1" s="1"/>
  <c r="M74" i="1"/>
  <c r="W74" i="1" s="1"/>
  <c r="M75" i="1"/>
  <c r="W75" i="1" s="1"/>
  <c r="M76" i="1"/>
  <c r="W76" i="1" s="1"/>
  <c r="M77" i="1"/>
  <c r="W77" i="1" s="1"/>
  <c r="M78" i="1"/>
  <c r="W78" i="1" s="1"/>
  <c r="M79" i="1"/>
  <c r="W79" i="1" s="1"/>
  <c r="M80" i="1"/>
  <c r="W80" i="1" s="1"/>
  <c r="M81" i="1"/>
  <c r="W81" i="1" s="1"/>
  <c r="M82" i="1"/>
  <c r="W82" i="1" s="1"/>
  <c r="M83" i="1"/>
  <c r="W83" i="1" s="1"/>
  <c r="M84" i="1"/>
  <c r="W84" i="1" s="1"/>
  <c r="AB2" i="1" l="1"/>
  <c r="AC2" i="1"/>
  <c r="AC3" i="1"/>
  <c r="W2" i="1"/>
  <c r="AD2" i="1" s="1"/>
  <c r="AC4" i="1" l="1"/>
  <c r="L532" i="3"/>
  <c r="M532" i="3"/>
  <c r="N532" i="3"/>
  <c r="O532" i="3"/>
  <c r="L533" i="3"/>
  <c r="M533" i="3"/>
  <c r="N533" i="3"/>
  <c r="O533" i="3"/>
  <c r="L534" i="3"/>
  <c r="M534" i="3"/>
  <c r="N534" i="3"/>
  <c r="O534" i="3"/>
  <c r="L535" i="3"/>
  <c r="M535" i="3"/>
  <c r="N535" i="3"/>
  <c r="O535" i="3"/>
  <c r="L536" i="3"/>
  <c r="M536" i="3"/>
  <c r="N536" i="3"/>
  <c r="O536" i="3"/>
  <c r="L537" i="3"/>
  <c r="M537" i="3"/>
  <c r="N537" i="3"/>
  <c r="O537" i="3"/>
  <c r="L538" i="3"/>
  <c r="M538" i="3"/>
  <c r="N538" i="3"/>
  <c r="O538" i="3"/>
  <c r="L539" i="3"/>
  <c r="M539" i="3"/>
  <c r="N539" i="3"/>
  <c r="O539" i="3"/>
  <c r="L540" i="3"/>
  <c r="M540" i="3"/>
  <c r="N540" i="3"/>
  <c r="O540" i="3"/>
  <c r="L541" i="3"/>
  <c r="M541" i="3"/>
  <c r="N541" i="3"/>
  <c r="O541" i="3"/>
  <c r="L542" i="3"/>
  <c r="M542" i="3"/>
  <c r="N542" i="3"/>
  <c r="O542" i="3"/>
  <c r="L543" i="3"/>
  <c r="M543" i="3"/>
  <c r="N543" i="3"/>
  <c r="O543" i="3"/>
  <c r="L544" i="3"/>
  <c r="M544" i="3"/>
  <c r="N544" i="3"/>
  <c r="O544" i="3"/>
  <c r="L545" i="3"/>
  <c r="M545" i="3"/>
  <c r="N545" i="3"/>
  <c r="O545" i="3"/>
  <c r="L546" i="3"/>
  <c r="M546" i="3"/>
  <c r="N546" i="3"/>
  <c r="O546" i="3"/>
  <c r="L547" i="3"/>
  <c r="M547" i="3"/>
  <c r="N547" i="3"/>
  <c r="O547" i="3"/>
  <c r="L548" i="3"/>
  <c r="M548" i="3"/>
  <c r="N548" i="3"/>
  <c r="O548" i="3"/>
  <c r="L549" i="3"/>
  <c r="M549" i="3"/>
  <c r="N549" i="3"/>
  <c r="O549" i="3"/>
  <c r="L550" i="3"/>
  <c r="M550" i="3"/>
  <c r="N550" i="3"/>
  <c r="O550" i="3"/>
  <c r="L551" i="3"/>
  <c r="M551" i="3"/>
  <c r="N551" i="3"/>
  <c r="O551" i="3"/>
  <c r="L552" i="3"/>
  <c r="M552" i="3"/>
  <c r="N552" i="3"/>
  <c r="O552" i="3"/>
  <c r="L553" i="3"/>
  <c r="M553" i="3"/>
  <c r="N553" i="3"/>
  <c r="O553" i="3"/>
  <c r="L554" i="3"/>
  <c r="M554" i="3"/>
  <c r="N554" i="3"/>
  <c r="O554" i="3"/>
  <c r="L555" i="3"/>
  <c r="M555" i="3"/>
  <c r="N555" i="3"/>
  <c r="O555" i="3"/>
  <c r="L556" i="3"/>
  <c r="M556" i="3"/>
  <c r="N556" i="3"/>
  <c r="O556" i="3"/>
  <c r="L557" i="3"/>
  <c r="M557" i="3"/>
  <c r="N557" i="3"/>
  <c r="O557" i="3"/>
  <c r="L558" i="3"/>
  <c r="M558" i="3"/>
  <c r="N558" i="3"/>
  <c r="O558" i="3"/>
  <c r="L559" i="3"/>
  <c r="M559" i="3"/>
  <c r="N559" i="3"/>
  <c r="O559" i="3"/>
  <c r="L560" i="3"/>
  <c r="M560" i="3"/>
  <c r="N560" i="3"/>
  <c r="O560" i="3"/>
  <c r="L561" i="3"/>
  <c r="M561" i="3"/>
  <c r="N561" i="3"/>
  <c r="O561" i="3"/>
  <c r="L562" i="3"/>
  <c r="M562" i="3"/>
  <c r="N562" i="3"/>
  <c r="O562" i="3"/>
  <c r="L563" i="3"/>
  <c r="M563" i="3"/>
  <c r="N563" i="3"/>
  <c r="O563" i="3"/>
  <c r="L564" i="3"/>
  <c r="M564" i="3"/>
  <c r="N564" i="3"/>
  <c r="O564" i="3"/>
  <c r="L565" i="3"/>
  <c r="M565" i="3"/>
  <c r="N565" i="3"/>
  <c r="O565" i="3"/>
  <c r="L566" i="3"/>
  <c r="M566" i="3"/>
  <c r="N566" i="3"/>
  <c r="O566" i="3"/>
  <c r="L567" i="3"/>
  <c r="M567" i="3"/>
  <c r="N567" i="3"/>
  <c r="O567" i="3"/>
  <c r="L568" i="3"/>
  <c r="M568" i="3"/>
  <c r="N568" i="3"/>
  <c r="O568" i="3"/>
  <c r="L569" i="3"/>
  <c r="M569" i="3"/>
  <c r="N569" i="3"/>
  <c r="O569" i="3"/>
  <c r="L570" i="3"/>
  <c r="M570" i="3"/>
  <c r="N570" i="3"/>
  <c r="O570" i="3"/>
  <c r="L571" i="3"/>
  <c r="M571" i="3"/>
  <c r="N571" i="3"/>
  <c r="O571" i="3"/>
  <c r="L572" i="3"/>
  <c r="M572" i="3"/>
  <c r="N572" i="3"/>
  <c r="O572" i="3"/>
  <c r="L573" i="3"/>
  <c r="M573" i="3"/>
  <c r="N573" i="3"/>
  <c r="O573" i="3"/>
  <c r="L574" i="3"/>
  <c r="M574" i="3"/>
  <c r="N574" i="3"/>
  <c r="O574" i="3"/>
  <c r="L575" i="3"/>
  <c r="M575" i="3"/>
  <c r="N575" i="3"/>
  <c r="O575" i="3"/>
  <c r="L576" i="3"/>
  <c r="M576" i="3"/>
  <c r="N576" i="3"/>
  <c r="O576" i="3"/>
  <c r="L577" i="3"/>
  <c r="M577" i="3"/>
  <c r="N577" i="3"/>
  <c r="O577" i="3"/>
  <c r="L578" i="3"/>
  <c r="M578" i="3"/>
  <c r="N578" i="3"/>
  <c r="O578" i="3"/>
  <c r="L579" i="3"/>
  <c r="M579" i="3"/>
  <c r="N579" i="3"/>
  <c r="O579" i="3"/>
  <c r="L580" i="3"/>
  <c r="M580" i="3"/>
  <c r="N580" i="3"/>
  <c r="O580" i="3"/>
  <c r="L581" i="3"/>
  <c r="M581" i="3"/>
  <c r="N581" i="3"/>
  <c r="O581" i="3"/>
  <c r="L582" i="3"/>
  <c r="M582" i="3"/>
  <c r="N582" i="3"/>
  <c r="O582" i="3"/>
  <c r="L583" i="3"/>
  <c r="M583" i="3"/>
  <c r="N583" i="3"/>
  <c r="O583" i="3"/>
  <c r="L584" i="3"/>
  <c r="M584" i="3"/>
  <c r="N584" i="3"/>
  <c r="O584" i="3"/>
  <c r="L585" i="3"/>
  <c r="M585" i="3"/>
  <c r="N585" i="3"/>
  <c r="O585" i="3"/>
  <c r="L586" i="3"/>
  <c r="M586" i="3"/>
  <c r="N586" i="3"/>
  <c r="O586" i="3"/>
  <c r="L587" i="3"/>
  <c r="M587" i="3"/>
  <c r="N587" i="3"/>
  <c r="O587" i="3"/>
  <c r="L588" i="3"/>
  <c r="M588" i="3"/>
  <c r="N588" i="3"/>
  <c r="O588" i="3"/>
  <c r="L589" i="3"/>
  <c r="M589" i="3"/>
  <c r="N589" i="3"/>
  <c r="O589" i="3"/>
  <c r="L590" i="3"/>
  <c r="M590" i="3"/>
  <c r="N590" i="3"/>
  <c r="O590" i="3"/>
  <c r="L591" i="3"/>
  <c r="M591" i="3"/>
  <c r="N591" i="3"/>
  <c r="O591" i="3"/>
  <c r="L592" i="3"/>
  <c r="M592" i="3"/>
  <c r="N592" i="3"/>
  <c r="O592" i="3"/>
  <c r="L593" i="3"/>
  <c r="M593" i="3"/>
  <c r="N593" i="3"/>
  <c r="O593" i="3"/>
  <c r="L594" i="3"/>
  <c r="M594" i="3"/>
  <c r="N594" i="3"/>
  <c r="O594" i="3"/>
  <c r="L595" i="3"/>
  <c r="M595" i="3"/>
  <c r="N595" i="3"/>
  <c r="O595" i="3"/>
  <c r="L596" i="3"/>
  <c r="M596" i="3"/>
  <c r="N596" i="3"/>
  <c r="O596" i="3"/>
  <c r="L597" i="3"/>
  <c r="M597" i="3"/>
  <c r="N597" i="3"/>
  <c r="O597" i="3"/>
  <c r="L598" i="3"/>
  <c r="M598" i="3"/>
  <c r="N598" i="3"/>
  <c r="O598" i="3"/>
  <c r="L599" i="3"/>
  <c r="M599" i="3"/>
  <c r="N599" i="3"/>
  <c r="O599" i="3"/>
  <c r="L600" i="3"/>
  <c r="M600" i="3"/>
  <c r="N600" i="3"/>
  <c r="O600" i="3"/>
  <c r="L601" i="3"/>
  <c r="M601" i="3"/>
  <c r="N601" i="3"/>
  <c r="O601" i="3"/>
  <c r="L602" i="3"/>
  <c r="M602" i="3"/>
  <c r="N602" i="3"/>
  <c r="O602" i="3"/>
  <c r="L603" i="3"/>
  <c r="M603" i="3"/>
  <c r="N603" i="3"/>
  <c r="O603" i="3"/>
  <c r="L604" i="3"/>
  <c r="M604" i="3"/>
  <c r="N604" i="3"/>
  <c r="O604" i="3"/>
  <c r="L605" i="3"/>
  <c r="M605" i="3"/>
  <c r="N605" i="3"/>
  <c r="O605" i="3"/>
  <c r="L606" i="3"/>
  <c r="M606" i="3"/>
  <c r="N606" i="3"/>
  <c r="O606" i="3"/>
  <c r="L607" i="3"/>
  <c r="M607" i="3"/>
  <c r="N607" i="3"/>
  <c r="O607" i="3"/>
  <c r="L608" i="3"/>
  <c r="M608" i="3"/>
  <c r="N608" i="3"/>
  <c r="O608" i="3"/>
  <c r="L609" i="3"/>
  <c r="M609" i="3"/>
  <c r="N609" i="3"/>
  <c r="O609" i="3"/>
  <c r="L610" i="3"/>
  <c r="M610" i="3"/>
  <c r="N610" i="3"/>
  <c r="O610" i="3"/>
  <c r="L611" i="3"/>
  <c r="M611" i="3"/>
  <c r="N611" i="3"/>
  <c r="O611" i="3"/>
  <c r="L612" i="3"/>
  <c r="M612" i="3"/>
  <c r="N612" i="3"/>
  <c r="O612" i="3"/>
  <c r="L613" i="3"/>
  <c r="M613" i="3"/>
  <c r="N613" i="3"/>
  <c r="O613" i="3"/>
  <c r="L614" i="3"/>
  <c r="M614" i="3"/>
  <c r="N614" i="3"/>
  <c r="O614" i="3"/>
  <c r="L615" i="3"/>
  <c r="M615" i="3"/>
  <c r="N615" i="3"/>
  <c r="O615" i="3"/>
  <c r="L616" i="3"/>
  <c r="M616" i="3"/>
  <c r="N616" i="3"/>
  <c r="O616" i="3"/>
  <c r="L617" i="3"/>
  <c r="M617" i="3"/>
  <c r="N617" i="3"/>
  <c r="O617" i="3"/>
  <c r="L618" i="3"/>
  <c r="M618" i="3"/>
  <c r="N618" i="3"/>
  <c r="O618" i="3"/>
  <c r="L619" i="3"/>
  <c r="M619" i="3"/>
  <c r="N619" i="3"/>
  <c r="O619" i="3"/>
  <c r="L620" i="3"/>
  <c r="M620" i="3"/>
  <c r="N620" i="3"/>
  <c r="O620" i="3"/>
  <c r="L621" i="3"/>
  <c r="M621" i="3"/>
  <c r="N621" i="3"/>
  <c r="O621" i="3"/>
  <c r="L622" i="3"/>
  <c r="M622" i="3"/>
  <c r="N622" i="3"/>
  <c r="O622" i="3"/>
  <c r="L623" i="3"/>
  <c r="M623" i="3"/>
  <c r="N623" i="3"/>
  <c r="O623" i="3"/>
  <c r="L624" i="3"/>
  <c r="M624" i="3"/>
  <c r="N624" i="3"/>
  <c r="O624" i="3"/>
  <c r="L625" i="3"/>
  <c r="M625" i="3"/>
  <c r="N625" i="3"/>
  <c r="O625" i="3"/>
  <c r="L626" i="3"/>
  <c r="M626" i="3"/>
  <c r="N626" i="3"/>
  <c r="O626" i="3"/>
  <c r="L627" i="3"/>
  <c r="M627" i="3"/>
  <c r="N627" i="3"/>
  <c r="O627" i="3"/>
  <c r="L628" i="3"/>
  <c r="M628" i="3"/>
  <c r="N628" i="3"/>
  <c r="O628" i="3"/>
  <c r="L629" i="3"/>
  <c r="M629" i="3"/>
  <c r="N629" i="3"/>
  <c r="O629" i="3"/>
  <c r="L630" i="3"/>
  <c r="M630" i="3"/>
  <c r="N630" i="3"/>
  <c r="O630" i="3"/>
  <c r="L631" i="3"/>
  <c r="M631" i="3"/>
  <c r="N631" i="3"/>
  <c r="O631" i="3"/>
  <c r="L632" i="3"/>
  <c r="M632" i="3"/>
  <c r="N632" i="3"/>
  <c r="O632" i="3"/>
  <c r="L633" i="3"/>
  <c r="M633" i="3"/>
  <c r="N633" i="3"/>
  <c r="O633" i="3"/>
  <c r="L634" i="3"/>
  <c r="M634" i="3"/>
  <c r="N634" i="3"/>
  <c r="O634" i="3"/>
  <c r="L635" i="3"/>
  <c r="M635" i="3"/>
  <c r="N635" i="3"/>
  <c r="O635" i="3"/>
  <c r="L636" i="3"/>
  <c r="M636" i="3"/>
  <c r="N636" i="3"/>
  <c r="O636" i="3"/>
  <c r="L637" i="3"/>
  <c r="M637" i="3"/>
  <c r="N637" i="3"/>
  <c r="O637" i="3"/>
  <c r="L638" i="3"/>
  <c r="M638" i="3"/>
  <c r="N638" i="3"/>
  <c r="O638" i="3"/>
  <c r="L639" i="3"/>
  <c r="M639" i="3"/>
  <c r="N639" i="3"/>
  <c r="O639" i="3"/>
  <c r="L640" i="3"/>
  <c r="M640" i="3"/>
  <c r="N640" i="3"/>
  <c r="O640" i="3"/>
  <c r="L641" i="3"/>
  <c r="M641" i="3"/>
  <c r="N641" i="3"/>
  <c r="O641" i="3"/>
  <c r="L642" i="3"/>
  <c r="M642" i="3"/>
  <c r="N642" i="3"/>
  <c r="O642" i="3"/>
  <c r="L643" i="3"/>
  <c r="M643" i="3"/>
  <c r="N643" i="3"/>
  <c r="O643" i="3"/>
  <c r="L644" i="3"/>
  <c r="M644" i="3"/>
  <c r="N644" i="3"/>
  <c r="O644" i="3"/>
  <c r="L645" i="3"/>
  <c r="M645" i="3"/>
  <c r="N645" i="3"/>
  <c r="O645" i="3"/>
  <c r="L646" i="3"/>
  <c r="M646" i="3"/>
  <c r="N646" i="3"/>
  <c r="O646" i="3"/>
  <c r="L647" i="3"/>
  <c r="M647" i="3"/>
  <c r="N647" i="3"/>
  <c r="O647" i="3"/>
  <c r="L648" i="3"/>
  <c r="M648" i="3"/>
  <c r="N648" i="3"/>
  <c r="O648" i="3"/>
  <c r="L649" i="3"/>
  <c r="M649" i="3"/>
  <c r="N649" i="3"/>
  <c r="O649" i="3"/>
  <c r="L650" i="3"/>
  <c r="M650" i="3"/>
  <c r="N650" i="3"/>
  <c r="O650" i="3"/>
  <c r="L651" i="3"/>
  <c r="M651" i="3"/>
  <c r="N651" i="3"/>
  <c r="O651" i="3"/>
  <c r="L652" i="3"/>
  <c r="M652" i="3"/>
  <c r="N652" i="3"/>
  <c r="O652" i="3"/>
  <c r="L653" i="3"/>
  <c r="M653" i="3"/>
  <c r="N653" i="3"/>
  <c r="O653" i="3"/>
  <c r="L654" i="3"/>
  <c r="M654" i="3"/>
  <c r="N654" i="3"/>
  <c r="O654" i="3"/>
  <c r="L655" i="3"/>
  <c r="M655" i="3"/>
  <c r="N655" i="3"/>
  <c r="O655" i="3"/>
  <c r="L656" i="3"/>
  <c r="M656" i="3"/>
  <c r="N656" i="3"/>
  <c r="O656" i="3"/>
  <c r="L657" i="3"/>
  <c r="M657" i="3"/>
  <c r="N657" i="3"/>
  <c r="O657" i="3"/>
  <c r="L658" i="3"/>
  <c r="M658" i="3"/>
  <c r="N658" i="3"/>
  <c r="O658" i="3"/>
  <c r="L659" i="3"/>
  <c r="M659" i="3"/>
  <c r="N659" i="3"/>
  <c r="O659" i="3"/>
  <c r="L660" i="3"/>
  <c r="M660" i="3"/>
  <c r="N660" i="3"/>
  <c r="O660" i="3"/>
  <c r="L661" i="3"/>
  <c r="M661" i="3"/>
  <c r="N661" i="3"/>
  <c r="O661" i="3"/>
  <c r="L662" i="3"/>
  <c r="M662" i="3"/>
  <c r="N662" i="3"/>
  <c r="O662" i="3"/>
  <c r="L663" i="3"/>
  <c r="M663" i="3"/>
  <c r="N663" i="3"/>
  <c r="O663" i="3"/>
  <c r="L664" i="3"/>
  <c r="M664" i="3"/>
  <c r="N664" i="3"/>
  <c r="O664" i="3"/>
  <c r="L665" i="3"/>
  <c r="M665" i="3"/>
  <c r="N665" i="3"/>
  <c r="O665" i="3"/>
  <c r="L666" i="3"/>
  <c r="M666" i="3"/>
  <c r="N666" i="3"/>
  <c r="O666" i="3"/>
  <c r="L667" i="3"/>
  <c r="M667" i="3"/>
  <c r="N667" i="3"/>
  <c r="O667" i="3"/>
  <c r="L668" i="3"/>
  <c r="M668" i="3"/>
  <c r="N668" i="3"/>
  <c r="O668" i="3"/>
  <c r="L669" i="3"/>
  <c r="M669" i="3"/>
  <c r="N669" i="3"/>
  <c r="O669" i="3"/>
  <c r="L670" i="3"/>
  <c r="M670" i="3"/>
  <c r="N670" i="3"/>
  <c r="O670" i="3"/>
  <c r="L671" i="3"/>
  <c r="M671" i="3"/>
  <c r="N671" i="3"/>
  <c r="O671" i="3"/>
  <c r="L672" i="3"/>
  <c r="M672" i="3"/>
  <c r="N672" i="3"/>
  <c r="O672" i="3"/>
  <c r="L673" i="3"/>
  <c r="M673" i="3"/>
  <c r="N673" i="3"/>
  <c r="O673" i="3"/>
  <c r="L674" i="3"/>
  <c r="M674" i="3"/>
  <c r="N674" i="3"/>
  <c r="O674" i="3"/>
  <c r="L675" i="3"/>
  <c r="M675" i="3"/>
  <c r="N675" i="3"/>
  <c r="O675" i="3"/>
  <c r="L676" i="3"/>
  <c r="M676" i="3"/>
  <c r="N676" i="3"/>
  <c r="O676" i="3"/>
  <c r="L677" i="3"/>
  <c r="M677" i="3"/>
  <c r="N677" i="3"/>
  <c r="O677" i="3"/>
  <c r="L678" i="3"/>
  <c r="M678" i="3"/>
  <c r="N678" i="3"/>
  <c r="O678" i="3"/>
  <c r="L679" i="3"/>
  <c r="M679" i="3"/>
  <c r="N679" i="3"/>
  <c r="O679" i="3"/>
  <c r="L680" i="3"/>
  <c r="M680" i="3"/>
  <c r="N680" i="3"/>
  <c r="O680" i="3"/>
  <c r="L681" i="3"/>
  <c r="M681" i="3"/>
  <c r="N681" i="3"/>
  <c r="O681" i="3"/>
  <c r="L682" i="3"/>
  <c r="M682" i="3"/>
  <c r="N682" i="3"/>
  <c r="O682" i="3"/>
  <c r="L683" i="3"/>
  <c r="M683" i="3"/>
  <c r="N683" i="3"/>
  <c r="O683" i="3"/>
  <c r="L684" i="3"/>
  <c r="M684" i="3"/>
  <c r="N684" i="3"/>
  <c r="O684" i="3"/>
  <c r="L685" i="3"/>
  <c r="M685" i="3"/>
  <c r="N685" i="3"/>
  <c r="O685" i="3"/>
  <c r="L686" i="3"/>
  <c r="M686" i="3"/>
  <c r="N686" i="3"/>
  <c r="O686" i="3"/>
  <c r="L687" i="3"/>
  <c r="M687" i="3"/>
  <c r="N687" i="3"/>
  <c r="O687" i="3"/>
  <c r="L688" i="3"/>
  <c r="M688" i="3"/>
  <c r="N688" i="3"/>
  <c r="O688" i="3"/>
  <c r="L689" i="3"/>
  <c r="M689" i="3"/>
  <c r="N689" i="3"/>
  <c r="O689" i="3"/>
  <c r="L690" i="3"/>
  <c r="M690" i="3"/>
  <c r="N690" i="3"/>
  <c r="O690" i="3"/>
  <c r="L691" i="3"/>
  <c r="M691" i="3"/>
  <c r="N691" i="3"/>
  <c r="O691" i="3"/>
  <c r="L692" i="3"/>
  <c r="M692" i="3"/>
  <c r="N692" i="3"/>
  <c r="O692" i="3"/>
  <c r="L693" i="3"/>
  <c r="M693" i="3"/>
  <c r="N693" i="3"/>
  <c r="O693" i="3"/>
  <c r="L694" i="3"/>
  <c r="M694" i="3"/>
  <c r="N694" i="3"/>
  <c r="O694" i="3"/>
  <c r="L695" i="3"/>
  <c r="M695" i="3"/>
  <c r="N695" i="3"/>
  <c r="O695" i="3"/>
  <c r="L696" i="3"/>
  <c r="M696" i="3"/>
  <c r="N696" i="3"/>
  <c r="O696" i="3"/>
  <c r="L697" i="3"/>
  <c r="M697" i="3"/>
  <c r="N697" i="3"/>
  <c r="O697" i="3"/>
  <c r="L698" i="3"/>
  <c r="M698" i="3"/>
  <c r="N698" i="3"/>
  <c r="O698" i="3"/>
  <c r="L699" i="3"/>
  <c r="M699" i="3"/>
  <c r="N699" i="3"/>
  <c r="O699" i="3"/>
  <c r="L700" i="3"/>
  <c r="M700" i="3"/>
  <c r="N700" i="3"/>
  <c r="O700" i="3"/>
  <c r="L701" i="3"/>
  <c r="M701" i="3"/>
  <c r="N701" i="3"/>
  <c r="O701" i="3"/>
  <c r="L702" i="3"/>
  <c r="M702" i="3"/>
  <c r="N702" i="3"/>
  <c r="O702" i="3"/>
  <c r="L703" i="3"/>
  <c r="M703" i="3"/>
  <c r="N703" i="3"/>
  <c r="O703" i="3"/>
  <c r="L704" i="3"/>
  <c r="M704" i="3"/>
  <c r="N704" i="3"/>
  <c r="O704" i="3"/>
  <c r="L705" i="3"/>
  <c r="M705" i="3"/>
  <c r="N705" i="3"/>
  <c r="O705" i="3"/>
  <c r="L706" i="3"/>
  <c r="M706" i="3"/>
  <c r="N706" i="3"/>
  <c r="O706" i="3"/>
  <c r="L707" i="3"/>
  <c r="M707" i="3"/>
  <c r="N707" i="3"/>
  <c r="O707" i="3"/>
  <c r="L708" i="3"/>
  <c r="M708" i="3"/>
  <c r="N708" i="3"/>
  <c r="O708" i="3"/>
  <c r="L709" i="3"/>
  <c r="M709" i="3"/>
  <c r="N709" i="3"/>
  <c r="O709" i="3"/>
  <c r="L710" i="3"/>
  <c r="M710" i="3"/>
  <c r="N710" i="3"/>
  <c r="O710" i="3"/>
  <c r="L711" i="3"/>
  <c r="M711" i="3"/>
  <c r="N711" i="3"/>
  <c r="O711" i="3"/>
  <c r="O531" i="3"/>
  <c r="N531" i="3"/>
  <c r="M531" i="3"/>
  <c r="L531" i="3"/>
  <c r="L515" i="3"/>
  <c r="M515" i="3"/>
  <c r="N515" i="3"/>
  <c r="O515" i="3"/>
  <c r="L516" i="3"/>
  <c r="M516" i="3"/>
  <c r="N516" i="3"/>
  <c r="O516" i="3"/>
  <c r="L517" i="3"/>
  <c r="M517" i="3"/>
  <c r="N517" i="3"/>
  <c r="O517" i="3"/>
  <c r="L518" i="3"/>
  <c r="M518" i="3"/>
  <c r="N518" i="3"/>
  <c r="O518" i="3"/>
  <c r="L519" i="3"/>
  <c r="M519" i="3"/>
  <c r="N519" i="3"/>
  <c r="O519" i="3"/>
  <c r="L520" i="3"/>
  <c r="M520" i="3"/>
  <c r="N520" i="3"/>
  <c r="O520" i="3"/>
  <c r="L521" i="3"/>
  <c r="M521" i="3"/>
  <c r="N521" i="3"/>
  <c r="O521" i="3"/>
  <c r="L522" i="3"/>
  <c r="M522" i="3"/>
  <c r="N522" i="3"/>
  <c r="O522" i="3"/>
  <c r="L523" i="3"/>
  <c r="M523" i="3"/>
  <c r="N523" i="3"/>
  <c r="O523" i="3"/>
  <c r="L524" i="3"/>
  <c r="M524" i="3"/>
  <c r="N524" i="3"/>
  <c r="O524" i="3"/>
  <c r="L525" i="3"/>
  <c r="M525" i="3"/>
  <c r="N525" i="3"/>
  <c r="O525" i="3"/>
  <c r="O514" i="3"/>
  <c r="N514" i="3"/>
  <c r="M514" i="3"/>
  <c r="L514" i="3"/>
  <c r="O512" i="3"/>
  <c r="N512" i="3"/>
  <c r="M512" i="3"/>
  <c r="L512" i="3"/>
  <c r="L382" i="3"/>
  <c r="M382" i="3"/>
  <c r="N382" i="3"/>
  <c r="O382" i="3"/>
  <c r="L383" i="3"/>
  <c r="M383" i="3"/>
  <c r="N383" i="3"/>
  <c r="O383" i="3"/>
  <c r="L384" i="3"/>
  <c r="M384" i="3"/>
  <c r="N384" i="3"/>
  <c r="O384" i="3"/>
  <c r="L385" i="3"/>
  <c r="M385" i="3"/>
  <c r="N385" i="3"/>
  <c r="O385" i="3"/>
  <c r="L386" i="3"/>
  <c r="M386" i="3"/>
  <c r="N386" i="3"/>
  <c r="O386" i="3"/>
  <c r="L387" i="3"/>
  <c r="M387" i="3"/>
  <c r="N387" i="3"/>
  <c r="O387" i="3"/>
  <c r="L388" i="3"/>
  <c r="M388" i="3"/>
  <c r="N388" i="3"/>
  <c r="O388" i="3"/>
  <c r="L389" i="3"/>
  <c r="M389" i="3"/>
  <c r="N389" i="3"/>
  <c r="O389" i="3"/>
  <c r="L390" i="3"/>
  <c r="M390" i="3"/>
  <c r="N390" i="3"/>
  <c r="O390" i="3"/>
  <c r="L391" i="3"/>
  <c r="M391" i="3"/>
  <c r="N391" i="3"/>
  <c r="O391" i="3"/>
  <c r="L392" i="3"/>
  <c r="M392" i="3"/>
  <c r="N392" i="3"/>
  <c r="O392" i="3"/>
  <c r="L393" i="3"/>
  <c r="M393" i="3"/>
  <c r="N393" i="3"/>
  <c r="O393" i="3"/>
  <c r="L394" i="3"/>
  <c r="M394" i="3"/>
  <c r="N394" i="3"/>
  <c r="O394" i="3"/>
  <c r="L395" i="3"/>
  <c r="M395" i="3"/>
  <c r="N395" i="3"/>
  <c r="O395" i="3"/>
  <c r="L396" i="3"/>
  <c r="M396" i="3"/>
  <c r="N396" i="3"/>
  <c r="O396" i="3"/>
  <c r="L397" i="3"/>
  <c r="M397" i="3"/>
  <c r="N397" i="3"/>
  <c r="O397" i="3"/>
  <c r="L398" i="3"/>
  <c r="M398" i="3"/>
  <c r="N398" i="3"/>
  <c r="O398" i="3"/>
  <c r="L399" i="3"/>
  <c r="M399" i="3"/>
  <c r="N399" i="3"/>
  <c r="O399" i="3"/>
  <c r="L400" i="3"/>
  <c r="M400" i="3"/>
  <c r="N400" i="3"/>
  <c r="O400" i="3"/>
  <c r="L401" i="3"/>
  <c r="M401" i="3"/>
  <c r="N401" i="3"/>
  <c r="O401" i="3"/>
  <c r="L402" i="3"/>
  <c r="M402" i="3"/>
  <c r="N402" i="3"/>
  <c r="O402" i="3"/>
  <c r="L403" i="3"/>
  <c r="M403" i="3"/>
  <c r="N403" i="3"/>
  <c r="O403" i="3"/>
  <c r="L404" i="3"/>
  <c r="M404" i="3"/>
  <c r="N404" i="3"/>
  <c r="O404" i="3"/>
  <c r="L405" i="3"/>
  <c r="M405" i="3"/>
  <c r="N405" i="3"/>
  <c r="O405" i="3"/>
  <c r="L406" i="3"/>
  <c r="M406" i="3"/>
  <c r="N406" i="3"/>
  <c r="O406" i="3"/>
  <c r="L407" i="3"/>
  <c r="M407" i="3"/>
  <c r="N407" i="3"/>
  <c r="O407" i="3"/>
  <c r="L408" i="3"/>
  <c r="M408" i="3"/>
  <c r="N408" i="3"/>
  <c r="O408" i="3"/>
  <c r="L409" i="3"/>
  <c r="M409" i="3"/>
  <c r="N409" i="3"/>
  <c r="O409" i="3"/>
  <c r="L410" i="3"/>
  <c r="M410" i="3"/>
  <c r="N410" i="3"/>
  <c r="O410" i="3"/>
  <c r="L411" i="3"/>
  <c r="M411" i="3"/>
  <c r="N411" i="3"/>
  <c r="O411" i="3"/>
  <c r="L412" i="3"/>
  <c r="M412" i="3"/>
  <c r="N412" i="3"/>
  <c r="O412" i="3"/>
  <c r="L413" i="3"/>
  <c r="M413" i="3"/>
  <c r="N413" i="3"/>
  <c r="O413" i="3"/>
  <c r="L414" i="3"/>
  <c r="M414" i="3"/>
  <c r="N414" i="3"/>
  <c r="O414" i="3"/>
  <c r="L415" i="3"/>
  <c r="M415" i="3"/>
  <c r="N415" i="3"/>
  <c r="O415" i="3"/>
  <c r="L416" i="3"/>
  <c r="M416" i="3"/>
  <c r="N416" i="3"/>
  <c r="O416" i="3"/>
  <c r="L417" i="3"/>
  <c r="M417" i="3"/>
  <c r="N417" i="3"/>
  <c r="O417" i="3"/>
  <c r="L418" i="3"/>
  <c r="M418" i="3"/>
  <c r="N418" i="3"/>
  <c r="O418" i="3"/>
  <c r="L419" i="3"/>
  <c r="M419" i="3"/>
  <c r="N419" i="3"/>
  <c r="O419" i="3"/>
  <c r="L420" i="3"/>
  <c r="M420" i="3"/>
  <c r="N420" i="3"/>
  <c r="O420" i="3"/>
  <c r="L421" i="3"/>
  <c r="M421" i="3"/>
  <c r="N421" i="3"/>
  <c r="O421" i="3"/>
  <c r="L422" i="3"/>
  <c r="M422" i="3"/>
  <c r="N422" i="3"/>
  <c r="O422" i="3"/>
  <c r="L423" i="3"/>
  <c r="M423" i="3"/>
  <c r="N423" i="3"/>
  <c r="O423" i="3"/>
  <c r="L424" i="3"/>
  <c r="M424" i="3"/>
  <c r="N424" i="3"/>
  <c r="O424" i="3"/>
  <c r="L425" i="3"/>
  <c r="M425" i="3"/>
  <c r="N425" i="3"/>
  <c r="O425" i="3"/>
  <c r="L426" i="3"/>
  <c r="M426" i="3"/>
  <c r="N426" i="3"/>
  <c r="O426" i="3"/>
  <c r="L427" i="3"/>
  <c r="M427" i="3"/>
  <c r="N427" i="3"/>
  <c r="O427" i="3"/>
  <c r="L428" i="3"/>
  <c r="M428" i="3"/>
  <c r="N428" i="3"/>
  <c r="O428" i="3"/>
  <c r="L429" i="3"/>
  <c r="M429" i="3"/>
  <c r="N429" i="3"/>
  <c r="O429" i="3"/>
  <c r="L430" i="3"/>
  <c r="M430" i="3"/>
  <c r="N430" i="3"/>
  <c r="O430" i="3"/>
  <c r="L431" i="3"/>
  <c r="M431" i="3"/>
  <c r="N431" i="3"/>
  <c r="O431" i="3"/>
  <c r="L432" i="3"/>
  <c r="M432" i="3"/>
  <c r="N432" i="3"/>
  <c r="O432" i="3"/>
  <c r="L433" i="3"/>
  <c r="M433" i="3"/>
  <c r="N433" i="3"/>
  <c r="O433" i="3"/>
  <c r="L434" i="3"/>
  <c r="M434" i="3"/>
  <c r="N434" i="3"/>
  <c r="O434" i="3"/>
  <c r="L435" i="3"/>
  <c r="M435" i="3"/>
  <c r="N435" i="3"/>
  <c r="O435" i="3"/>
  <c r="L436" i="3"/>
  <c r="M436" i="3"/>
  <c r="N436" i="3"/>
  <c r="O436" i="3"/>
  <c r="L437" i="3"/>
  <c r="M437" i="3"/>
  <c r="N437" i="3"/>
  <c r="O437" i="3"/>
  <c r="L438" i="3"/>
  <c r="M438" i="3"/>
  <c r="N438" i="3"/>
  <c r="O438" i="3"/>
  <c r="L439" i="3"/>
  <c r="M439" i="3"/>
  <c r="N439" i="3"/>
  <c r="O439" i="3"/>
  <c r="L440" i="3"/>
  <c r="M440" i="3"/>
  <c r="N440" i="3"/>
  <c r="O440" i="3"/>
  <c r="L441" i="3"/>
  <c r="M441" i="3"/>
  <c r="N441" i="3"/>
  <c r="O441" i="3"/>
  <c r="L442" i="3"/>
  <c r="M442" i="3"/>
  <c r="N442" i="3"/>
  <c r="O442" i="3"/>
  <c r="L443" i="3"/>
  <c r="M443" i="3"/>
  <c r="N443" i="3"/>
  <c r="O443" i="3"/>
  <c r="L444" i="3"/>
  <c r="M444" i="3"/>
  <c r="N444" i="3"/>
  <c r="O444" i="3"/>
  <c r="L445" i="3"/>
  <c r="M445" i="3"/>
  <c r="N445" i="3"/>
  <c r="O445" i="3"/>
  <c r="L446" i="3"/>
  <c r="M446" i="3"/>
  <c r="N446" i="3"/>
  <c r="O446" i="3"/>
  <c r="L447" i="3"/>
  <c r="M447" i="3"/>
  <c r="N447" i="3"/>
  <c r="O447" i="3"/>
  <c r="L448" i="3"/>
  <c r="M448" i="3"/>
  <c r="N448" i="3"/>
  <c r="O448" i="3"/>
  <c r="L449" i="3"/>
  <c r="M449" i="3"/>
  <c r="N449" i="3"/>
  <c r="O449" i="3"/>
  <c r="L450" i="3"/>
  <c r="M450" i="3"/>
  <c r="N450" i="3"/>
  <c r="O450" i="3"/>
  <c r="L451" i="3"/>
  <c r="M451" i="3"/>
  <c r="N451" i="3"/>
  <c r="O451" i="3"/>
  <c r="L452" i="3"/>
  <c r="M452" i="3"/>
  <c r="N452" i="3"/>
  <c r="O452" i="3"/>
  <c r="L453" i="3"/>
  <c r="M453" i="3"/>
  <c r="N453" i="3"/>
  <c r="O453" i="3"/>
  <c r="L454" i="3"/>
  <c r="M454" i="3"/>
  <c r="N454" i="3"/>
  <c r="O454" i="3"/>
  <c r="L455" i="3"/>
  <c r="M455" i="3"/>
  <c r="N455" i="3"/>
  <c r="O455" i="3"/>
  <c r="L456" i="3"/>
  <c r="M456" i="3"/>
  <c r="N456" i="3"/>
  <c r="O456" i="3"/>
  <c r="L457" i="3"/>
  <c r="M457" i="3"/>
  <c r="N457" i="3"/>
  <c r="O457" i="3"/>
  <c r="L458" i="3"/>
  <c r="M458" i="3"/>
  <c r="N458" i="3"/>
  <c r="O458" i="3"/>
  <c r="L459" i="3"/>
  <c r="M459" i="3"/>
  <c r="N459" i="3"/>
  <c r="O459" i="3"/>
  <c r="L460" i="3"/>
  <c r="M460" i="3"/>
  <c r="N460" i="3"/>
  <c r="O460" i="3"/>
  <c r="L461" i="3"/>
  <c r="M461" i="3"/>
  <c r="N461" i="3"/>
  <c r="O461" i="3"/>
  <c r="L462" i="3"/>
  <c r="M462" i="3"/>
  <c r="N462" i="3"/>
  <c r="O462" i="3"/>
  <c r="L463" i="3"/>
  <c r="M463" i="3"/>
  <c r="N463" i="3"/>
  <c r="O463" i="3"/>
  <c r="L464" i="3"/>
  <c r="M464" i="3"/>
  <c r="N464" i="3"/>
  <c r="O464" i="3"/>
  <c r="L465" i="3"/>
  <c r="M465" i="3"/>
  <c r="N465" i="3"/>
  <c r="O465" i="3"/>
  <c r="L466" i="3"/>
  <c r="M466" i="3"/>
  <c r="N466" i="3"/>
  <c r="O466" i="3"/>
  <c r="L467" i="3"/>
  <c r="M467" i="3"/>
  <c r="N467" i="3"/>
  <c r="O467" i="3"/>
  <c r="L468" i="3"/>
  <c r="M468" i="3"/>
  <c r="N468" i="3"/>
  <c r="O468" i="3"/>
  <c r="L469" i="3"/>
  <c r="M469" i="3"/>
  <c r="N469" i="3"/>
  <c r="O469" i="3"/>
  <c r="L470" i="3"/>
  <c r="M470" i="3"/>
  <c r="N470" i="3"/>
  <c r="O470" i="3"/>
  <c r="L471" i="3"/>
  <c r="M471" i="3"/>
  <c r="N471" i="3"/>
  <c r="O471" i="3"/>
  <c r="L472" i="3"/>
  <c r="M472" i="3"/>
  <c r="N472" i="3"/>
  <c r="O472" i="3"/>
  <c r="L473" i="3"/>
  <c r="M473" i="3"/>
  <c r="N473" i="3"/>
  <c r="O473" i="3"/>
  <c r="L474" i="3"/>
  <c r="M474" i="3"/>
  <c r="N474" i="3"/>
  <c r="O474" i="3"/>
  <c r="L475" i="3"/>
  <c r="M475" i="3"/>
  <c r="N475" i="3"/>
  <c r="O475" i="3"/>
  <c r="L476" i="3"/>
  <c r="M476" i="3"/>
  <c r="N476" i="3"/>
  <c r="O476" i="3"/>
  <c r="L477" i="3"/>
  <c r="M477" i="3"/>
  <c r="N477" i="3"/>
  <c r="O477" i="3"/>
  <c r="L478" i="3"/>
  <c r="M478" i="3"/>
  <c r="N478" i="3"/>
  <c r="O478" i="3"/>
  <c r="L479" i="3"/>
  <c r="M479" i="3"/>
  <c r="N479" i="3"/>
  <c r="O479" i="3"/>
  <c r="L480" i="3"/>
  <c r="M480" i="3"/>
  <c r="N480" i="3"/>
  <c r="O480" i="3"/>
  <c r="L481" i="3"/>
  <c r="M481" i="3"/>
  <c r="N481" i="3"/>
  <c r="O481" i="3"/>
  <c r="L482" i="3"/>
  <c r="M482" i="3"/>
  <c r="N482" i="3"/>
  <c r="O482" i="3"/>
  <c r="L483" i="3"/>
  <c r="M483" i="3"/>
  <c r="N483" i="3"/>
  <c r="O483" i="3"/>
  <c r="L484" i="3"/>
  <c r="M484" i="3"/>
  <c r="N484" i="3"/>
  <c r="O484" i="3"/>
  <c r="L485" i="3"/>
  <c r="M485" i="3"/>
  <c r="N485" i="3"/>
  <c r="O485" i="3"/>
  <c r="L486" i="3"/>
  <c r="M486" i="3"/>
  <c r="N486" i="3"/>
  <c r="O486" i="3"/>
  <c r="L487" i="3"/>
  <c r="M487" i="3"/>
  <c r="N487" i="3"/>
  <c r="O487" i="3"/>
  <c r="L488" i="3"/>
  <c r="M488" i="3"/>
  <c r="N488" i="3"/>
  <c r="O488" i="3"/>
  <c r="L489" i="3"/>
  <c r="M489" i="3"/>
  <c r="N489" i="3"/>
  <c r="O489" i="3"/>
  <c r="L490" i="3"/>
  <c r="M490" i="3"/>
  <c r="N490" i="3"/>
  <c r="O490" i="3"/>
  <c r="L491" i="3"/>
  <c r="M491" i="3"/>
  <c r="N491" i="3"/>
  <c r="O491" i="3"/>
  <c r="L492" i="3"/>
  <c r="M492" i="3"/>
  <c r="N492" i="3"/>
  <c r="O492" i="3"/>
  <c r="L493" i="3"/>
  <c r="M493" i="3"/>
  <c r="N493" i="3"/>
  <c r="O493" i="3"/>
  <c r="L494" i="3"/>
  <c r="M494" i="3"/>
  <c r="N494" i="3"/>
  <c r="O494" i="3"/>
  <c r="L495" i="3"/>
  <c r="M495" i="3"/>
  <c r="N495" i="3"/>
  <c r="O495" i="3"/>
  <c r="L496" i="3"/>
  <c r="M496" i="3"/>
  <c r="N496" i="3"/>
  <c r="O496" i="3"/>
  <c r="L497" i="3"/>
  <c r="M497" i="3"/>
  <c r="N497" i="3"/>
  <c r="O497" i="3"/>
  <c r="L498" i="3"/>
  <c r="M498" i="3"/>
  <c r="N498" i="3"/>
  <c r="O498" i="3"/>
  <c r="L499" i="3"/>
  <c r="M499" i="3"/>
  <c r="N499" i="3"/>
  <c r="O499" i="3"/>
  <c r="L500" i="3"/>
  <c r="M500" i="3"/>
  <c r="N500" i="3"/>
  <c r="O500" i="3"/>
  <c r="L501" i="3"/>
  <c r="M501" i="3"/>
  <c r="N501" i="3"/>
  <c r="O501" i="3"/>
  <c r="L502" i="3"/>
  <c r="M502" i="3"/>
  <c r="N502" i="3"/>
  <c r="O502" i="3"/>
  <c r="L503" i="3"/>
  <c r="M503" i="3"/>
  <c r="N503" i="3"/>
  <c r="O503" i="3"/>
  <c r="L504" i="3"/>
  <c r="M504" i="3"/>
  <c r="N504" i="3"/>
  <c r="O504" i="3"/>
  <c r="L505" i="3"/>
  <c r="M505" i="3"/>
  <c r="N505" i="3"/>
  <c r="O505" i="3"/>
  <c r="L506" i="3"/>
  <c r="M506" i="3"/>
  <c r="N506" i="3"/>
  <c r="O506" i="3"/>
  <c r="L507" i="3"/>
  <c r="M507" i="3"/>
  <c r="N507" i="3"/>
  <c r="O507" i="3"/>
  <c r="L508" i="3"/>
  <c r="M508" i="3"/>
  <c r="N508" i="3"/>
  <c r="O508" i="3"/>
  <c r="L509" i="3"/>
  <c r="M509" i="3"/>
  <c r="N509" i="3"/>
  <c r="O509" i="3"/>
  <c r="L510" i="3"/>
  <c r="M510" i="3"/>
  <c r="N510" i="3"/>
  <c r="O510" i="3"/>
  <c r="L381" i="3"/>
  <c r="O381" i="3"/>
  <c r="N381" i="3"/>
  <c r="M381" i="3"/>
  <c r="L341" i="3"/>
  <c r="M341" i="3"/>
  <c r="N341" i="3"/>
  <c r="O341" i="3"/>
  <c r="L342" i="3"/>
  <c r="M342" i="3"/>
  <c r="N342" i="3"/>
  <c r="O342" i="3"/>
  <c r="L343" i="3"/>
  <c r="M343" i="3"/>
  <c r="N343" i="3"/>
  <c r="O343" i="3"/>
  <c r="L344" i="3"/>
  <c r="M344" i="3"/>
  <c r="N344" i="3"/>
  <c r="O344" i="3"/>
  <c r="L345" i="3"/>
  <c r="M345" i="3"/>
  <c r="N345" i="3"/>
  <c r="O345" i="3"/>
  <c r="L346" i="3"/>
  <c r="M346" i="3"/>
  <c r="N346" i="3"/>
  <c r="O346" i="3"/>
  <c r="L347" i="3"/>
  <c r="M347" i="3"/>
  <c r="N347" i="3"/>
  <c r="O347" i="3"/>
  <c r="L348" i="3"/>
  <c r="M348" i="3"/>
  <c r="N348" i="3"/>
  <c r="O348" i="3"/>
  <c r="L349" i="3"/>
  <c r="M349" i="3"/>
  <c r="N349" i="3"/>
  <c r="O349" i="3"/>
  <c r="L350" i="3"/>
  <c r="M350" i="3"/>
  <c r="N350" i="3"/>
  <c r="O350" i="3"/>
  <c r="L351" i="3"/>
  <c r="M351" i="3"/>
  <c r="N351" i="3"/>
  <c r="O351" i="3"/>
  <c r="L352" i="3"/>
  <c r="M352" i="3"/>
  <c r="N352" i="3"/>
  <c r="O352" i="3"/>
  <c r="L353" i="3"/>
  <c r="M353" i="3"/>
  <c r="N353" i="3"/>
  <c r="O353" i="3"/>
  <c r="L354" i="3"/>
  <c r="M354" i="3"/>
  <c r="N354" i="3"/>
  <c r="O354" i="3"/>
  <c r="L355" i="3"/>
  <c r="M355" i="3"/>
  <c r="N355" i="3"/>
  <c r="O355" i="3"/>
  <c r="L356" i="3"/>
  <c r="M356" i="3"/>
  <c r="N356" i="3"/>
  <c r="O356" i="3"/>
  <c r="L357" i="3"/>
  <c r="M357" i="3"/>
  <c r="N357" i="3"/>
  <c r="O357" i="3"/>
  <c r="L358" i="3"/>
  <c r="M358" i="3"/>
  <c r="N358" i="3"/>
  <c r="O358" i="3"/>
  <c r="L359" i="3"/>
  <c r="M359" i="3"/>
  <c r="N359" i="3"/>
  <c r="O359" i="3"/>
  <c r="L360" i="3"/>
  <c r="M360" i="3"/>
  <c r="N360" i="3"/>
  <c r="O360" i="3"/>
  <c r="L361" i="3"/>
  <c r="M361" i="3"/>
  <c r="N361" i="3"/>
  <c r="O361" i="3"/>
  <c r="L362" i="3"/>
  <c r="M362" i="3"/>
  <c r="N362" i="3"/>
  <c r="O362" i="3"/>
  <c r="L363" i="3"/>
  <c r="M363" i="3"/>
  <c r="N363" i="3"/>
  <c r="O363" i="3"/>
  <c r="L364" i="3"/>
  <c r="M364" i="3"/>
  <c r="N364" i="3"/>
  <c r="O364" i="3"/>
  <c r="L365" i="3"/>
  <c r="M365" i="3"/>
  <c r="N365" i="3"/>
  <c r="O365" i="3"/>
  <c r="L366" i="3"/>
  <c r="M366" i="3"/>
  <c r="N366" i="3"/>
  <c r="O366" i="3"/>
  <c r="L367" i="3"/>
  <c r="M367" i="3"/>
  <c r="N367" i="3"/>
  <c r="O367" i="3"/>
  <c r="L368" i="3"/>
  <c r="M368" i="3"/>
  <c r="N368" i="3"/>
  <c r="O368" i="3"/>
  <c r="L369" i="3"/>
  <c r="M369" i="3"/>
  <c r="N369" i="3"/>
  <c r="O369" i="3"/>
  <c r="L370" i="3"/>
  <c r="M370" i="3"/>
  <c r="N370" i="3"/>
  <c r="O370" i="3"/>
  <c r="L371" i="3"/>
  <c r="M371" i="3"/>
  <c r="N371" i="3"/>
  <c r="O371" i="3"/>
  <c r="L372" i="3"/>
  <c r="M372" i="3"/>
  <c r="N372" i="3"/>
  <c r="O372" i="3"/>
  <c r="L373" i="3"/>
  <c r="M373" i="3"/>
  <c r="N373" i="3"/>
  <c r="O373" i="3"/>
  <c r="L374" i="3"/>
  <c r="M374" i="3"/>
  <c r="N374" i="3"/>
  <c r="O374" i="3"/>
  <c r="L375" i="3"/>
  <c r="M375" i="3"/>
  <c r="N375" i="3"/>
  <c r="O375" i="3"/>
  <c r="L376" i="3"/>
  <c r="M376" i="3"/>
  <c r="N376" i="3"/>
  <c r="O376" i="3"/>
  <c r="O340" i="3"/>
  <c r="N340" i="3"/>
  <c r="M340" i="3"/>
  <c r="L340" i="3"/>
  <c r="O339" i="3"/>
  <c r="N339" i="3"/>
  <c r="M339" i="3"/>
  <c r="L339" i="3"/>
  <c r="O336" i="3"/>
  <c r="N336" i="3"/>
  <c r="M336" i="3"/>
  <c r="L336" i="3"/>
  <c r="O335" i="3"/>
  <c r="N335" i="3"/>
  <c r="M335" i="3"/>
  <c r="L335" i="3"/>
  <c r="L255" i="3"/>
  <c r="M255" i="3"/>
  <c r="N255" i="3"/>
  <c r="O255" i="3"/>
  <c r="L256" i="3"/>
  <c r="M256" i="3"/>
  <c r="N256" i="3"/>
  <c r="O256" i="3"/>
  <c r="L257" i="3"/>
  <c r="M257" i="3"/>
  <c r="N257" i="3"/>
  <c r="O257" i="3"/>
  <c r="L258" i="3"/>
  <c r="M258" i="3"/>
  <c r="N258" i="3"/>
  <c r="O258" i="3"/>
  <c r="L259" i="3"/>
  <c r="M259" i="3"/>
  <c r="N259" i="3"/>
  <c r="O259" i="3"/>
  <c r="L260" i="3"/>
  <c r="M260" i="3"/>
  <c r="N260" i="3"/>
  <c r="O260" i="3"/>
  <c r="L261" i="3"/>
  <c r="M261" i="3"/>
  <c r="N261" i="3"/>
  <c r="O261" i="3"/>
  <c r="L262" i="3"/>
  <c r="M262" i="3"/>
  <c r="N262" i="3"/>
  <c r="O262" i="3"/>
  <c r="L263" i="3"/>
  <c r="M263" i="3"/>
  <c r="N263" i="3"/>
  <c r="O263" i="3"/>
  <c r="L264" i="3"/>
  <c r="M264" i="3"/>
  <c r="N264" i="3"/>
  <c r="O264" i="3"/>
  <c r="L265" i="3"/>
  <c r="M265" i="3"/>
  <c r="N265" i="3"/>
  <c r="O265" i="3"/>
  <c r="L266" i="3"/>
  <c r="M266" i="3"/>
  <c r="N266" i="3"/>
  <c r="O266" i="3"/>
  <c r="L267" i="3"/>
  <c r="M267" i="3"/>
  <c r="N267" i="3"/>
  <c r="O267" i="3"/>
  <c r="L268" i="3"/>
  <c r="M268" i="3"/>
  <c r="N268" i="3"/>
  <c r="O268" i="3"/>
  <c r="L269" i="3"/>
  <c r="M269" i="3"/>
  <c r="N269" i="3"/>
  <c r="O269" i="3"/>
  <c r="L270" i="3"/>
  <c r="M270" i="3"/>
  <c r="N270" i="3"/>
  <c r="O270" i="3"/>
  <c r="L271" i="3"/>
  <c r="M271" i="3"/>
  <c r="N271" i="3"/>
  <c r="O271" i="3"/>
  <c r="L272" i="3"/>
  <c r="M272" i="3"/>
  <c r="N272" i="3"/>
  <c r="O272" i="3"/>
  <c r="L273" i="3"/>
  <c r="M273" i="3"/>
  <c r="N273" i="3"/>
  <c r="O273" i="3"/>
  <c r="L274" i="3"/>
  <c r="M274" i="3"/>
  <c r="N274" i="3"/>
  <c r="O274" i="3"/>
  <c r="L275" i="3"/>
  <c r="M275" i="3"/>
  <c r="N275" i="3"/>
  <c r="O275" i="3"/>
  <c r="L276" i="3"/>
  <c r="M276" i="3"/>
  <c r="N276" i="3"/>
  <c r="O276" i="3"/>
  <c r="L277" i="3"/>
  <c r="M277" i="3"/>
  <c r="N277" i="3"/>
  <c r="O277" i="3"/>
  <c r="L278" i="3"/>
  <c r="M278" i="3"/>
  <c r="N278" i="3"/>
  <c r="O278" i="3"/>
  <c r="L279" i="3"/>
  <c r="M279" i="3"/>
  <c r="N279" i="3"/>
  <c r="O279" i="3"/>
  <c r="L280" i="3"/>
  <c r="M280" i="3"/>
  <c r="N280" i="3"/>
  <c r="O280" i="3"/>
  <c r="L281" i="3"/>
  <c r="M281" i="3"/>
  <c r="N281" i="3"/>
  <c r="O281" i="3"/>
  <c r="L282" i="3"/>
  <c r="M282" i="3"/>
  <c r="N282" i="3"/>
  <c r="O282" i="3"/>
  <c r="L283" i="3"/>
  <c r="M283" i="3"/>
  <c r="N283" i="3"/>
  <c r="O283" i="3"/>
  <c r="L284" i="3"/>
  <c r="M284" i="3"/>
  <c r="N284" i="3"/>
  <c r="O284" i="3"/>
  <c r="L285" i="3"/>
  <c r="M285" i="3"/>
  <c r="N285" i="3"/>
  <c r="O285" i="3"/>
  <c r="L286" i="3"/>
  <c r="M286" i="3"/>
  <c r="N286" i="3"/>
  <c r="O286" i="3"/>
  <c r="L287" i="3"/>
  <c r="M287" i="3"/>
  <c r="N287" i="3"/>
  <c r="O287" i="3"/>
  <c r="L288" i="3"/>
  <c r="M288" i="3"/>
  <c r="N288" i="3"/>
  <c r="O288" i="3"/>
  <c r="L289" i="3"/>
  <c r="M289" i="3"/>
  <c r="N289" i="3"/>
  <c r="O289" i="3"/>
  <c r="L290" i="3"/>
  <c r="M290" i="3"/>
  <c r="N290" i="3"/>
  <c r="O290" i="3"/>
  <c r="L291" i="3"/>
  <c r="M291" i="3"/>
  <c r="N291" i="3"/>
  <c r="O291" i="3"/>
  <c r="L292" i="3"/>
  <c r="M292" i="3"/>
  <c r="N292" i="3"/>
  <c r="O292" i="3"/>
  <c r="L293" i="3"/>
  <c r="M293" i="3"/>
  <c r="N293" i="3"/>
  <c r="O293" i="3"/>
  <c r="L294" i="3"/>
  <c r="M294" i="3"/>
  <c r="N294" i="3"/>
  <c r="O294" i="3"/>
  <c r="L295" i="3"/>
  <c r="M295" i="3"/>
  <c r="N295" i="3"/>
  <c r="O295" i="3"/>
  <c r="L296" i="3"/>
  <c r="M296" i="3"/>
  <c r="N296" i="3"/>
  <c r="O296" i="3"/>
  <c r="L297" i="3"/>
  <c r="M297" i="3"/>
  <c r="N297" i="3"/>
  <c r="O297" i="3"/>
  <c r="L298" i="3"/>
  <c r="M298" i="3"/>
  <c r="N298" i="3"/>
  <c r="O298" i="3"/>
  <c r="L299" i="3"/>
  <c r="M299" i="3"/>
  <c r="N299" i="3"/>
  <c r="O299" i="3"/>
  <c r="L300" i="3"/>
  <c r="M300" i="3"/>
  <c r="N300" i="3"/>
  <c r="O300" i="3"/>
  <c r="L301" i="3"/>
  <c r="M301" i="3"/>
  <c r="N301" i="3"/>
  <c r="O301" i="3"/>
  <c r="L302" i="3"/>
  <c r="M302" i="3"/>
  <c r="N302" i="3"/>
  <c r="O302" i="3"/>
  <c r="L303" i="3"/>
  <c r="M303" i="3"/>
  <c r="N303" i="3"/>
  <c r="O303" i="3"/>
  <c r="L304" i="3"/>
  <c r="M304" i="3"/>
  <c r="N304" i="3"/>
  <c r="O304" i="3"/>
  <c r="L305" i="3"/>
  <c r="M305" i="3"/>
  <c r="N305" i="3"/>
  <c r="O305" i="3"/>
  <c r="L306" i="3"/>
  <c r="M306" i="3"/>
  <c r="N306" i="3"/>
  <c r="O306" i="3"/>
  <c r="L307" i="3"/>
  <c r="M307" i="3"/>
  <c r="N307" i="3"/>
  <c r="O307" i="3"/>
  <c r="L308" i="3"/>
  <c r="M308" i="3"/>
  <c r="N308" i="3"/>
  <c r="O308" i="3"/>
  <c r="L309" i="3"/>
  <c r="M309" i="3"/>
  <c r="N309" i="3"/>
  <c r="O309" i="3"/>
  <c r="L310" i="3"/>
  <c r="M310" i="3"/>
  <c r="N310" i="3"/>
  <c r="O310" i="3"/>
  <c r="L311" i="3"/>
  <c r="M311" i="3"/>
  <c r="N311" i="3"/>
  <c r="O311" i="3"/>
  <c r="L312" i="3"/>
  <c r="M312" i="3"/>
  <c r="N312" i="3"/>
  <c r="O312" i="3"/>
  <c r="L313" i="3"/>
  <c r="M313" i="3"/>
  <c r="N313" i="3"/>
  <c r="O313" i="3"/>
  <c r="L314" i="3"/>
  <c r="M314" i="3"/>
  <c r="N314" i="3"/>
  <c r="O314" i="3"/>
  <c r="L315" i="3"/>
  <c r="M315" i="3"/>
  <c r="N315" i="3"/>
  <c r="O315" i="3"/>
  <c r="L316" i="3"/>
  <c r="M316" i="3"/>
  <c r="N316" i="3"/>
  <c r="O316" i="3"/>
  <c r="L317" i="3"/>
  <c r="M317" i="3"/>
  <c r="N317" i="3"/>
  <c r="O317" i="3"/>
  <c r="L318" i="3"/>
  <c r="M318" i="3"/>
  <c r="N318" i="3"/>
  <c r="O318" i="3"/>
  <c r="L319" i="3"/>
  <c r="M319" i="3"/>
  <c r="N319" i="3"/>
  <c r="O319" i="3"/>
  <c r="L320" i="3"/>
  <c r="M320" i="3"/>
  <c r="N320" i="3"/>
  <c r="O320" i="3"/>
  <c r="L321" i="3"/>
  <c r="M321" i="3"/>
  <c r="N321" i="3"/>
  <c r="O321" i="3"/>
  <c r="L322" i="3"/>
  <c r="M322" i="3"/>
  <c r="N322" i="3"/>
  <c r="O322" i="3"/>
  <c r="L323" i="3"/>
  <c r="M323" i="3"/>
  <c r="N323" i="3"/>
  <c r="O323" i="3"/>
  <c r="L324" i="3"/>
  <c r="M324" i="3"/>
  <c r="N324" i="3"/>
  <c r="O324" i="3"/>
  <c r="L325" i="3"/>
  <c r="M325" i="3"/>
  <c r="N325" i="3"/>
  <c r="O325" i="3"/>
  <c r="L326" i="3"/>
  <c r="M326" i="3"/>
  <c r="N326" i="3"/>
  <c r="O326" i="3"/>
  <c r="L327" i="3"/>
  <c r="M327" i="3"/>
  <c r="N327" i="3"/>
  <c r="O327" i="3"/>
  <c r="L328" i="3"/>
  <c r="M328" i="3"/>
  <c r="N328" i="3"/>
  <c r="O328" i="3"/>
  <c r="L329" i="3"/>
  <c r="M329" i="3"/>
  <c r="N329" i="3"/>
  <c r="O329" i="3"/>
  <c r="L330" i="3"/>
  <c r="M330" i="3"/>
  <c r="N330" i="3"/>
  <c r="O330" i="3"/>
  <c r="L331" i="3"/>
  <c r="M331" i="3"/>
  <c r="N331" i="3"/>
  <c r="O331" i="3"/>
  <c r="L332" i="3"/>
  <c r="M332" i="3"/>
  <c r="N332" i="3"/>
  <c r="O332" i="3"/>
  <c r="O254" i="3"/>
  <c r="N254" i="3"/>
  <c r="M254" i="3"/>
  <c r="L254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O2" i="3"/>
  <c r="N2" i="3"/>
  <c r="L3" i="3"/>
  <c r="M3" i="3"/>
  <c r="N3" i="3"/>
  <c r="O3" i="3"/>
  <c r="L4" i="3"/>
  <c r="M4" i="3"/>
  <c r="N4" i="3"/>
  <c r="O4" i="3"/>
  <c r="L5" i="3"/>
  <c r="M5" i="3"/>
  <c r="N5" i="3"/>
  <c r="O5" i="3"/>
  <c r="L6" i="3"/>
  <c r="M6" i="3"/>
  <c r="N6" i="3"/>
  <c r="O6" i="3"/>
  <c r="L7" i="3"/>
  <c r="M7" i="3"/>
  <c r="N7" i="3"/>
  <c r="O7" i="3"/>
  <c r="L8" i="3"/>
  <c r="M8" i="3"/>
  <c r="N8" i="3"/>
  <c r="O8" i="3"/>
  <c r="L9" i="3"/>
  <c r="M9" i="3"/>
  <c r="N9" i="3"/>
  <c r="O9" i="3"/>
  <c r="L10" i="3"/>
  <c r="M10" i="3"/>
  <c r="N10" i="3"/>
  <c r="O10" i="3"/>
  <c r="L11" i="3"/>
  <c r="M11" i="3"/>
  <c r="N11" i="3"/>
  <c r="O11" i="3"/>
  <c r="L12" i="3"/>
  <c r="M12" i="3"/>
  <c r="N12" i="3"/>
  <c r="O12" i="3"/>
  <c r="L13" i="3"/>
  <c r="M13" i="3"/>
  <c r="N13" i="3"/>
  <c r="O13" i="3"/>
  <c r="L14" i="3"/>
  <c r="M14" i="3"/>
  <c r="N14" i="3"/>
  <c r="O14" i="3"/>
  <c r="L15" i="3"/>
  <c r="M15" i="3"/>
  <c r="N15" i="3"/>
  <c r="O15" i="3"/>
  <c r="L16" i="3"/>
  <c r="M16" i="3"/>
  <c r="N16" i="3"/>
  <c r="O16" i="3"/>
  <c r="L17" i="3"/>
  <c r="M17" i="3"/>
  <c r="N17" i="3"/>
  <c r="O17" i="3"/>
  <c r="L18" i="3"/>
  <c r="M18" i="3"/>
  <c r="N18" i="3"/>
  <c r="O18" i="3"/>
  <c r="L19" i="3"/>
  <c r="M19" i="3"/>
  <c r="N19" i="3"/>
  <c r="O19" i="3"/>
  <c r="L20" i="3"/>
  <c r="M20" i="3"/>
  <c r="N20" i="3"/>
  <c r="O20" i="3"/>
  <c r="L21" i="3"/>
  <c r="M21" i="3"/>
  <c r="N21" i="3"/>
  <c r="O21" i="3"/>
  <c r="L22" i="3"/>
  <c r="M22" i="3"/>
  <c r="N22" i="3"/>
  <c r="O22" i="3"/>
  <c r="L23" i="3"/>
  <c r="M23" i="3"/>
  <c r="N23" i="3"/>
  <c r="O23" i="3"/>
  <c r="L24" i="3"/>
  <c r="M24" i="3"/>
  <c r="N24" i="3"/>
  <c r="O24" i="3"/>
  <c r="L25" i="3"/>
  <c r="M25" i="3"/>
  <c r="N25" i="3"/>
  <c r="O25" i="3"/>
  <c r="L26" i="3"/>
  <c r="M26" i="3"/>
  <c r="N26" i="3"/>
  <c r="O26" i="3"/>
  <c r="L27" i="3"/>
  <c r="M27" i="3"/>
  <c r="N27" i="3"/>
  <c r="O27" i="3"/>
  <c r="L28" i="3"/>
  <c r="M28" i="3"/>
  <c r="N28" i="3"/>
  <c r="O28" i="3"/>
  <c r="L29" i="3"/>
  <c r="M29" i="3"/>
  <c r="N29" i="3"/>
  <c r="O29" i="3"/>
  <c r="L30" i="3"/>
  <c r="M30" i="3"/>
  <c r="N30" i="3"/>
  <c r="O30" i="3"/>
  <c r="L31" i="3"/>
  <c r="M31" i="3"/>
  <c r="N31" i="3"/>
  <c r="O31" i="3"/>
  <c r="L32" i="3"/>
  <c r="M32" i="3"/>
  <c r="N32" i="3"/>
  <c r="O32" i="3"/>
  <c r="L33" i="3"/>
  <c r="M33" i="3"/>
  <c r="N33" i="3"/>
  <c r="O33" i="3"/>
  <c r="L34" i="3"/>
  <c r="M34" i="3"/>
  <c r="N34" i="3"/>
  <c r="O34" i="3"/>
  <c r="L35" i="3"/>
  <c r="M35" i="3"/>
  <c r="N35" i="3"/>
  <c r="O35" i="3"/>
  <c r="L36" i="3"/>
  <c r="M36" i="3"/>
  <c r="N36" i="3"/>
  <c r="O36" i="3"/>
  <c r="L37" i="3"/>
  <c r="M37" i="3"/>
  <c r="N37" i="3"/>
  <c r="O37" i="3"/>
  <c r="L38" i="3"/>
  <c r="M38" i="3"/>
  <c r="N38" i="3"/>
  <c r="O38" i="3"/>
  <c r="L39" i="3"/>
  <c r="M39" i="3"/>
  <c r="N39" i="3"/>
  <c r="O39" i="3"/>
  <c r="L40" i="3"/>
  <c r="M40" i="3"/>
  <c r="N40" i="3"/>
  <c r="O40" i="3"/>
  <c r="L41" i="3"/>
  <c r="M41" i="3"/>
  <c r="N41" i="3"/>
  <c r="O41" i="3"/>
  <c r="L42" i="3"/>
  <c r="M42" i="3"/>
  <c r="N42" i="3"/>
  <c r="O42" i="3"/>
  <c r="M43" i="3"/>
  <c r="N43" i="3"/>
  <c r="O43" i="3"/>
  <c r="M44" i="3"/>
  <c r="N44" i="3"/>
  <c r="O44" i="3"/>
  <c r="M45" i="3"/>
  <c r="N45" i="3"/>
  <c r="O45" i="3"/>
  <c r="M46" i="3"/>
  <c r="N46" i="3"/>
  <c r="O46" i="3"/>
  <c r="M47" i="3"/>
  <c r="N47" i="3"/>
  <c r="O47" i="3"/>
  <c r="M48" i="3"/>
  <c r="N48" i="3"/>
  <c r="O48" i="3"/>
  <c r="M49" i="3"/>
  <c r="N49" i="3"/>
  <c r="O49" i="3"/>
  <c r="M50" i="3"/>
  <c r="N50" i="3"/>
  <c r="O50" i="3"/>
  <c r="M51" i="3"/>
  <c r="N51" i="3"/>
  <c r="O51" i="3"/>
  <c r="M52" i="3"/>
  <c r="N52" i="3"/>
  <c r="O52" i="3"/>
  <c r="M53" i="3"/>
  <c r="N53" i="3"/>
  <c r="O53" i="3"/>
  <c r="M54" i="3"/>
  <c r="N54" i="3"/>
  <c r="O54" i="3"/>
  <c r="M55" i="3"/>
  <c r="N55" i="3"/>
  <c r="O55" i="3"/>
  <c r="M56" i="3"/>
  <c r="N56" i="3"/>
  <c r="O56" i="3"/>
  <c r="M57" i="3"/>
  <c r="N57" i="3"/>
  <c r="O57" i="3"/>
  <c r="M58" i="3"/>
  <c r="N58" i="3"/>
  <c r="O58" i="3"/>
  <c r="M59" i="3"/>
  <c r="N59" i="3"/>
  <c r="O59" i="3"/>
  <c r="M60" i="3"/>
  <c r="N60" i="3"/>
  <c r="O60" i="3"/>
  <c r="M61" i="3"/>
  <c r="N61" i="3"/>
  <c r="O61" i="3"/>
  <c r="M62" i="3"/>
  <c r="N62" i="3"/>
  <c r="O62" i="3"/>
  <c r="M63" i="3"/>
  <c r="N63" i="3"/>
  <c r="O63" i="3"/>
  <c r="M64" i="3"/>
  <c r="N64" i="3"/>
  <c r="O64" i="3"/>
  <c r="M65" i="3"/>
  <c r="N65" i="3"/>
  <c r="O65" i="3"/>
  <c r="M66" i="3"/>
  <c r="N66" i="3"/>
  <c r="O66" i="3"/>
  <c r="M67" i="3"/>
  <c r="N67" i="3"/>
  <c r="O67" i="3"/>
  <c r="M68" i="3"/>
  <c r="N68" i="3"/>
  <c r="O68" i="3"/>
  <c r="M69" i="3"/>
  <c r="N69" i="3"/>
  <c r="O69" i="3"/>
  <c r="M70" i="3"/>
  <c r="N70" i="3"/>
  <c r="O70" i="3"/>
  <c r="M71" i="3"/>
  <c r="N71" i="3"/>
  <c r="O71" i="3"/>
  <c r="M72" i="3"/>
  <c r="N72" i="3"/>
  <c r="O72" i="3"/>
  <c r="M73" i="3"/>
  <c r="N73" i="3"/>
  <c r="O73" i="3"/>
  <c r="M74" i="3"/>
  <c r="N74" i="3"/>
  <c r="O74" i="3"/>
  <c r="M75" i="3"/>
  <c r="N75" i="3"/>
  <c r="O75" i="3"/>
  <c r="M76" i="3"/>
  <c r="N76" i="3"/>
  <c r="O76" i="3"/>
  <c r="M77" i="3"/>
  <c r="N77" i="3"/>
  <c r="O77" i="3"/>
  <c r="M78" i="3"/>
  <c r="N78" i="3"/>
  <c r="O78" i="3"/>
  <c r="M79" i="3"/>
  <c r="N79" i="3"/>
  <c r="O79" i="3"/>
  <c r="M80" i="3"/>
  <c r="N80" i="3"/>
  <c r="O80" i="3"/>
  <c r="M81" i="3"/>
  <c r="N81" i="3"/>
  <c r="O81" i="3"/>
  <c r="M82" i="3"/>
  <c r="N82" i="3"/>
  <c r="O82" i="3"/>
  <c r="M83" i="3"/>
  <c r="N83" i="3"/>
  <c r="O83" i="3"/>
  <c r="M84" i="3"/>
  <c r="N84" i="3"/>
  <c r="O84" i="3"/>
  <c r="M85" i="3"/>
  <c r="N85" i="3"/>
  <c r="O85" i="3"/>
  <c r="M86" i="3"/>
  <c r="N86" i="3"/>
  <c r="O86" i="3"/>
  <c r="M87" i="3"/>
  <c r="N87" i="3"/>
  <c r="O87" i="3"/>
  <c r="M88" i="3"/>
  <c r="N88" i="3"/>
  <c r="O88" i="3"/>
  <c r="M89" i="3"/>
  <c r="N89" i="3"/>
  <c r="O89" i="3"/>
  <c r="M90" i="3"/>
  <c r="N90" i="3"/>
  <c r="O90" i="3"/>
  <c r="M91" i="3"/>
  <c r="N91" i="3"/>
  <c r="O91" i="3"/>
  <c r="M92" i="3"/>
  <c r="N92" i="3"/>
  <c r="O92" i="3"/>
  <c r="M93" i="3"/>
  <c r="N93" i="3"/>
  <c r="O93" i="3"/>
  <c r="M94" i="3"/>
  <c r="N94" i="3"/>
  <c r="O94" i="3"/>
  <c r="M95" i="3"/>
  <c r="N95" i="3"/>
  <c r="O95" i="3"/>
  <c r="M96" i="3"/>
  <c r="N96" i="3"/>
  <c r="O96" i="3"/>
  <c r="M97" i="3"/>
  <c r="N97" i="3"/>
  <c r="O97" i="3"/>
  <c r="M98" i="3"/>
  <c r="N98" i="3"/>
  <c r="O98" i="3"/>
  <c r="M99" i="3"/>
  <c r="N99" i="3"/>
  <c r="O99" i="3"/>
  <c r="M100" i="3"/>
  <c r="N100" i="3"/>
  <c r="O100" i="3"/>
  <c r="M101" i="3"/>
  <c r="N101" i="3"/>
  <c r="O101" i="3"/>
  <c r="M102" i="3"/>
  <c r="N102" i="3"/>
  <c r="O102" i="3"/>
  <c r="M103" i="3"/>
  <c r="N103" i="3"/>
  <c r="O103" i="3"/>
  <c r="M104" i="3"/>
  <c r="N104" i="3"/>
  <c r="O104" i="3"/>
  <c r="M105" i="3"/>
  <c r="N105" i="3"/>
  <c r="O105" i="3"/>
  <c r="M106" i="3"/>
  <c r="N106" i="3"/>
  <c r="O106" i="3"/>
  <c r="M107" i="3"/>
  <c r="N107" i="3"/>
  <c r="O107" i="3"/>
  <c r="M108" i="3"/>
  <c r="N108" i="3"/>
  <c r="O108" i="3"/>
  <c r="M109" i="3"/>
  <c r="N109" i="3"/>
  <c r="O109" i="3"/>
  <c r="M110" i="3"/>
  <c r="N110" i="3"/>
  <c r="O110" i="3"/>
  <c r="M111" i="3"/>
  <c r="N111" i="3"/>
  <c r="O111" i="3"/>
  <c r="M112" i="3"/>
  <c r="N112" i="3"/>
  <c r="O112" i="3"/>
  <c r="M113" i="3"/>
  <c r="N113" i="3"/>
  <c r="O113" i="3"/>
  <c r="M114" i="3"/>
  <c r="N114" i="3"/>
  <c r="O114" i="3"/>
  <c r="M115" i="3"/>
  <c r="N115" i="3"/>
  <c r="O115" i="3"/>
  <c r="M116" i="3"/>
  <c r="N116" i="3"/>
  <c r="O116" i="3"/>
  <c r="M117" i="3"/>
  <c r="N117" i="3"/>
  <c r="O117" i="3"/>
  <c r="M118" i="3"/>
  <c r="N118" i="3"/>
  <c r="O118" i="3"/>
  <c r="M119" i="3"/>
  <c r="N119" i="3"/>
  <c r="O119" i="3"/>
  <c r="M120" i="3"/>
  <c r="N120" i="3"/>
  <c r="O120" i="3"/>
  <c r="M121" i="3"/>
  <c r="N121" i="3"/>
  <c r="O121" i="3"/>
  <c r="M122" i="3"/>
  <c r="N122" i="3"/>
  <c r="O122" i="3"/>
  <c r="M123" i="3"/>
  <c r="N123" i="3"/>
  <c r="O123" i="3"/>
  <c r="M124" i="3"/>
  <c r="N124" i="3"/>
  <c r="O124" i="3"/>
  <c r="M125" i="3"/>
  <c r="N125" i="3"/>
  <c r="O125" i="3"/>
  <c r="M126" i="3"/>
  <c r="N126" i="3"/>
  <c r="O126" i="3"/>
  <c r="M127" i="3"/>
  <c r="N127" i="3"/>
  <c r="O127" i="3"/>
  <c r="M128" i="3"/>
  <c r="N128" i="3"/>
  <c r="O128" i="3"/>
  <c r="M129" i="3"/>
  <c r="N129" i="3"/>
  <c r="O129" i="3"/>
  <c r="M130" i="3"/>
  <c r="N130" i="3"/>
  <c r="O130" i="3"/>
  <c r="M131" i="3"/>
  <c r="N131" i="3"/>
  <c r="O131" i="3"/>
  <c r="M132" i="3"/>
  <c r="N132" i="3"/>
  <c r="O132" i="3"/>
  <c r="M133" i="3"/>
  <c r="N133" i="3"/>
  <c r="O133" i="3"/>
  <c r="M134" i="3"/>
  <c r="N134" i="3"/>
  <c r="O134" i="3"/>
  <c r="M135" i="3"/>
  <c r="N135" i="3"/>
  <c r="O135" i="3"/>
  <c r="M136" i="3"/>
  <c r="N136" i="3"/>
  <c r="O136" i="3"/>
  <c r="M137" i="3"/>
  <c r="N137" i="3"/>
  <c r="O137" i="3"/>
  <c r="M138" i="3"/>
  <c r="N138" i="3"/>
  <c r="O138" i="3"/>
  <c r="M139" i="3"/>
  <c r="N139" i="3"/>
  <c r="O139" i="3"/>
  <c r="M140" i="3"/>
  <c r="N140" i="3"/>
  <c r="O140" i="3"/>
  <c r="M141" i="3"/>
  <c r="N141" i="3"/>
  <c r="O141" i="3"/>
  <c r="M142" i="3"/>
  <c r="N142" i="3"/>
  <c r="O142" i="3"/>
  <c r="M143" i="3"/>
  <c r="N143" i="3"/>
  <c r="O143" i="3"/>
  <c r="M144" i="3"/>
  <c r="N144" i="3"/>
  <c r="O144" i="3"/>
  <c r="M145" i="3"/>
  <c r="N145" i="3"/>
  <c r="O145" i="3"/>
  <c r="M146" i="3"/>
  <c r="N146" i="3"/>
  <c r="O146" i="3"/>
  <c r="M147" i="3"/>
  <c r="N147" i="3"/>
  <c r="O147" i="3"/>
  <c r="M148" i="3"/>
  <c r="N148" i="3"/>
  <c r="O148" i="3"/>
  <c r="M149" i="3"/>
  <c r="N149" i="3"/>
  <c r="O149" i="3"/>
  <c r="M150" i="3"/>
  <c r="N150" i="3"/>
  <c r="O150" i="3"/>
  <c r="M151" i="3"/>
  <c r="N151" i="3"/>
  <c r="O151" i="3"/>
  <c r="M152" i="3"/>
  <c r="N152" i="3"/>
  <c r="O152" i="3"/>
  <c r="M153" i="3"/>
  <c r="N153" i="3"/>
  <c r="O153" i="3"/>
  <c r="M154" i="3"/>
  <c r="N154" i="3"/>
  <c r="O154" i="3"/>
  <c r="M155" i="3"/>
  <c r="N155" i="3"/>
  <c r="O155" i="3"/>
  <c r="M156" i="3"/>
  <c r="N156" i="3"/>
  <c r="O156" i="3"/>
  <c r="M157" i="3"/>
  <c r="N157" i="3"/>
  <c r="O157" i="3"/>
  <c r="M158" i="3"/>
  <c r="N158" i="3"/>
  <c r="O158" i="3"/>
  <c r="M159" i="3"/>
  <c r="N159" i="3"/>
  <c r="O159" i="3"/>
  <c r="M160" i="3"/>
  <c r="N160" i="3"/>
  <c r="O160" i="3"/>
  <c r="M161" i="3"/>
  <c r="N161" i="3"/>
  <c r="O161" i="3"/>
  <c r="M162" i="3"/>
  <c r="N162" i="3"/>
  <c r="O162" i="3"/>
  <c r="M163" i="3"/>
  <c r="N163" i="3"/>
  <c r="O163" i="3"/>
  <c r="M164" i="3"/>
  <c r="N164" i="3"/>
  <c r="O164" i="3"/>
  <c r="M165" i="3"/>
  <c r="N165" i="3"/>
  <c r="O165" i="3"/>
  <c r="M166" i="3"/>
  <c r="N166" i="3"/>
  <c r="O166" i="3"/>
  <c r="M167" i="3"/>
  <c r="N167" i="3"/>
  <c r="O167" i="3"/>
  <c r="M168" i="3"/>
  <c r="N168" i="3"/>
  <c r="O168" i="3"/>
  <c r="M169" i="3"/>
  <c r="N169" i="3"/>
  <c r="O169" i="3"/>
  <c r="M170" i="3"/>
  <c r="N170" i="3"/>
  <c r="O170" i="3"/>
  <c r="M171" i="3"/>
  <c r="N171" i="3"/>
  <c r="O171" i="3"/>
  <c r="M172" i="3"/>
  <c r="N172" i="3"/>
  <c r="O172" i="3"/>
  <c r="M173" i="3"/>
  <c r="N173" i="3"/>
  <c r="O173" i="3"/>
  <c r="M174" i="3"/>
  <c r="N174" i="3"/>
  <c r="O174" i="3"/>
  <c r="M175" i="3"/>
  <c r="N175" i="3"/>
  <c r="O175" i="3"/>
  <c r="M176" i="3"/>
  <c r="N176" i="3"/>
  <c r="O176" i="3"/>
  <c r="M177" i="3"/>
  <c r="N177" i="3"/>
  <c r="O177" i="3"/>
  <c r="M178" i="3"/>
  <c r="N178" i="3"/>
  <c r="O178" i="3"/>
  <c r="M179" i="3"/>
  <c r="N179" i="3"/>
  <c r="O179" i="3"/>
  <c r="M180" i="3"/>
  <c r="N180" i="3"/>
  <c r="O180" i="3"/>
  <c r="M181" i="3"/>
  <c r="N181" i="3"/>
  <c r="O181" i="3"/>
  <c r="M182" i="3"/>
  <c r="N182" i="3"/>
  <c r="O182" i="3"/>
  <c r="M183" i="3"/>
  <c r="N183" i="3"/>
  <c r="O183" i="3"/>
  <c r="M184" i="3"/>
  <c r="N184" i="3"/>
  <c r="O184" i="3"/>
  <c r="M185" i="3"/>
  <c r="N185" i="3"/>
  <c r="O185" i="3"/>
  <c r="M186" i="3"/>
  <c r="N186" i="3"/>
  <c r="O186" i="3"/>
  <c r="M187" i="3"/>
  <c r="N187" i="3"/>
  <c r="O187" i="3"/>
  <c r="M188" i="3"/>
  <c r="N188" i="3"/>
  <c r="O188" i="3"/>
  <c r="M189" i="3"/>
  <c r="N189" i="3"/>
  <c r="O189" i="3"/>
  <c r="M190" i="3"/>
  <c r="N190" i="3"/>
  <c r="O190" i="3"/>
  <c r="M191" i="3"/>
  <c r="N191" i="3"/>
  <c r="O191" i="3"/>
  <c r="M192" i="3"/>
  <c r="N192" i="3"/>
  <c r="O192" i="3"/>
  <c r="M193" i="3"/>
  <c r="N193" i="3"/>
  <c r="O193" i="3"/>
  <c r="M194" i="3"/>
  <c r="N194" i="3"/>
  <c r="O194" i="3"/>
  <c r="M195" i="3"/>
  <c r="N195" i="3"/>
  <c r="O195" i="3"/>
  <c r="M196" i="3"/>
  <c r="N196" i="3"/>
  <c r="O196" i="3"/>
  <c r="M197" i="3"/>
  <c r="N197" i="3"/>
  <c r="O197" i="3"/>
  <c r="M198" i="3"/>
  <c r="N198" i="3"/>
  <c r="O198" i="3"/>
  <c r="M199" i="3"/>
  <c r="N199" i="3"/>
  <c r="O199" i="3"/>
  <c r="M200" i="3"/>
  <c r="N200" i="3"/>
  <c r="O200" i="3"/>
  <c r="M201" i="3"/>
  <c r="N201" i="3"/>
  <c r="O201" i="3"/>
  <c r="M202" i="3"/>
  <c r="N202" i="3"/>
  <c r="O202" i="3"/>
  <c r="M203" i="3"/>
  <c r="N203" i="3"/>
  <c r="O203" i="3"/>
  <c r="M204" i="3"/>
  <c r="N204" i="3"/>
  <c r="O204" i="3"/>
  <c r="M205" i="3"/>
  <c r="N205" i="3"/>
  <c r="O205" i="3"/>
  <c r="M206" i="3"/>
  <c r="N206" i="3"/>
  <c r="O206" i="3"/>
  <c r="M207" i="3"/>
  <c r="N207" i="3"/>
  <c r="O207" i="3"/>
  <c r="M208" i="3"/>
  <c r="N208" i="3"/>
  <c r="O208" i="3"/>
  <c r="M209" i="3"/>
  <c r="N209" i="3"/>
  <c r="O209" i="3"/>
  <c r="M210" i="3"/>
  <c r="N210" i="3"/>
  <c r="O210" i="3"/>
  <c r="M211" i="3"/>
  <c r="N211" i="3"/>
  <c r="O211" i="3"/>
  <c r="M212" i="3"/>
  <c r="N212" i="3"/>
  <c r="O212" i="3"/>
  <c r="M213" i="3"/>
  <c r="N213" i="3"/>
  <c r="O213" i="3"/>
  <c r="M214" i="3"/>
  <c r="N214" i="3"/>
  <c r="O214" i="3"/>
  <c r="M215" i="3"/>
  <c r="N215" i="3"/>
  <c r="O215" i="3"/>
  <c r="M216" i="3"/>
  <c r="N216" i="3"/>
  <c r="O216" i="3"/>
  <c r="M217" i="3"/>
  <c r="N217" i="3"/>
  <c r="O217" i="3"/>
  <c r="M218" i="3"/>
  <c r="N218" i="3"/>
  <c r="O218" i="3"/>
  <c r="M219" i="3"/>
  <c r="N219" i="3"/>
  <c r="O219" i="3"/>
  <c r="M220" i="3"/>
  <c r="N220" i="3"/>
  <c r="O220" i="3"/>
  <c r="M221" i="3"/>
  <c r="N221" i="3"/>
  <c r="O221" i="3"/>
  <c r="M222" i="3"/>
  <c r="N222" i="3"/>
  <c r="O222" i="3"/>
  <c r="M223" i="3"/>
  <c r="N223" i="3"/>
  <c r="O223" i="3"/>
  <c r="M224" i="3"/>
  <c r="N224" i="3"/>
  <c r="O224" i="3"/>
  <c r="M225" i="3"/>
  <c r="N225" i="3"/>
  <c r="O225" i="3"/>
  <c r="M226" i="3"/>
  <c r="N226" i="3"/>
  <c r="O226" i="3"/>
  <c r="M227" i="3"/>
  <c r="N227" i="3"/>
  <c r="O227" i="3"/>
  <c r="M228" i="3"/>
  <c r="N228" i="3"/>
  <c r="O228" i="3"/>
  <c r="M229" i="3"/>
  <c r="N229" i="3"/>
  <c r="O229" i="3"/>
  <c r="M230" i="3"/>
  <c r="N230" i="3"/>
  <c r="O230" i="3"/>
  <c r="M231" i="3"/>
  <c r="N231" i="3"/>
  <c r="O231" i="3"/>
  <c r="M232" i="3"/>
  <c r="N232" i="3"/>
  <c r="O232" i="3"/>
  <c r="M233" i="3"/>
  <c r="N233" i="3"/>
  <c r="O233" i="3"/>
  <c r="M234" i="3"/>
  <c r="N234" i="3"/>
  <c r="O234" i="3"/>
  <c r="M235" i="3"/>
  <c r="N235" i="3"/>
  <c r="O235" i="3"/>
  <c r="M236" i="3"/>
  <c r="N236" i="3"/>
  <c r="O236" i="3"/>
  <c r="M237" i="3"/>
  <c r="N237" i="3"/>
  <c r="O237" i="3"/>
  <c r="M238" i="3"/>
  <c r="N238" i="3"/>
  <c r="O238" i="3"/>
  <c r="M239" i="3"/>
  <c r="N239" i="3"/>
  <c r="O239" i="3"/>
  <c r="M240" i="3"/>
  <c r="N240" i="3"/>
  <c r="O240" i="3"/>
  <c r="M241" i="3"/>
  <c r="N241" i="3"/>
  <c r="O241" i="3"/>
  <c r="M242" i="3"/>
  <c r="N242" i="3"/>
  <c r="O242" i="3"/>
  <c r="M243" i="3"/>
  <c r="N243" i="3"/>
  <c r="O243" i="3"/>
  <c r="M244" i="3"/>
  <c r="N244" i="3"/>
  <c r="O244" i="3"/>
  <c r="M245" i="3"/>
  <c r="N245" i="3"/>
  <c r="O245" i="3"/>
  <c r="M246" i="3"/>
  <c r="N246" i="3"/>
  <c r="O246" i="3"/>
  <c r="M247" i="3"/>
  <c r="N247" i="3"/>
  <c r="O247" i="3"/>
  <c r="M248" i="3"/>
  <c r="N248" i="3"/>
  <c r="O248" i="3"/>
  <c r="M249" i="3"/>
  <c r="N249" i="3"/>
  <c r="O249" i="3"/>
  <c r="M250" i="3"/>
  <c r="N250" i="3"/>
  <c r="O250" i="3"/>
  <c r="M251" i="3"/>
  <c r="N251" i="3"/>
  <c r="O251" i="3"/>
  <c r="M2" i="3"/>
  <c r="L207" i="2"/>
  <c r="S2" i="2" s="1"/>
  <c r="M207" i="2"/>
  <c r="N207" i="2"/>
  <c r="O207" i="2"/>
  <c r="L208" i="2"/>
  <c r="M208" i="2"/>
  <c r="N208" i="2"/>
  <c r="O208" i="2"/>
  <c r="L209" i="2"/>
  <c r="M209" i="2"/>
  <c r="N209" i="2"/>
  <c r="O209" i="2"/>
  <c r="L210" i="2"/>
  <c r="M210" i="2"/>
  <c r="N210" i="2"/>
  <c r="O210" i="2"/>
  <c r="L211" i="2"/>
  <c r="M211" i="2"/>
  <c r="N211" i="2"/>
  <c r="O211" i="2"/>
  <c r="L212" i="2"/>
  <c r="M212" i="2"/>
  <c r="N212" i="2"/>
  <c r="O212" i="2"/>
  <c r="L213" i="2"/>
  <c r="M213" i="2"/>
  <c r="N213" i="2"/>
  <c r="O213" i="2"/>
  <c r="L214" i="2"/>
  <c r="M214" i="2"/>
  <c r="N214" i="2"/>
  <c r="O214" i="2"/>
  <c r="L215" i="2"/>
  <c r="M215" i="2"/>
  <c r="N215" i="2"/>
  <c r="O215" i="2"/>
  <c r="L216" i="2"/>
  <c r="M216" i="2"/>
  <c r="N216" i="2"/>
  <c r="O216" i="2"/>
  <c r="L217" i="2"/>
  <c r="M217" i="2"/>
  <c r="N217" i="2"/>
  <c r="O217" i="2"/>
  <c r="L218" i="2"/>
  <c r="M218" i="2"/>
  <c r="N218" i="2"/>
  <c r="O218" i="2"/>
  <c r="L219" i="2"/>
  <c r="M219" i="2"/>
  <c r="N219" i="2"/>
  <c r="O219" i="2"/>
  <c r="L220" i="2"/>
  <c r="M220" i="2"/>
  <c r="N220" i="2"/>
  <c r="O220" i="2"/>
  <c r="L221" i="2"/>
  <c r="M221" i="2"/>
  <c r="N221" i="2"/>
  <c r="O221" i="2"/>
  <c r="L222" i="2"/>
  <c r="M222" i="2"/>
  <c r="N222" i="2"/>
  <c r="O222" i="2"/>
  <c r="L223" i="2"/>
  <c r="M223" i="2"/>
  <c r="N223" i="2"/>
  <c r="O223" i="2"/>
  <c r="L224" i="2"/>
  <c r="M224" i="2"/>
  <c r="N224" i="2"/>
  <c r="O224" i="2"/>
  <c r="L225" i="2"/>
  <c r="M225" i="2"/>
  <c r="N225" i="2"/>
  <c r="O225" i="2"/>
  <c r="L226" i="2"/>
  <c r="M226" i="2"/>
  <c r="N226" i="2"/>
  <c r="O226" i="2"/>
  <c r="L227" i="2"/>
  <c r="M227" i="2"/>
  <c r="N227" i="2"/>
  <c r="O227" i="2"/>
  <c r="L228" i="2"/>
  <c r="M228" i="2"/>
  <c r="N228" i="2"/>
  <c r="O228" i="2"/>
  <c r="L229" i="2"/>
  <c r="M229" i="2"/>
  <c r="N229" i="2"/>
  <c r="O229" i="2"/>
  <c r="L230" i="2"/>
  <c r="M230" i="2"/>
  <c r="N230" i="2"/>
  <c r="O230" i="2"/>
  <c r="L231" i="2"/>
  <c r="M231" i="2"/>
  <c r="N231" i="2"/>
  <c r="O231" i="2"/>
  <c r="L232" i="2"/>
  <c r="M232" i="2"/>
  <c r="N232" i="2"/>
  <c r="O232" i="2"/>
  <c r="L233" i="2"/>
  <c r="M233" i="2"/>
  <c r="N233" i="2"/>
  <c r="O233" i="2"/>
  <c r="L234" i="2"/>
  <c r="M234" i="2"/>
  <c r="N234" i="2"/>
  <c r="O234" i="2"/>
  <c r="L235" i="2"/>
  <c r="M235" i="2"/>
  <c r="N235" i="2"/>
  <c r="O235" i="2"/>
  <c r="L236" i="2"/>
  <c r="M236" i="2"/>
  <c r="N236" i="2"/>
  <c r="O236" i="2"/>
  <c r="L237" i="2"/>
  <c r="M237" i="2"/>
  <c r="N237" i="2"/>
  <c r="O237" i="2"/>
  <c r="L238" i="2"/>
  <c r="M238" i="2"/>
  <c r="N238" i="2"/>
  <c r="O238" i="2"/>
  <c r="L239" i="2"/>
  <c r="M239" i="2"/>
  <c r="N239" i="2"/>
  <c r="O239" i="2"/>
  <c r="L240" i="2"/>
  <c r="M240" i="2"/>
  <c r="N240" i="2"/>
  <c r="O240" i="2"/>
  <c r="L241" i="2"/>
  <c r="M241" i="2"/>
  <c r="N241" i="2"/>
  <c r="O241" i="2"/>
  <c r="L242" i="2"/>
  <c r="M242" i="2"/>
  <c r="N242" i="2"/>
  <c r="O242" i="2"/>
  <c r="L243" i="2"/>
  <c r="M243" i="2"/>
  <c r="N243" i="2"/>
  <c r="O243" i="2"/>
  <c r="L244" i="2"/>
  <c r="M244" i="2"/>
  <c r="N244" i="2"/>
  <c r="O244" i="2"/>
  <c r="L245" i="2"/>
  <c r="M245" i="2"/>
  <c r="N245" i="2"/>
  <c r="O245" i="2"/>
  <c r="L246" i="2"/>
  <c r="M246" i="2"/>
  <c r="N246" i="2"/>
  <c r="O246" i="2"/>
  <c r="L247" i="2"/>
  <c r="M247" i="2"/>
  <c r="N247" i="2"/>
  <c r="O247" i="2"/>
  <c r="L248" i="2"/>
  <c r="M248" i="2"/>
  <c r="N248" i="2"/>
  <c r="O248" i="2"/>
  <c r="L249" i="2"/>
  <c r="M249" i="2"/>
  <c r="N249" i="2"/>
  <c r="O249" i="2"/>
  <c r="L250" i="2"/>
  <c r="M250" i="2"/>
  <c r="N250" i="2"/>
  <c r="O250" i="2"/>
  <c r="L251" i="2"/>
  <c r="M251" i="2"/>
  <c r="N251" i="2"/>
  <c r="O251" i="2"/>
  <c r="L252" i="2"/>
  <c r="M252" i="2"/>
  <c r="N252" i="2"/>
  <c r="O252" i="2"/>
  <c r="L253" i="2"/>
  <c r="M253" i="2"/>
  <c r="N253" i="2"/>
  <c r="O253" i="2"/>
  <c r="L254" i="2"/>
  <c r="M254" i="2"/>
  <c r="N254" i="2"/>
  <c r="O254" i="2"/>
  <c r="L255" i="2"/>
  <c r="M255" i="2"/>
  <c r="N255" i="2"/>
  <c r="O255" i="2"/>
  <c r="L256" i="2"/>
  <c r="M256" i="2"/>
  <c r="N256" i="2"/>
  <c r="O256" i="2"/>
  <c r="L257" i="2"/>
  <c r="M257" i="2"/>
  <c r="N257" i="2"/>
  <c r="O257" i="2"/>
  <c r="L258" i="2"/>
  <c r="M258" i="2"/>
  <c r="N258" i="2"/>
  <c r="O258" i="2"/>
  <c r="L259" i="2"/>
  <c r="M259" i="2"/>
  <c r="N259" i="2"/>
  <c r="O259" i="2"/>
  <c r="L260" i="2"/>
  <c r="M260" i="2"/>
  <c r="N260" i="2"/>
  <c r="O260" i="2"/>
  <c r="L261" i="2"/>
  <c r="M261" i="2"/>
  <c r="N261" i="2"/>
  <c r="O261" i="2"/>
  <c r="L262" i="2"/>
  <c r="M262" i="2"/>
  <c r="N262" i="2"/>
  <c r="O262" i="2"/>
  <c r="L263" i="2"/>
  <c r="M263" i="2"/>
  <c r="N263" i="2"/>
  <c r="O263" i="2"/>
  <c r="L264" i="2"/>
  <c r="M264" i="2"/>
  <c r="N264" i="2"/>
  <c r="O264" i="2"/>
  <c r="L265" i="2"/>
  <c r="M265" i="2"/>
  <c r="N265" i="2"/>
  <c r="O265" i="2"/>
  <c r="L266" i="2"/>
  <c r="M266" i="2"/>
  <c r="N266" i="2"/>
  <c r="O266" i="2"/>
  <c r="L267" i="2"/>
  <c r="M267" i="2"/>
  <c r="N267" i="2"/>
  <c r="O267" i="2"/>
  <c r="L268" i="2"/>
  <c r="M268" i="2"/>
  <c r="N268" i="2"/>
  <c r="O268" i="2"/>
  <c r="L269" i="2"/>
  <c r="M269" i="2"/>
  <c r="N269" i="2"/>
  <c r="O269" i="2"/>
  <c r="L270" i="2"/>
  <c r="M270" i="2"/>
  <c r="N270" i="2"/>
  <c r="O270" i="2"/>
  <c r="L271" i="2"/>
  <c r="M271" i="2"/>
  <c r="N271" i="2"/>
  <c r="O271" i="2"/>
  <c r="L272" i="2"/>
  <c r="M272" i="2"/>
  <c r="N272" i="2"/>
  <c r="O272" i="2"/>
  <c r="L273" i="2"/>
  <c r="M273" i="2"/>
  <c r="N273" i="2"/>
  <c r="O273" i="2"/>
  <c r="L274" i="2"/>
  <c r="M274" i="2"/>
  <c r="N274" i="2"/>
  <c r="O274" i="2"/>
  <c r="L275" i="2"/>
  <c r="M275" i="2"/>
  <c r="N275" i="2"/>
  <c r="O275" i="2"/>
  <c r="L276" i="2"/>
  <c r="M276" i="2"/>
  <c r="N276" i="2"/>
  <c r="O276" i="2"/>
  <c r="L277" i="2"/>
  <c r="M277" i="2"/>
  <c r="N277" i="2"/>
  <c r="O277" i="2"/>
  <c r="L278" i="2"/>
  <c r="M278" i="2"/>
  <c r="N278" i="2"/>
  <c r="O278" i="2"/>
  <c r="L279" i="2"/>
  <c r="M279" i="2"/>
  <c r="N279" i="2"/>
  <c r="O279" i="2"/>
  <c r="L280" i="2"/>
  <c r="M280" i="2"/>
  <c r="N280" i="2"/>
  <c r="O280" i="2"/>
  <c r="L281" i="2"/>
  <c r="M281" i="2"/>
  <c r="N281" i="2"/>
  <c r="O281" i="2"/>
  <c r="L282" i="2"/>
  <c r="M282" i="2"/>
  <c r="N282" i="2"/>
  <c r="O282" i="2"/>
  <c r="L283" i="2"/>
  <c r="M283" i="2"/>
  <c r="N283" i="2"/>
  <c r="O283" i="2"/>
  <c r="L284" i="2"/>
  <c r="M284" i="2"/>
  <c r="N284" i="2"/>
  <c r="O284" i="2"/>
  <c r="L285" i="2"/>
  <c r="M285" i="2"/>
  <c r="N285" i="2"/>
  <c r="O285" i="2"/>
  <c r="L286" i="2"/>
  <c r="M286" i="2"/>
  <c r="N286" i="2"/>
  <c r="O286" i="2"/>
  <c r="L287" i="2"/>
  <c r="M287" i="2"/>
  <c r="N287" i="2"/>
  <c r="O287" i="2"/>
  <c r="L288" i="2"/>
  <c r="M288" i="2"/>
  <c r="N288" i="2"/>
  <c r="O288" i="2"/>
  <c r="L289" i="2"/>
  <c r="M289" i="2"/>
  <c r="N289" i="2"/>
  <c r="O289" i="2"/>
  <c r="L290" i="2"/>
  <c r="M290" i="2"/>
  <c r="N290" i="2"/>
  <c r="O290" i="2"/>
  <c r="L291" i="2"/>
  <c r="M291" i="2"/>
  <c r="N291" i="2"/>
  <c r="O291" i="2"/>
  <c r="L292" i="2"/>
  <c r="M292" i="2"/>
  <c r="N292" i="2"/>
  <c r="O292" i="2"/>
  <c r="L293" i="2"/>
  <c r="M293" i="2"/>
  <c r="N293" i="2"/>
  <c r="O293" i="2"/>
  <c r="L294" i="2"/>
  <c r="M294" i="2"/>
  <c r="N294" i="2"/>
  <c r="O294" i="2"/>
  <c r="L295" i="2"/>
  <c r="M295" i="2"/>
  <c r="N295" i="2"/>
  <c r="O295" i="2"/>
  <c r="L296" i="2"/>
  <c r="M296" i="2"/>
  <c r="N296" i="2"/>
  <c r="O296" i="2"/>
  <c r="L297" i="2"/>
  <c r="M297" i="2"/>
  <c r="N297" i="2"/>
  <c r="O297" i="2"/>
  <c r="L298" i="2"/>
  <c r="M298" i="2"/>
  <c r="N298" i="2"/>
  <c r="O298" i="2"/>
  <c r="L299" i="2"/>
  <c r="M299" i="2"/>
  <c r="N299" i="2"/>
  <c r="O299" i="2"/>
  <c r="L300" i="2"/>
  <c r="M300" i="2"/>
  <c r="N300" i="2"/>
  <c r="O300" i="2"/>
  <c r="L301" i="2"/>
  <c r="M301" i="2"/>
  <c r="N301" i="2"/>
  <c r="O301" i="2"/>
  <c r="L302" i="2"/>
  <c r="M302" i="2"/>
  <c r="N302" i="2"/>
  <c r="O302" i="2"/>
  <c r="L303" i="2"/>
  <c r="M303" i="2"/>
  <c r="N303" i="2"/>
  <c r="O303" i="2"/>
  <c r="L304" i="2"/>
  <c r="M304" i="2"/>
  <c r="N304" i="2"/>
  <c r="O304" i="2"/>
  <c r="L305" i="2"/>
  <c r="M305" i="2"/>
  <c r="N305" i="2"/>
  <c r="O305" i="2"/>
  <c r="L306" i="2"/>
  <c r="M306" i="2"/>
  <c r="N306" i="2"/>
  <c r="O306" i="2"/>
  <c r="L307" i="2"/>
  <c r="M307" i="2"/>
  <c r="N307" i="2"/>
  <c r="O307" i="2"/>
  <c r="L308" i="2"/>
  <c r="M308" i="2"/>
  <c r="N308" i="2"/>
  <c r="O308" i="2"/>
  <c r="L310" i="2"/>
  <c r="M310" i="2"/>
  <c r="N310" i="2"/>
  <c r="O310" i="2"/>
  <c r="L312" i="2"/>
  <c r="M312" i="2"/>
  <c r="N312" i="2"/>
  <c r="O312" i="2"/>
  <c r="L313" i="2"/>
  <c r="M313" i="2"/>
  <c r="N313" i="2"/>
  <c r="O313" i="2"/>
  <c r="L314" i="2"/>
  <c r="M314" i="2"/>
  <c r="N314" i="2"/>
  <c r="O314" i="2"/>
  <c r="L315" i="2"/>
  <c r="M315" i="2"/>
  <c r="N315" i="2"/>
  <c r="O315" i="2"/>
  <c r="L316" i="2"/>
  <c r="M316" i="2"/>
  <c r="N316" i="2"/>
  <c r="O316" i="2"/>
  <c r="L317" i="2"/>
  <c r="M317" i="2"/>
  <c r="N317" i="2"/>
  <c r="O317" i="2"/>
  <c r="L318" i="2"/>
  <c r="M318" i="2"/>
  <c r="N318" i="2"/>
  <c r="O318" i="2"/>
  <c r="L319" i="2"/>
  <c r="M319" i="2"/>
  <c r="N319" i="2"/>
  <c r="O319" i="2"/>
  <c r="L320" i="2"/>
  <c r="M320" i="2"/>
  <c r="N320" i="2"/>
  <c r="O320" i="2"/>
  <c r="L321" i="2"/>
  <c r="M321" i="2"/>
  <c r="N321" i="2"/>
  <c r="O321" i="2"/>
  <c r="L322" i="2"/>
  <c r="M322" i="2"/>
  <c r="N322" i="2"/>
  <c r="O322" i="2"/>
  <c r="L323" i="2"/>
  <c r="M323" i="2"/>
  <c r="N323" i="2"/>
  <c r="O323" i="2"/>
  <c r="L324" i="2"/>
  <c r="M324" i="2"/>
  <c r="N324" i="2"/>
  <c r="O324" i="2"/>
  <c r="L325" i="2"/>
  <c r="M325" i="2"/>
  <c r="N325" i="2"/>
  <c r="O325" i="2"/>
  <c r="L326" i="2"/>
  <c r="M326" i="2"/>
  <c r="N326" i="2"/>
  <c r="O326" i="2"/>
  <c r="L327" i="2"/>
  <c r="M327" i="2"/>
  <c r="N327" i="2"/>
  <c r="O327" i="2"/>
  <c r="L328" i="2"/>
  <c r="M328" i="2"/>
  <c r="N328" i="2"/>
  <c r="O328" i="2"/>
  <c r="L329" i="2"/>
  <c r="M329" i="2"/>
  <c r="N329" i="2"/>
  <c r="O329" i="2"/>
  <c r="L330" i="2"/>
  <c r="M330" i="2"/>
  <c r="N330" i="2"/>
  <c r="O330" i="2"/>
  <c r="L331" i="2"/>
  <c r="M331" i="2"/>
  <c r="N331" i="2"/>
  <c r="O331" i="2"/>
  <c r="L332" i="2"/>
  <c r="M332" i="2"/>
  <c r="N332" i="2"/>
  <c r="O332" i="2"/>
  <c r="L333" i="2"/>
  <c r="M333" i="2"/>
  <c r="N333" i="2"/>
  <c r="O333" i="2"/>
  <c r="L334" i="2"/>
  <c r="M334" i="2"/>
  <c r="N334" i="2"/>
  <c r="O334" i="2"/>
  <c r="L335" i="2"/>
  <c r="M335" i="2"/>
  <c r="N335" i="2"/>
  <c r="O335" i="2"/>
  <c r="L336" i="2"/>
  <c r="M336" i="2"/>
  <c r="N336" i="2"/>
  <c r="O336" i="2"/>
  <c r="L337" i="2"/>
  <c r="M337" i="2"/>
  <c r="N337" i="2"/>
  <c r="O337" i="2"/>
  <c r="L338" i="2"/>
  <c r="M338" i="2"/>
  <c r="N338" i="2"/>
  <c r="O338" i="2"/>
  <c r="L339" i="2"/>
  <c r="M339" i="2"/>
  <c r="N339" i="2"/>
  <c r="O339" i="2"/>
  <c r="L340" i="2"/>
  <c r="M340" i="2"/>
  <c r="N340" i="2"/>
  <c r="O340" i="2"/>
  <c r="L341" i="2"/>
  <c r="M341" i="2"/>
  <c r="N341" i="2"/>
  <c r="O341" i="2"/>
  <c r="L342" i="2"/>
  <c r="M342" i="2"/>
  <c r="N342" i="2"/>
  <c r="O342" i="2"/>
  <c r="L343" i="2"/>
  <c r="M343" i="2"/>
  <c r="N343" i="2"/>
  <c r="O343" i="2"/>
  <c r="L344" i="2"/>
  <c r="M344" i="2"/>
  <c r="N344" i="2"/>
  <c r="O344" i="2"/>
  <c r="L345" i="2"/>
  <c r="M345" i="2"/>
  <c r="N345" i="2"/>
  <c r="O345" i="2"/>
  <c r="L346" i="2"/>
  <c r="M346" i="2"/>
  <c r="N346" i="2"/>
  <c r="O346" i="2"/>
  <c r="L347" i="2"/>
  <c r="M347" i="2"/>
  <c r="N347" i="2"/>
  <c r="O347" i="2"/>
  <c r="L348" i="2"/>
  <c r="M348" i="2"/>
  <c r="N348" i="2"/>
  <c r="O348" i="2"/>
  <c r="L349" i="2"/>
  <c r="M349" i="2"/>
  <c r="N349" i="2"/>
  <c r="O349" i="2"/>
  <c r="L350" i="2"/>
  <c r="M350" i="2"/>
  <c r="N350" i="2"/>
  <c r="O350" i="2"/>
  <c r="L351" i="2"/>
  <c r="M351" i="2"/>
  <c r="N351" i="2"/>
  <c r="O351" i="2"/>
  <c r="L352" i="2"/>
  <c r="M352" i="2"/>
  <c r="N352" i="2"/>
  <c r="O352" i="2"/>
  <c r="L353" i="2"/>
  <c r="M353" i="2"/>
  <c r="N353" i="2"/>
  <c r="O353" i="2"/>
  <c r="L354" i="2"/>
  <c r="M354" i="2"/>
  <c r="N354" i="2"/>
  <c r="O354" i="2"/>
  <c r="L355" i="2"/>
  <c r="M355" i="2"/>
  <c r="N355" i="2"/>
  <c r="O355" i="2"/>
  <c r="L356" i="2"/>
  <c r="M356" i="2"/>
  <c r="N356" i="2"/>
  <c r="O356" i="2"/>
  <c r="L357" i="2"/>
  <c r="M357" i="2"/>
  <c r="N357" i="2"/>
  <c r="O357" i="2"/>
  <c r="L358" i="2"/>
  <c r="M358" i="2"/>
  <c r="N358" i="2"/>
  <c r="O358" i="2"/>
  <c r="L359" i="2"/>
  <c r="M359" i="2"/>
  <c r="N359" i="2"/>
  <c r="O359" i="2"/>
  <c r="L405" i="2"/>
  <c r="M405" i="2"/>
  <c r="N405" i="2"/>
  <c r="O405" i="2"/>
  <c r="L406" i="2"/>
  <c r="M406" i="2"/>
  <c r="N406" i="2"/>
  <c r="O406" i="2"/>
  <c r="L407" i="2"/>
  <c r="M407" i="2"/>
  <c r="N407" i="2"/>
  <c r="O407" i="2"/>
  <c r="L408" i="2"/>
  <c r="M408" i="2"/>
  <c r="N408" i="2"/>
  <c r="O408" i="2"/>
  <c r="L409" i="2"/>
  <c r="M409" i="2"/>
  <c r="N409" i="2"/>
  <c r="O409" i="2"/>
  <c r="L410" i="2"/>
  <c r="M410" i="2"/>
  <c r="N410" i="2"/>
  <c r="O410" i="2"/>
  <c r="L411" i="2"/>
  <c r="M411" i="2"/>
  <c r="N411" i="2"/>
  <c r="O411" i="2"/>
  <c r="L412" i="2"/>
  <c r="M412" i="2"/>
  <c r="N412" i="2"/>
  <c r="O412" i="2"/>
  <c r="L413" i="2"/>
  <c r="M413" i="2"/>
  <c r="N413" i="2"/>
  <c r="O413" i="2"/>
  <c r="L414" i="2"/>
  <c r="M414" i="2"/>
  <c r="N414" i="2"/>
  <c r="O414" i="2"/>
  <c r="L415" i="2"/>
  <c r="M415" i="2"/>
  <c r="N415" i="2"/>
  <c r="O415" i="2"/>
  <c r="L416" i="2"/>
  <c r="M416" i="2"/>
  <c r="N416" i="2"/>
  <c r="O416" i="2"/>
  <c r="L417" i="2"/>
  <c r="M417" i="2"/>
  <c r="N417" i="2"/>
  <c r="O417" i="2"/>
  <c r="L418" i="2"/>
  <c r="M418" i="2"/>
  <c r="N418" i="2"/>
  <c r="O418" i="2"/>
  <c r="L419" i="2"/>
  <c r="M419" i="2"/>
  <c r="N419" i="2"/>
  <c r="O419" i="2"/>
  <c r="L420" i="2"/>
  <c r="M420" i="2"/>
  <c r="N420" i="2"/>
  <c r="O420" i="2"/>
  <c r="L421" i="2"/>
  <c r="M421" i="2"/>
  <c r="N421" i="2"/>
  <c r="O421" i="2"/>
  <c r="L422" i="2"/>
  <c r="M422" i="2"/>
  <c r="N422" i="2"/>
  <c r="O422" i="2"/>
  <c r="L423" i="2"/>
  <c r="M423" i="2"/>
  <c r="N423" i="2"/>
  <c r="O423" i="2"/>
  <c r="L424" i="2"/>
  <c r="M424" i="2"/>
  <c r="N424" i="2"/>
  <c r="O424" i="2"/>
  <c r="L425" i="2"/>
  <c r="M425" i="2"/>
  <c r="N425" i="2"/>
  <c r="O425" i="2"/>
  <c r="L426" i="2"/>
  <c r="M426" i="2"/>
  <c r="N426" i="2"/>
  <c r="O426" i="2"/>
  <c r="L427" i="2"/>
  <c r="M427" i="2"/>
  <c r="N427" i="2"/>
  <c r="O427" i="2"/>
  <c r="L428" i="2"/>
  <c r="M428" i="2"/>
  <c r="N428" i="2"/>
  <c r="O428" i="2"/>
  <c r="L429" i="2"/>
  <c r="M429" i="2"/>
  <c r="N429" i="2"/>
  <c r="O429" i="2"/>
  <c r="L430" i="2"/>
  <c r="M430" i="2"/>
  <c r="N430" i="2"/>
  <c r="O430" i="2"/>
  <c r="L431" i="2"/>
  <c r="M431" i="2"/>
  <c r="N431" i="2"/>
  <c r="O431" i="2"/>
  <c r="L432" i="2"/>
  <c r="M432" i="2"/>
  <c r="N432" i="2"/>
  <c r="O432" i="2"/>
  <c r="L433" i="2"/>
  <c r="M433" i="2"/>
  <c r="N433" i="2"/>
  <c r="O433" i="2"/>
  <c r="L434" i="2"/>
  <c r="M434" i="2"/>
  <c r="N434" i="2"/>
  <c r="O434" i="2"/>
  <c r="L435" i="2"/>
  <c r="M435" i="2"/>
  <c r="N435" i="2"/>
  <c r="O435" i="2"/>
  <c r="L436" i="2"/>
  <c r="M436" i="2"/>
  <c r="N436" i="2"/>
  <c r="O436" i="2"/>
  <c r="L437" i="2"/>
  <c r="M437" i="2"/>
  <c r="N437" i="2"/>
  <c r="O437" i="2"/>
  <c r="L438" i="2"/>
  <c r="M438" i="2"/>
  <c r="N438" i="2"/>
  <c r="O438" i="2"/>
  <c r="L439" i="2"/>
  <c r="M439" i="2"/>
  <c r="N439" i="2"/>
  <c r="O439" i="2"/>
  <c r="L440" i="2"/>
  <c r="M440" i="2"/>
  <c r="N440" i="2"/>
  <c r="O440" i="2"/>
  <c r="L441" i="2"/>
  <c r="M441" i="2"/>
  <c r="N441" i="2"/>
  <c r="O441" i="2"/>
  <c r="L442" i="2"/>
  <c r="M442" i="2"/>
  <c r="N442" i="2"/>
  <c r="O442" i="2"/>
  <c r="L443" i="2"/>
  <c r="M443" i="2"/>
  <c r="N443" i="2"/>
  <c r="O443" i="2"/>
  <c r="L444" i="2"/>
  <c r="M444" i="2"/>
  <c r="N444" i="2"/>
  <c r="O444" i="2"/>
  <c r="L445" i="2"/>
  <c r="M445" i="2"/>
  <c r="N445" i="2"/>
  <c r="O445" i="2"/>
  <c r="L446" i="2"/>
  <c r="M446" i="2"/>
  <c r="N446" i="2"/>
  <c r="O446" i="2"/>
  <c r="L447" i="2"/>
  <c r="M447" i="2"/>
  <c r="N447" i="2"/>
  <c r="O447" i="2"/>
  <c r="L448" i="2"/>
  <c r="M448" i="2"/>
  <c r="N448" i="2"/>
  <c r="O448" i="2"/>
  <c r="L449" i="2"/>
  <c r="M449" i="2"/>
  <c r="N449" i="2"/>
  <c r="O449" i="2"/>
  <c r="L450" i="2"/>
  <c r="M450" i="2"/>
  <c r="N450" i="2"/>
  <c r="O450" i="2"/>
  <c r="L451" i="2"/>
  <c r="M451" i="2"/>
  <c r="N451" i="2"/>
  <c r="O451" i="2"/>
  <c r="L452" i="2"/>
  <c r="M452" i="2"/>
  <c r="N452" i="2"/>
  <c r="O452" i="2"/>
  <c r="L453" i="2"/>
  <c r="M453" i="2"/>
  <c r="N453" i="2"/>
  <c r="O453" i="2"/>
  <c r="L454" i="2"/>
  <c r="M454" i="2"/>
  <c r="N454" i="2"/>
  <c r="O454" i="2"/>
  <c r="L455" i="2"/>
  <c r="M455" i="2"/>
  <c r="N455" i="2"/>
  <c r="O455" i="2"/>
  <c r="L456" i="2"/>
  <c r="M456" i="2"/>
  <c r="N456" i="2"/>
  <c r="O456" i="2"/>
  <c r="L457" i="2"/>
  <c r="M457" i="2"/>
  <c r="N457" i="2"/>
  <c r="O457" i="2"/>
  <c r="L458" i="2"/>
  <c r="M458" i="2"/>
  <c r="N458" i="2"/>
  <c r="O458" i="2"/>
  <c r="L459" i="2"/>
  <c r="M459" i="2"/>
  <c r="N459" i="2"/>
  <c r="O459" i="2"/>
  <c r="L460" i="2"/>
  <c r="M460" i="2"/>
  <c r="N460" i="2"/>
  <c r="O460" i="2"/>
  <c r="L461" i="2"/>
  <c r="M461" i="2"/>
  <c r="N461" i="2"/>
  <c r="O461" i="2"/>
  <c r="L462" i="2"/>
  <c r="M462" i="2"/>
  <c r="N462" i="2"/>
  <c r="O462" i="2"/>
  <c r="L463" i="2"/>
  <c r="M463" i="2"/>
  <c r="N463" i="2"/>
  <c r="O463" i="2"/>
  <c r="L464" i="2"/>
  <c r="M464" i="2"/>
  <c r="N464" i="2"/>
  <c r="O464" i="2"/>
  <c r="L465" i="2"/>
  <c r="M465" i="2"/>
  <c r="N465" i="2"/>
  <c r="O465" i="2"/>
  <c r="L466" i="2"/>
  <c r="M466" i="2"/>
  <c r="N466" i="2"/>
  <c r="O466" i="2"/>
  <c r="L467" i="2"/>
  <c r="M467" i="2"/>
  <c r="N467" i="2"/>
  <c r="O467" i="2"/>
  <c r="L468" i="2"/>
  <c r="M468" i="2"/>
  <c r="N468" i="2"/>
  <c r="O468" i="2"/>
  <c r="L469" i="2"/>
  <c r="M469" i="2"/>
  <c r="N469" i="2"/>
  <c r="O469" i="2"/>
  <c r="L470" i="2"/>
  <c r="M470" i="2"/>
  <c r="N470" i="2"/>
  <c r="O470" i="2"/>
  <c r="L471" i="2"/>
  <c r="M471" i="2"/>
  <c r="N471" i="2"/>
  <c r="O471" i="2"/>
  <c r="L472" i="2"/>
  <c r="M472" i="2"/>
  <c r="N472" i="2"/>
  <c r="O472" i="2"/>
  <c r="L473" i="2"/>
  <c r="M473" i="2"/>
  <c r="N473" i="2"/>
  <c r="O473" i="2"/>
  <c r="L474" i="2"/>
  <c r="M474" i="2"/>
  <c r="N474" i="2"/>
  <c r="O474" i="2"/>
  <c r="L475" i="2"/>
  <c r="M475" i="2"/>
  <c r="N475" i="2"/>
  <c r="O475" i="2"/>
  <c r="L476" i="2"/>
  <c r="M476" i="2"/>
  <c r="N476" i="2"/>
  <c r="O476" i="2"/>
  <c r="L477" i="2"/>
  <c r="M477" i="2"/>
  <c r="N477" i="2"/>
  <c r="O477" i="2"/>
  <c r="L478" i="2"/>
  <c r="M478" i="2"/>
  <c r="N478" i="2"/>
  <c r="O478" i="2"/>
  <c r="L479" i="2"/>
  <c r="M479" i="2"/>
  <c r="N479" i="2"/>
  <c r="O479" i="2"/>
  <c r="L480" i="2"/>
  <c r="M480" i="2"/>
  <c r="N480" i="2"/>
  <c r="O480" i="2"/>
  <c r="L481" i="2"/>
  <c r="M481" i="2"/>
  <c r="N481" i="2"/>
  <c r="O481" i="2"/>
  <c r="L482" i="2"/>
  <c r="M482" i="2"/>
  <c r="N482" i="2"/>
  <c r="O482" i="2"/>
  <c r="L483" i="2"/>
  <c r="M483" i="2"/>
  <c r="N483" i="2"/>
  <c r="O483" i="2"/>
  <c r="L484" i="2"/>
  <c r="M484" i="2"/>
  <c r="N484" i="2"/>
  <c r="O484" i="2"/>
  <c r="L485" i="2"/>
  <c r="M485" i="2"/>
  <c r="N485" i="2"/>
  <c r="O485" i="2"/>
  <c r="L486" i="2"/>
  <c r="M486" i="2"/>
  <c r="N486" i="2"/>
  <c r="O486" i="2"/>
  <c r="L487" i="2"/>
  <c r="M487" i="2"/>
  <c r="N487" i="2"/>
  <c r="O487" i="2"/>
  <c r="L488" i="2"/>
  <c r="M488" i="2"/>
  <c r="N488" i="2"/>
  <c r="O488" i="2"/>
  <c r="L489" i="2"/>
  <c r="M489" i="2"/>
  <c r="N489" i="2"/>
  <c r="O489" i="2"/>
  <c r="L490" i="2"/>
  <c r="M490" i="2"/>
  <c r="N490" i="2"/>
  <c r="O490" i="2"/>
  <c r="L491" i="2"/>
  <c r="M491" i="2"/>
  <c r="N491" i="2"/>
  <c r="O491" i="2"/>
  <c r="L492" i="2"/>
  <c r="M492" i="2"/>
  <c r="N492" i="2"/>
  <c r="O492" i="2"/>
  <c r="L493" i="2"/>
  <c r="M493" i="2"/>
  <c r="N493" i="2"/>
  <c r="O493" i="2"/>
  <c r="L494" i="2"/>
  <c r="M494" i="2"/>
  <c r="N494" i="2"/>
  <c r="O494" i="2"/>
  <c r="L495" i="2"/>
  <c r="M495" i="2"/>
  <c r="N495" i="2"/>
  <c r="O495" i="2"/>
  <c r="L496" i="2"/>
  <c r="M496" i="2"/>
  <c r="N496" i="2"/>
  <c r="O496" i="2"/>
  <c r="L497" i="2"/>
  <c r="M497" i="2"/>
  <c r="N497" i="2"/>
  <c r="O497" i="2"/>
  <c r="L498" i="2"/>
  <c r="M498" i="2"/>
  <c r="N498" i="2"/>
  <c r="O498" i="2"/>
  <c r="L499" i="2"/>
  <c r="M499" i="2"/>
  <c r="N499" i="2"/>
  <c r="O499" i="2"/>
  <c r="L500" i="2"/>
  <c r="M500" i="2"/>
  <c r="N500" i="2"/>
  <c r="O500" i="2"/>
  <c r="L501" i="2"/>
  <c r="M501" i="2"/>
  <c r="N501" i="2"/>
  <c r="O501" i="2"/>
  <c r="L502" i="2"/>
  <c r="M502" i="2"/>
  <c r="N502" i="2"/>
  <c r="O502" i="2"/>
  <c r="L503" i="2"/>
  <c r="M503" i="2"/>
  <c r="N503" i="2"/>
  <c r="O503" i="2"/>
  <c r="L504" i="2"/>
  <c r="M504" i="2"/>
  <c r="N504" i="2"/>
  <c r="O504" i="2"/>
  <c r="L505" i="2"/>
  <c r="M505" i="2"/>
  <c r="N505" i="2"/>
  <c r="O505" i="2"/>
  <c r="L506" i="2"/>
  <c r="M506" i="2"/>
  <c r="N506" i="2"/>
  <c r="O506" i="2"/>
  <c r="L507" i="2"/>
  <c r="M507" i="2"/>
  <c r="N507" i="2"/>
  <c r="O507" i="2"/>
  <c r="L508" i="2"/>
  <c r="M508" i="2"/>
  <c r="N508" i="2"/>
  <c r="O508" i="2"/>
  <c r="L509" i="2"/>
  <c r="M509" i="2"/>
  <c r="N509" i="2"/>
  <c r="O509" i="2"/>
  <c r="K3" i="2"/>
  <c r="K4" i="2"/>
  <c r="K5" i="2"/>
  <c r="R3" i="2" s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10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2" i="2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324" i="1"/>
  <c r="S325" i="1"/>
  <c r="S326" i="1"/>
  <c r="S327" i="1"/>
  <c r="S328" i="1"/>
  <c r="S329" i="1"/>
  <c r="S330" i="1"/>
  <c r="S331" i="1"/>
  <c r="S332" i="1"/>
  <c r="S335" i="1"/>
  <c r="S336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2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R2" i="3" l="1"/>
  <c r="U3" i="2"/>
  <c r="T3" i="2"/>
  <c r="S3" i="2"/>
  <c r="S4" i="2" s="1"/>
  <c r="R2" i="2"/>
  <c r="R4" i="2" s="1"/>
  <c r="R6" i="2" s="1"/>
  <c r="V2" i="2"/>
  <c r="U2" i="2"/>
  <c r="U4" i="2" s="1"/>
  <c r="U6" i="2" s="1"/>
  <c r="T2" i="2"/>
  <c r="T4" i="2" s="1"/>
  <c r="T6" i="2" s="1"/>
  <c r="V3" i="2"/>
  <c r="V4" i="2" s="1"/>
  <c r="V6" i="2" s="1"/>
  <c r="AC8" i="1"/>
  <c r="AD3" i="1"/>
  <c r="AD4" i="1" s="1"/>
  <c r="Z2" i="1"/>
  <c r="AA3" i="1"/>
  <c r="AA2" i="1"/>
  <c r="Z3" i="1"/>
  <c r="AB3" i="1"/>
  <c r="S3" i="3"/>
  <c r="S2" i="3"/>
  <c r="T3" i="3"/>
  <c r="R3" i="3"/>
  <c r="U3" i="3"/>
  <c r="T2" i="3"/>
  <c r="U2" i="3"/>
  <c r="R4" i="3" l="1"/>
  <c r="R7" i="3" s="1"/>
  <c r="AA4" i="1"/>
  <c r="AA8" i="1" s="1"/>
  <c r="S4" i="3"/>
  <c r="S7" i="3" s="1"/>
  <c r="S6" i="2"/>
  <c r="Z4" i="1"/>
  <c r="AD8" i="1"/>
  <c r="AB4" i="1"/>
  <c r="T4" i="3"/>
  <c r="T7" i="3" s="1"/>
  <c r="U4" i="3"/>
  <c r="U7" i="3" s="1"/>
  <c r="V4" i="3" l="1"/>
  <c r="V7" i="3" s="1"/>
  <c r="Z8" i="1"/>
  <c r="AB8" i="1"/>
</calcChain>
</file>

<file path=xl/sharedStrings.xml><?xml version="1.0" encoding="utf-8"?>
<sst xmlns="http://schemas.openxmlformats.org/spreadsheetml/2006/main" count="203" uniqueCount="71">
  <si>
    <t>FEM-HW</t>
  </si>
  <si>
    <t>OPC-HW</t>
  </si>
  <si>
    <t>PMS-HW-1A</t>
  </si>
  <si>
    <t>PMS-HW-2B</t>
  </si>
  <si>
    <t>--</t>
  </si>
  <si>
    <t>Date</t>
  </si>
  <si>
    <t>Wind speed (Knots)</t>
  </si>
  <si>
    <t>Wind direction (degree compass)</t>
  </si>
  <si>
    <t>Temp F</t>
  </si>
  <si>
    <t>RH %</t>
  </si>
  <si>
    <t>PM2.5/PM10</t>
  </si>
  <si>
    <t>PMS-EQ-1A</t>
  </si>
  <si>
    <t>PMS-EQ-1B</t>
  </si>
  <si>
    <t>PMS-EQ-2A</t>
  </si>
  <si>
    <t>PMS-EQ-2B</t>
  </si>
  <si>
    <t>GRIMM</t>
  </si>
  <si>
    <t>OPC-RS</t>
  </si>
  <si>
    <t>PMS-RS-1A</t>
  </si>
  <si>
    <t>PMS-RS-2B</t>
  </si>
  <si>
    <t>PMS-RS-2A</t>
  </si>
  <si>
    <t>OPC</t>
  </si>
  <si>
    <t>Sum</t>
  </si>
  <si>
    <t>count</t>
  </si>
  <si>
    <t>RMSE</t>
  </si>
  <si>
    <t>PMS</t>
  </si>
  <si>
    <t>PMS-HW-2A</t>
  </si>
  <si>
    <t>Date &amp; Time</t>
  </si>
  <si>
    <t>Time MDT</t>
  </si>
  <si>
    <t>PM10 GRIMM</t>
  </si>
  <si>
    <t>PM2.5 GRIMM</t>
  </si>
  <si>
    <t>PMS-RS-1A-C</t>
  </si>
  <si>
    <t>PMS-RS-2B-C</t>
  </si>
  <si>
    <t>PMS-RS-2A-C</t>
  </si>
  <si>
    <t>PMS-RS-1B</t>
  </si>
  <si>
    <t>PMS-RS-1B-C</t>
  </si>
  <si>
    <t>RMSE of corrected</t>
  </si>
  <si>
    <t>Date MDT</t>
  </si>
  <si>
    <t>PMS-EQ-1A-C</t>
  </si>
  <si>
    <t>PMS-EQ-1B-C</t>
  </si>
  <si>
    <t>PMS-EQ-2A-C</t>
  </si>
  <si>
    <t>PMS-EQ-2B-C</t>
  </si>
  <si>
    <t>Date and Time</t>
  </si>
  <si>
    <t>PM2.5/PM10 GRIMM</t>
  </si>
  <si>
    <t>average</t>
  </si>
  <si>
    <t>NRMSE</t>
  </si>
  <si>
    <t>averae</t>
  </si>
  <si>
    <t>avrage</t>
  </si>
  <si>
    <t>average FEM-HW</t>
  </si>
  <si>
    <t>FEM-HW PM2.5/PM10</t>
  </si>
  <si>
    <t>FEM-HW PM2.5 ug/m3</t>
  </si>
  <si>
    <t>FEM-HW PM10</t>
  </si>
  <si>
    <t>PMS PM10</t>
  </si>
  <si>
    <t xml:space="preserve">FEM-HW PM2.5/PM10 </t>
  </si>
  <si>
    <t>&lt;0.2</t>
  </si>
  <si>
    <t>0.2-0.3</t>
  </si>
  <si>
    <t>0.3-0.4</t>
  </si>
  <si>
    <t>0.4-0.5</t>
  </si>
  <si>
    <t>0.5-0.7</t>
  </si>
  <si>
    <t>&gt;0.7</t>
  </si>
  <si>
    <t>NRSME</t>
  </si>
  <si>
    <t>average GRIMM PM10</t>
  </si>
  <si>
    <t>GrimmPM2.5/PM10</t>
  </si>
  <si>
    <t>OPC PM2.5</t>
  </si>
  <si>
    <t>OPC PM10</t>
  </si>
  <si>
    <t>OPC PM ratio</t>
  </si>
  <si>
    <t>Calculation of RMSE and NRMSE</t>
  </si>
  <si>
    <t>PM ratio based segreggation</t>
  </si>
  <si>
    <t xml:space="preserve">Corrected PMS data </t>
  </si>
  <si>
    <t>FEM-EQ PM10</t>
  </si>
  <si>
    <t xml:space="preserve">FEM-EQ PM2.5 </t>
  </si>
  <si>
    <t>FEM-EQ PM2.5/PM10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</si>
</sst>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/d/yy\ h:mm\ AM/PM;@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22" fontId="0" fillId="0" borderId="0" xfId="0" applyNumberFormat="1"/>
    <xf numFmtId="164" fontId="0" fillId="0" borderId="0" xfId="0" applyNumberFormat="1" applyFont="1"/>
    <xf numFmtId="14" fontId="0" fillId="0" borderId="0" xfId="0" applyNumberFormat="1" applyFont="1"/>
    <xf numFmtId="0" fontId="0" fillId="0" borderId="0" xfId="0" applyFont="1"/>
    <xf numFmtId="2" fontId="0" fillId="2" borderId="0" xfId="0" applyNumberFormat="1" applyFill="1"/>
    <xf numFmtId="2" fontId="0" fillId="0" borderId="0" xfId="0" applyNumberFormat="1" applyFill="1"/>
    <xf numFmtId="0" fontId="0" fillId="0" borderId="0" xfId="0"/>
    <xf numFmtId="2" fontId="0" fillId="0" borderId="0" xfId="0" applyNumberFormat="1"/>
    <xf numFmtId="0" fontId="1" fillId="0" borderId="0" xfId="0" applyFont="1"/>
    <xf numFmtId="22" fontId="0" fillId="0" borderId="0" xfId="0" applyNumberFormat="1"/>
    <xf numFmtId="22" fontId="0" fillId="0" borderId="0" xfId="0" applyNumberFormat="1" applyFill="1"/>
    <xf numFmtId="22" fontId="0" fillId="3" borderId="0" xfId="0" applyNumberFormat="1" applyFill="1"/>
    <xf numFmtId="22" fontId="0" fillId="2" borderId="0" xfId="0" applyNumberFormat="1" applyFill="1"/>
    <xf numFmtId="2" fontId="0" fillId="3" borderId="0" xfId="0" applyNumberFormat="1" applyFill="1"/>
    <xf numFmtId="0" fontId="3" fillId="0" borderId="0" xfId="0" applyFont="1"/>
    <xf numFmtId="166" fontId="0" fillId="0" borderId="0" xfId="0" applyNumberFormat="1"/>
    <xf numFmtId="22" fontId="3" fillId="0" borderId="0" xfId="0" applyNumberFormat="1" applyFont="1"/>
    <xf numFmtId="2" fontId="3" fillId="0" borderId="0" xfId="0" applyNumberFormat="1" applyFont="1"/>
    <xf numFmtId="2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0" fontId="0" fillId="4" borderId="0" xfId="0" applyFill="1"/>
    <xf numFmtId="0" fontId="1" fillId="4" borderId="0" xfId="0" applyFont="1" applyFill="1"/>
    <xf numFmtId="165" fontId="0" fillId="5" borderId="0" xfId="0" applyNumberFormat="1" applyFill="1"/>
    <xf numFmtId="2" fontId="0" fillId="5" borderId="0" xfId="0" applyNumberFormat="1" applyFill="1"/>
    <xf numFmtId="0" fontId="0" fillId="5" borderId="0" xfId="0" applyFill="1"/>
    <xf numFmtId="165" fontId="0" fillId="6" borderId="0" xfId="0" applyNumberFormat="1" applyFill="1"/>
    <xf numFmtId="2" fontId="0" fillId="6" borderId="0" xfId="0" applyNumberFormat="1" applyFill="1"/>
    <xf numFmtId="0" fontId="0" fillId="6" borderId="0" xfId="0" applyFill="1"/>
    <xf numFmtId="165" fontId="0" fillId="7" borderId="0" xfId="0" applyNumberFormat="1" applyFill="1"/>
    <xf numFmtId="2" fontId="0" fillId="7" borderId="0" xfId="0" applyNumberFormat="1" applyFill="1"/>
    <xf numFmtId="0" fontId="0" fillId="7" borderId="0" xfId="0" applyFill="1"/>
    <xf numFmtId="165" fontId="0" fillId="8" borderId="0" xfId="0" applyNumberFormat="1" applyFill="1"/>
    <xf numFmtId="2" fontId="0" fillId="8" borderId="0" xfId="0" applyNumberFormat="1" applyFill="1"/>
    <xf numFmtId="0" fontId="0" fillId="8" borderId="0" xfId="0" applyFill="1"/>
    <xf numFmtId="165" fontId="0" fillId="9" borderId="0" xfId="0" applyNumberFormat="1" applyFill="1"/>
    <xf numFmtId="2" fontId="0" fillId="9" borderId="0" xfId="0" applyNumberFormat="1" applyFill="1"/>
    <xf numFmtId="0" fontId="0" fillId="9" borderId="0" xfId="0" applyFill="1"/>
    <xf numFmtId="165" fontId="0" fillId="10" borderId="0" xfId="0" applyNumberFormat="1" applyFill="1"/>
    <xf numFmtId="2" fontId="0" fillId="10" borderId="0" xfId="0" applyNumberFormat="1" applyFill="1"/>
    <xf numFmtId="0" fontId="0" fillId="10" borderId="0" xfId="0" applyFill="1"/>
    <xf numFmtId="2" fontId="0" fillId="0" borderId="0" xfId="0" applyNumberFormat="1" applyFont="1"/>
    <xf numFmtId="2" fontId="0" fillId="0" borderId="0" xfId="0" applyNumberFormat="1" applyFont="1" applyFill="1"/>
    <xf numFmtId="2" fontId="0" fillId="2" borderId="0" xfId="0" applyNumberFormat="1" applyFont="1" applyFill="1"/>
    <xf numFmtId="2" fontId="0" fillId="3" borderId="0" xfId="0" applyNumberFormat="1" applyFont="1" applyFill="1"/>
    <xf numFmtId="165" fontId="1" fillId="0" borderId="0" xfId="0" applyNumberFormat="1" applyFont="1"/>
    <xf numFmtId="0" fontId="0" fillId="0" borderId="0" xfId="0" applyFill="1"/>
    <xf numFmtId="0" fontId="2" fillId="0" borderId="0" xfId="0" applyFont="1" applyFill="1" applyAlignment="1">
      <alignment horizontal="center" wrapText="1"/>
    </xf>
    <xf numFmtId="22" fontId="0" fillId="11" borderId="0" xfId="0" applyNumberFormat="1" applyFill="1"/>
    <xf numFmtId="0" fontId="0" fillId="11" borderId="0" xfId="0" applyFill="1"/>
    <xf numFmtId="165" fontId="0" fillId="11" borderId="0" xfId="0" applyNumberFormat="1" applyFill="1"/>
    <xf numFmtId="2" fontId="0" fillId="11" borderId="0" xfId="0" applyNumberFormat="1" applyFill="1"/>
    <xf numFmtId="0" fontId="0" fillId="0" borderId="0" xfId="0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ddition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ting PM10 values high to low"/>
      <sheetName val="Sheet1"/>
      <sheetName val="RS PM ratios"/>
      <sheetName val="correcting opc with the HW corr"/>
    </sheetNames>
    <sheetDataSet>
      <sheetData sheetId="0" refreshError="1"/>
      <sheetData sheetId="1">
        <row r="1">
          <cell r="C1" t="str">
            <v>PM10(ug/m3) OPC</v>
          </cell>
          <cell r="F1" t="str">
            <v>PM2.5(ug/m3)OPC</v>
          </cell>
        </row>
        <row r="2">
          <cell r="B2">
            <v>46.284999999999997</v>
          </cell>
          <cell r="C2">
            <v>73.400329999999997</v>
          </cell>
          <cell r="E2">
            <v>12.78167</v>
          </cell>
          <cell r="F2">
            <v>17.348669999999998</v>
          </cell>
          <cell r="K2">
            <v>173.87166999999999</v>
          </cell>
          <cell r="L2">
            <v>282.08616999999998</v>
          </cell>
          <cell r="N2">
            <v>48.524999999999999</v>
          </cell>
          <cell r="O2">
            <v>63.533499999999997</v>
          </cell>
        </row>
        <row r="3">
          <cell r="B3">
            <v>45.47833</v>
          </cell>
          <cell r="C3">
            <v>54.47533</v>
          </cell>
          <cell r="E3">
            <v>14.303330000000001</v>
          </cell>
          <cell r="F3">
            <v>13.205500000000001</v>
          </cell>
          <cell r="K3">
            <v>158.37666999999999</v>
          </cell>
          <cell r="L3">
            <v>194.68450000000001</v>
          </cell>
          <cell r="N3">
            <v>43.164999999999999</v>
          </cell>
          <cell r="O3">
            <v>46.224670000000003</v>
          </cell>
        </row>
        <row r="4">
          <cell r="B4">
            <v>43.323329999999999</v>
          </cell>
          <cell r="C4">
            <v>53.54083</v>
          </cell>
          <cell r="E4">
            <v>11.87833</v>
          </cell>
          <cell r="F4">
            <v>12.715669999999999</v>
          </cell>
          <cell r="K4">
            <v>142.07167000000001</v>
          </cell>
          <cell r="L4">
            <v>245.31450000000001</v>
          </cell>
          <cell r="N4">
            <v>40.086669999999998</v>
          </cell>
          <cell r="O4">
            <v>56.366169999999997</v>
          </cell>
        </row>
        <row r="5">
          <cell r="B5">
            <v>40.115000000000002</v>
          </cell>
          <cell r="C5">
            <v>39.603999999999999</v>
          </cell>
          <cell r="E5">
            <v>10.68167</v>
          </cell>
          <cell r="F5">
            <v>9.7918299999999991</v>
          </cell>
          <cell r="K5">
            <v>137.96</v>
          </cell>
          <cell r="L5">
            <v>248.57982999999999</v>
          </cell>
          <cell r="N5">
            <v>45.563330000000001</v>
          </cell>
          <cell r="O5">
            <v>73.561329999999998</v>
          </cell>
        </row>
        <row r="6">
          <cell r="B6">
            <v>39.38167</v>
          </cell>
          <cell r="C6">
            <v>41.937669999999997</v>
          </cell>
          <cell r="E6">
            <v>11.715</v>
          </cell>
          <cell r="F6">
            <v>9.1678300000000004</v>
          </cell>
          <cell r="K6">
            <v>134.48500000000001</v>
          </cell>
          <cell r="L6">
            <v>255.67400000000001</v>
          </cell>
          <cell r="N6">
            <v>39.17333</v>
          </cell>
          <cell r="O6">
            <v>59.887329999999999</v>
          </cell>
        </row>
        <row r="7">
          <cell r="B7">
            <v>39.181669999999997</v>
          </cell>
          <cell r="C7">
            <v>39.12567</v>
          </cell>
          <cell r="E7">
            <v>11.654999999999999</v>
          </cell>
          <cell r="F7">
            <v>10.92817</v>
          </cell>
          <cell r="K7">
            <v>126.47333</v>
          </cell>
          <cell r="L7">
            <v>235.21082999999999</v>
          </cell>
          <cell r="N7">
            <v>37.058329999999998</v>
          </cell>
          <cell r="O7">
            <v>55.4435</v>
          </cell>
        </row>
        <row r="8">
          <cell r="B8">
            <v>38.018329999999999</v>
          </cell>
          <cell r="C8">
            <v>41.53</v>
          </cell>
          <cell r="E8">
            <v>11.605</v>
          </cell>
          <cell r="F8">
            <v>9.7279999999999998</v>
          </cell>
          <cell r="K8">
            <v>124.57333</v>
          </cell>
          <cell r="L8">
            <v>206.21850000000001</v>
          </cell>
          <cell r="N8">
            <v>40.799999999999997</v>
          </cell>
          <cell r="O8">
            <v>60.881</v>
          </cell>
        </row>
        <row r="9">
          <cell r="B9">
            <v>36.520000000000003</v>
          </cell>
          <cell r="C9">
            <v>59.75817</v>
          </cell>
          <cell r="E9">
            <v>12.408329999999999</v>
          </cell>
          <cell r="F9">
            <v>7.3826700000000001</v>
          </cell>
          <cell r="K9">
            <v>123.2</v>
          </cell>
          <cell r="L9">
            <v>158.04150000000001</v>
          </cell>
          <cell r="N9">
            <v>31.015000000000001</v>
          </cell>
          <cell r="O9">
            <v>27.366499999999998</v>
          </cell>
        </row>
        <row r="10">
          <cell r="B10">
            <v>34.72833</v>
          </cell>
          <cell r="C10">
            <v>40.765329999999999</v>
          </cell>
          <cell r="E10">
            <v>12.11</v>
          </cell>
          <cell r="F10">
            <v>6.0045000000000002</v>
          </cell>
          <cell r="K10">
            <v>120.16167</v>
          </cell>
          <cell r="L10">
            <v>151.59950000000001</v>
          </cell>
          <cell r="N10">
            <v>26.53</v>
          </cell>
          <cell r="O10">
            <v>18.14133</v>
          </cell>
        </row>
        <row r="11">
          <cell r="B11">
            <v>32.645000000000003</v>
          </cell>
          <cell r="C11">
            <v>32.02467</v>
          </cell>
          <cell r="E11">
            <v>10.55</v>
          </cell>
          <cell r="F11">
            <v>8.1905000000000001</v>
          </cell>
          <cell r="K11">
            <v>112.53167000000001</v>
          </cell>
          <cell r="L11">
            <v>162.00333000000001</v>
          </cell>
          <cell r="N11">
            <v>26.288329999999998</v>
          </cell>
          <cell r="O11">
            <v>21.501000000000001</v>
          </cell>
        </row>
        <row r="12">
          <cell r="B12">
            <v>32.633330000000001</v>
          </cell>
          <cell r="C12">
            <v>30.67</v>
          </cell>
          <cell r="E12">
            <v>10.395</v>
          </cell>
          <cell r="F12">
            <v>7.0505000000000004</v>
          </cell>
          <cell r="K12">
            <v>110.18832999999999</v>
          </cell>
          <cell r="L12">
            <v>148.59567000000001</v>
          </cell>
          <cell r="N12">
            <v>26.2</v>
          </cell>
          <cell r="O12">
            <v>17.828499999999998</v>
          </cell>
        </row>
        <row r="13">
          <cell r="B13">
            <v>32.398330000000001</v>
          </cell>
          <cell r="C13">
            <v>37.529330000000002</v>
          </cell>
          <cell r="E13">
            <v>10.981669999999999</v>
          </cell>
          <cell r="F13">
            <v>11.149330000000001</v>
          </cell>
          <cell r="K13">
            <v>102.46</v>
          </cell>
          <cell r="L13">
            <v>154.46767</v>
          </cell>
          <cell r="N13">
            <v>32.071669999999997</v>
          </cell>
          <cell r="O13">
            <v>44.624670000000002</v>
          </cell>
        </row>
        <row r="14">
          <cell r="B14">
            <v>32.24</v>
          </cell>
          <cell r="C14">
            <v>41.716169999999998</v>
          </cell>
          <cell r="E14">
            <v>10.813330000000001</v>
          </cell>
          <cell r="F14">
            <v>10.28</v>
          </cell>
          <cell r="K14">
            <v>99.518330000000006</v>
          </cell>
          <cell r="L14">
            <v>165.42250000000001</v>
          </cell>
          <cell r="N14">
            <v>27.953330000000001</v>
          </cell>
          <cell r="O14">
            <v>36.841670000000001</v>
          </cell>
        </row>
        <row r="15">
          <cell r="B15">
            <v>31.753329999999998</v>
          </cell>
          <cell r="C15">
            <v>33.847329999999999</v>
          </cell>
          <cell r="E15">
            <v>10.14833</v>
          </cell>
          <cell r="F15">
            <v>7.625</v>
          </cell>
          <cell r="K15">
            <v>98.01</v>
          </cell>
          <cell r="L15">
            <v>120.66417</v>
          </cell>
          <cell r="N15">
            <v>27.421669999999999</v>
          </cell>
          <cell r="O15">
            <v>38.734499999999997</v>
          </cell>
        </row>
        <row r="16">
          <cell r="B16">
            <v>31.508330000000001</v>
          </cell>
          <cell r="C16">
            <v>27.175170000000001</v>
          </cell>
          <cell r="E16">
            <v>11.25</v>
          </cell>
          <cell r="F16">
            <v>7.46183</v>
          </cell>
          <cell r="K16">
            <v>95.593329999999995</v>
          </cell>
          <cell r="L16">
            <v>141.70533</v>
          </cell>
          <cell r="N16">
            <v>28.95833</v>
          </cell>
          <cell r="O16">
            <v>40.849670000000003</v>
          </cell>
        </row>
        <row r="17">
          <cell r="B17">
            <v>31.50667</v>
          </cell>
          <cell r="C17">
            <v>31.919499999999999</v>
          </cell>
          <cell r="E17">
            <v>9.9833300000000005</v>
          </cell>
          <cell r="F17">
            <v>9.1155000000000008</v>
          </cell>
          <cell r="K17">
            <v>95.246669999999995</v>
          </cell>
          <cell r="L17">
            <v>167.59967</v>
          </cell>
          <cell r="N17">
            <v>25.463329999999999</v>
          </cell>
          <cell r="O17">
            <v>27.620830000000002</v>
          </cell>
        </row>
        <row r="18">
          <cell r="B18">
            <v>31.39667</v>
          </cell>
          <cell r="C18">
            <v>36.163829999999997</v>
          </cell>
          <cell r="E18">
            <v>9.5433299999999992</v>
          </cell>
          <cell r="F18">
            <v>10.11383</v>
          </cell>
          <cell r="K18">
            <v>94.441670000000002</v>
          </cell>
          <cell r="L18">
            <v>120.53400000000001</v>
          </cell>
          <cell r="N18">
            <v>22.885000000000002</v>
          </cell>
          <cell r="O18">
            <v>18.14217</v>
          </cell>
        </row>
        <row r="19">
          <cell r="B19">
            <v>31.105</v>
          </cell>
          <cell r="C19">
            <v>28.688669999999998</v>
          </cell>
          <cell r="E19">
            <v>10.025</v>
          </cell>
          <cell r="F19">
            <v>8.452</v>
          </cell>
          <cell r="K19">
            <v>91.211669999999998</v>
          </cell>
          <cell r="L19">
            <v>118.42816999999999</v>
          </cell>
          <cell r="N19">
            <v>22.245000000000001</v>
          </cell>
          <cell r="O19">
            <v>17.161169999999998</v>
          </cell>
        </row>
        <row r="20">
          <cell r="B20">
            <v>30.02167</v>
          </cell>
          <cell r="C20">
            <v>30.037669999999999</v>
          </cell>
          <cell r="E20">
            <v>9.9333299999999998</v>
          </cell>
          <cell r="F20">
            <v>8.3848299999999991</v>
          </cell>
          <cell r="K20">
            <v>91.174999999999997</v>
          </cell>
          <cell r="L20">
            <v>116.212</v>
          </cell>
          <cell r="N20">
            <v>23.94333</v>
          </cell>
          <cell r="O20">
            <v>20.89517</v>
          </cell>
        </row>
        <row r="21">
          <cell r="B21">
            <v>28.725000000000001</v>
          </cell>
          <cell r="C21">
            <v>28.816330000000001</v>
          </cell>
          <cell r="E21">
            <v>9.52</v>
          </cell>
          <cell r="F21">
            <v>7.6001700000000003</v>
          </cell>
          <cell r="K21">
            <v>90.411670000000001</v>
          </cell>
          <cell r="L21">
            <v>140.53100000000001</v>
          </cell>
          <cell r="N21">
            <v>24.608329999999999</v>
          </cell>
          <cell r="O21">
            <v>34.619669999999999</v>
          </cell>
        </row>
        <row r="22">
          <cell r="B22">
            <v>28.69333</v>
          </cell>
          <cell r="C22">
            <v>34.433669999999999</v>
          </cell>
          <cell r="E22">
            <v>9.32667</v>
          </cell>
          <cell r="F22">
            <v>7.4198300000000001</v>
          </cell>
          <cell r="K22">
            <v>88.576669999999993</v>
          </cell>
          <cell r="L22">
            <v>114.29667000000001</v>
          </cell>
          <cell r="N22">
            <v>22.206669999999999</v>
          </cell>
          <cell r="O22">
            <v>16.397169999999999</v>
          </cell>
        </row>
        <row r="23">
          <cell r="B23">
            <v>28.436669999999999</v>
          </cell>
          <cell r="C23">
            <v>27.643000000000001</v>
          </cell>
          <cell r="E23">
            <v>9.875</v>
          </cell>
          <cell r="F23">
            <v>8.2776700000000005</v>
          </cell>
          <cell r="K23">
            <v>80.61833</v>
          </cell>
          <cell r="L23">
            <v>97.148499999999999</v>
          </cell>
          <cell r="N23">
            <v>19.649999999999999</v>
          </cell>
          <cell r="O23">
            <v>15.762829999999999</v>
          </cell>
        </row>
        <row r="24">
          <cell r="B24">
            <v>28.015000000000001</v>
          </cell>
          <cell r="C24">
            <v>28.908829999999998</v>
          </cell>
          <cell r="E24">
            <v>9.5350000000000001</v>
          </cell>
          <cell r="F24">
            <v>7.8025000000000002</v>
          </cell>
          <cell r="K24">
            <v>80.576669999999993</v>
          </cell>
          <cell r="L24">
            <v>87.254499999999993</v>
          </cell>
          <cell r="N24">
            <v>20.135000000000002</v>
          </cell>
          <cell r="O24">
            <v>15.5855</v>
          </cell>
        </row>
        <row r="25">
          <cell r="B25">
            <v>27.893329999999999</v>
          </cell>
          <cell r="C25">
            <v>35.878500000000003</v>
          </cell>
          <cell r="E25">
            <v>8.51</v>
          </cell>
          <cell r="F25">
            <v>8.9875000000000007</v>
          </cell>
          <cell r="K25">
            <v>80.22833</v>
          </cell>
          <cell r="L25">
            <v>116.6815</v>
          </cell>
          <cell r="N25">
            <v>23.406669999999998</v>
          </cell>
          <cell r="O25">
            <v>31.777000000000001</v>
          </cell>
        </row>
        <row r="26">
          <cell r="B26">
            <v>27.438330000000001</v>
          </cell>
          <cell r="C26">
            <v>27.72833</v>
          </cell>
          <cell r="E26">
            <v>8.98</v>
          </cell>
          <cell r="F26">
            <v>7.1793300000000002</v>
          </cell>
          <cell r="K26">
            <v>77.954999999999998</v>
          </cell>
          <cell r="L26">
            <v>100.72033</v>
          </cell>
          <cell r="N26">
            <v>18.914999999999999</v>
          </cell>
          <cell r="O26">
            <v>21.838999999999999</v>
          </cell>
        </row>
        <row r="27">
          <cell r="B27">
            <v>27.23667</v>
          </cell>
          <cell r="C27">
            <v>34.3675</v>
          </cell>
          <cell r="E27">
            <v>8.1616700000000009</v>
          </cell>
          <cell r="F27">
            <v>9.6508299999999991</v>
          </cell>
          <cell r="K27">
            <v>74.355000000000004</v>
          </cell>
          <cell r="L27">
            <v>97.726330000000004</v>
          </cell>
          <cell r="N27">
            <v>18.741669999999999</v>
          </cell>
          <cell r="O27">
            <v>27.500330000000002</v>
          </cell>
        </row>
        <row r="28">
          <cell r="B28">
            <v>27.186669999999999</v>
          </cell>
          <cell r="C28">
            <v>26.958169999999999</v>
          </cell>
          <cell r="E28">
            <v>8.9250000000000007</v>
          </cell>
          <cell r="F28">
            <v>8.1803299999999997</v>
          </cell>
          <cell r="K28">
            <v>63.921669999999999</v>
          </cell>
          <cell r="L28">
            <v>118.36733</v>
          </cell>
          <cell r="N28">
            <v>17.696670000000001</v>
          </cell>
          <cell r="O28">
            <v>16.41283</v>
          </cell>
        </row>
        <row r="29">
          <cell r="B29">
            <v>26.91</v>
          </cell>
          <cell r="C29">
            <v>35.940170000000002</v>
          </cell>
          <cell r="E29">
            <v>7.4133300000000002</v>
          </cell>
          <cell r="F29">
            <v>8.0513300000000001</v>
          </cell>
          <cell r="K29">
            <v>56.341670000000001</v>
          </cell>
          <cell r="L29">
            <v>51.311</v>
          </cell>
          <cell r="N29">
            <v>14.30667</v>
          </cell>
          <cell r="O29">
            <v>10.346170000000001</v>
          </cell>
        </row>
        <row r="30">
          <cell r="B30">
            <v>26.168330000000001</v>
          </cell>
          <cell r="C30">
            <v>28.506499999999999</v>
          </cell>
          <cell r="E30">
            <v>9.9283300000000008</v>
          </cell>
          <cell r="F30">
            <v>7.2850000000000001</v>
          </cell>
          <cell r="K30">
            <v>50.534999999999997</v>
          </cell>
          <cell r="L30">
            <v>55.969169999999998</v>
          </cell>
          <cell r="N30">
            <v>15.33</v>
          </cell>
          <cell r="O30">
            <v>10.949170000000001</v>
          </cell>
        </row>
        <row r="31">
          <cell r="B31">
            <v>25.343330000000002</v>
          </cell>
          <cell r="C31">
            <v>44.060670000000002</v>
          </cell>
          <cell r="E31">
            <v>8.1366700000000005</v>
          </cell>
          <cell r="F31">
            <v>11.44717</v>
          </cell>
          <cell r="K31">
            <v>50.01</v>
          </cell>
          <cell r="L31">
            <v>51.68683</v>
          </cell>
          <cell r="N31">
            <v>13.661670000000001</v>
          </cell>
          <cell r="O31">
            <v>10.358169999999999</v>
          </cell>
        </row>
        <row r="32">
          <cell r="B32">
            <v>24.863330000000001</v>
          </cell>
          <cell r="C32">
            <v>25.88617</v>
          </cell>
          <cell r="E32">
            <v>9.2083300000000001</v>
          </cell>
          <cell r="F32">
            <v>8.1213300000000004</v>
          </cell>
        </row>
        <row r="33">
          <cell r="B33">
            <v>24.781669999999998</v>
          </cell>
          <cell r="C33">
            <v>20.329499999999999</v>
          </cell>
          <cell r="E33">
            <v>11.05833</v>
          </cell>
          <cell r="F33">
            <v>9.4903300000000002</v>
          </cell>
        </row>
        <row r="34">
          <cell r="B34">
            <v>24.533329999999999</v>
          </cell>
          <cell r="C34">
            <v>31.692170000000001</v>
          </cell>
          <cell r="E34">
            <v>9.6133299999999995</v>
          </cell>
          <cell r="F34">
            <v>11.13283</v>
          </cell>
        </row>
        <row r="35">
          <cell r="B35">
            <v>22.483329999999999</v>
          </cell>
          <cell r="C35">
            <v>24.647829999999999</v>
          </cell>
          <cell r="E35">
            <v>9.3466699999999996</v>
          </cell>
          <cell r="F35">
            <v>7.2515000000000001</v>
          </cell>
        </row>
        <row r="36">
          <cell r="B36">
            <v>22.254999999999999</v>
          </cell>
          <cell r="C36">
            <v>28.825330000000001</v>
          </cell>
          <cell r="E36">
            <v>7.0566700000000004</v>
          </cell>
          <cell r="F36">
            <v>8.2438300000000009</v>
          </cell>
        </row>
        <row r="37">
          <cell r="B37">
            <v>21.704999999999998</v>
          </cell>
          <cell r="C37">
            <v>32.866669999999999</v>
          </cell>
          <cell r="E37">
            <v>8.4666700000000006</v>
          </cell>
          <cell r="F37">
            <v>7.6081700000000003</v>
          </cell>
        </row>
        <row r="38">
          <cell r="B38">
            <v>21.24333</v>
          </cell>
          <cell r="C38">
            <v>22.68167</v>
          </cell>
          <cell r="E38">
            <v>8.17</v>
          </cell>
          <cell r="F38">
            <v>8.0746699999999993</v>
          </cell>
        </row>
        <row r="39">
          <cell r="B39">
            <v>20.733329999999999</v>
          </cell>
          <cell r="C39">
            <v>20.171500000000002</v>
          </cell>
          <cell r="E39">
            <v>8.1566700000000001</v>
          </cell>
          <cell r="F39">
            <v>6.2281700000000004</v>
          </cell>
        </row>
        <row r="40">
          <cell r="B40">
            <v>20.63167</v>
          </cell>
          <cell r="C40">
            <v>22.297999999999998</v>
          </cell>
          <cell r="E40">
            <v>9.0416699999999999</v>
          </cell>
          <cell r="F40">
            <v>7.4385000000000003</v>
          </cell>
        </row>
        <row r="41">
          <cell r="B41">
            <v>20.27</v>
          </cell>
          <cell r="C41">
            <v>22.216670000000001</v>
          </cell>
          <cell r="E41">
            <v>7.9416700000000002</v>
          </cell>
          <cell r="F41">
            <v>6.8819999999999997</v>
          </cell>
        </row>
        <row r="42">
          <cell r="B42">
            <v>19.891670000000001</v>
          </cell>
          <cell r="C42">
            <v>33.293329999999997</v>
          </cell>
          <cell r="E42">
            <v>7.54</v>
          </cell>
          <cell r="F42">
            <v>6.1435000000000004</v>
          </cell>
        </row>
        <row r="43">
          <cell r="B43">
            <v>19.751670000000001</v>
          </cell>
          <cell r="C43">
            <v>25.635169999999999</v>
          </cell>
          <cell r="E43">
            <v>6.7366700000000002</v>
          </cell>
          <cell r="F43">
            <v>7.1535000000000002</v>
          </cell>
        </row>
        <row r="44">
          <cell r="B44">
            <v>19.313639999999999</v>
          </cell>
          <cell r="C44">
            <v>24.120999999999999</v>
          </cell>
          <cell r="E44">
            <v>8.8916699999999995</v>
          </cell>
          <cell r="F44">
            <v>9.3529999999999998</v>
          </cell>
        </row>
        <row r="45">
          <cell r="B45">
            <v>19.114999999999998</v>
          </cell>
          <cell r="C45">
            <v>25.695830000000001</v>
          </cell>
          <cell r="E45">
            <v>7.53667</v>
          </cell>
          <cell r="F45">
            <v>5.8285</v>
          </cell>
        </row>
        <row r="46">
          <cell r="B46">
            <v>18.574999999999999</v>
          </cell>
          <cell r="C46">
            <v>18.311330000000002</v>
          </cell>
          <cell r="E46">
            <v>7.1066700000000003</v>
          </cell>
          <cell r="F46">
            <v>5.7091700000000003</v>
          </cell>
        </row>
        <row r="47">
          <cell r="B47">
            <v>18.504999999999999</v>
          </cell>
          <cell r="C47">
            <v>13.9825</v>
          </cell>
          <cell r="E47">
            <v>8.7433300000000003</v>
          </cell>
          <cell r="F47">
            <v>4.2896700000000001</v>
          </cell>
        </row>
        <row r="48">
          <cell r="B48">
            <v>18.113330000000001</v>
          </cell>
          <cell r="C48">
            <v>24.498830000000002</v>
          </cell>
          <cell r="E48">
            <v>8.7181800000000003</v>
          </cell>
          <cell r="F48">
            <v>7.8786699999999996</v>
          </cell>
        </row>
        <row r="49">
          <cell r="B49">
            <v>18.07</v>
          </cell>
          <cell r="C49">
            <v>19.20683</v>
          </cell>
          <cell r="E49">
            <v>8.2116699999999998</v>
          </cell>
          <cell r="F49">
            <v>6.5030000000000001</v>
          </cell>
        </row>
        <row r="50">
          <cell r="B50">
            <v>17.946670000000001</v>
          </cell>
          <cell r="C50">
            <v>32.395330000000001</v>
          </cell>
          <cell r="E50">
            <v>6.75</v>
          </cell>
          <cell r="F50">
            <v>8.7841699999999996</v>
          </cell>
        </row>
        <row r="51">
          <cell r="B51">
            <v>17.481670000000001</v>
          </cell>
          <cell r="C51">
            <v>24.48067</v>
          </cell>
          <cell r="E51">
            <v>8.1916700000000002</v>
          </cell>
          <cell r="F51">
            <v>5.6836700000000002</v>
          </cell>
        </row>
        <row r="52">
          <cell r="B52">
            <v>17.231670000000001</v>
          </cell>
          <cell r="C52">
            <v>13.996</v>
          </cell>
          <cell r="E52">
            <v>7.3116700000000003</v>
          </cell>
          <cell r="F52">
            <v>4.5575000000000001</v>
          </cell>
        </row>
        <row r="53">
          <cell r="B53">
            <v>17.031669999999998</v>
          </cell>
          <cell r="C53">
            <v>22.56983</v>
          </cell>
          <cell r="E53">
            <v>8.6833299999999998</v>
          </cell>
          <cell r="F53">
            <v>8.1323299999999996</v>
          </cell>
        </row>
        <row r="54">
          <cell r="B54">
            <v>16.688330000000001</v>
          </cell>
          <cell r="C54">
            <v>30.230830000000001</v>
          </cell>
          <cell r="E54">
            <v>6.6383299999999998</v>
          </cell>
          <cell r="F54">
            <v>8.5933299999999999</v>
          </cell>
        </row>
        <row r="55">
          <cell r="B55">
            <v>16.62</v>
          </cell>
          <cell r="C55">
            <v>23.599329999999998</v>
          </cell>
          <cell r="E55">
            <v>8.5333299999999994</v>
          </cell>
          <cell r="F55">
            <v>10.001329999999999</v>
          </cell>
        </row>
        <row r="56">
          <cell r="B56">
            <v>16.516670000000001</v>
          </cell>
          <cell r="C56">
            <v>22.76033</v>
          </cell>
          <cell r="E56">
            <v>5.6966700000000001</v>
          </cell>
          <cell r="F56">
            <v>6.9945000000000004</v>
          </cell>
        </row>
        <row r="57">
          <cell r="B57">
            <v>16.260000000000002</v>
          </cell>
          <cell r="C57">
            <v>19.996500000000001</v>
          </cell>
          <cell r="E57">
            <v>7.76</v>
          </cell>
          <cell r="F57">
            <v>5.3236699999999999</v>
          </cell>
        </row>
        <row r="58">
          <cell r="B58">
            <v>15.895</v>
          </cell>
          <cell r="C58">
            <v>17.105329999999999</v>
          </cell>
          <cell r="E58">
            <v>7.6766699999999997</v>
          </cell>
          <cell r="F58">
            <v>5.6849999999999996</v>
          </cell>
        </row>
        <row r="59">
          <cell r="B59">
            <v>15.81833</v>
          </cell>
          <cell r="C59">
            <v>17.597670000000001</v>
          </cell>
          <cell r="E59">
            <v>6.875</v>
          </cell>
          <cell r="F59">
            <v>5.2511700000000001</v>
          </cell>
        </row>
        <row r="60">
          <cell r="B60">
            <v>15.143330000000001</v>
          </cell>
          <cell r="C60">
            <v>22.863330000000001</v>
          </cell>
          <cell r="E60">
            <v>6.2116699999999998</v>
          </cell>
          <cell r="F60">
            <v>7.1528299999999998</v>
          </cell>
        </row>
        <row r="61">
          <cell r="B61">
            <v>15.05</v>
          </cell>
          <cell r="C61">
            <v>17.285170000000001</v>
          </cell>
          <cell r="E61">
            <v>7.3116700000000003</v>
          </cell>
          <cell r="F61">
            <v>5.0970000000000004</v>
          </cell>
        </row>
        <row r="62">
          <cell r="B62">
            <v>15.02833</v>
          </cell>
          <cell r="C62">
            <v>29.557169999999999</v>
          </cell>
          <cell r="E62">
            <v>5.6916700000000002</v>
          </cell>
          <cell r="F62">
            <v>7.2691699999999999</v>
          </cell>
        </row>
        <row r="63">
          <cell r="B63">
            <v>14.94333</v>
          </cell>
          <cell r="C63">
            <v>23.982500000000002</v>
          </cell>
          <cell r="E63">
            <v>7.9266699999999997</v>
          </cell>
          <cell r="F63">
            <v>9.0078300000000002</v>
          </cell>
        </row>
        <row r="64">
          <cell r="B64">
            <v>14.921670000000001</v>
          </cell>
          <cell r="C64">
            <v>22.661000000000001</v>
          </cell>
          <cell r="E64">
            <v>5.3733300000000002</v>
          </cell>
          <cell r="F64">
            <v>7.02</v>
          </cell>
        </row>
        <row r="65">
          <cell r="B65">
            <v>14.71833</v>
          </cell>
          <cell r="C65">
            <v>16.271999999999998</v>
          </cell>
          <cell r="E65">
            <v>7.2050000000000001</v>
          </cell>
          <cell r="F65">
            <v>5.6651699999999998</v>
          </cell>
        </row>
        <row r="66">
          <cell r="B66">
            <v>14.70167</v>
          </cell>
          <cell r="C66">
            <v>23.08933</v>
          </cell>
          <cell r="E66">
            <v>5.3683300000000003</v>
          </cell>
          <cell r="F66">
            <v>6.5431699999999999</v>
          </cell>
        </row>
        <row r="67">
          <cell r="B67">
            <v>14.62167</v>
          </cell>
          <cell r="C67">
            <v>20.906669999999998</v>
          </cell>
          <cell r="E67">
            <v>6.0066699999999997</v>
          </cell>
          <cell r="F67">
            <v>6.7495000000000003</v>
          </cell>
        </row>
        <row r="68">
          <cell r="B68">
            <v>14.61833</v>
          </cell>
          <cell r="C68">
            <v>20.963830000000002</v>
          </cell>
          <cell r="E68">
            <v>5.6849999999999996</v>
          </cell>
          <cell r="F68">
            <v>7.5888299999999997</v>
          </cell>
        </row>
        <row r="69">
          <cell r="B69">
            <v>14.404999999999999</v>
          </cell>
          <cell r="C69">
            <v>13.29167</v>
          </cell>
          <cell r="E69">
            <v>4.8183299999999996</v>
          </cell>
          <cell r="F69">
            <v>3.2303299999999999</v>
          </cell>
        </row>
        <row r="70">
          <cell r="B70">
            <v>14.34667</v>
          </cell>
          <cell r="C70">
            <v>15.563499999999999</v>
          </cell>
          <cell r="E70">
            <v>7.0966699999999996</v>
          </cell>
          <cell r="F70">
            <v>5.8138300000000003</v>
          </cell>
        </row>
        <row r="71">
          <cell r="B71">
            <v>14.13</v>
          </cell>
          <cell r="C71">
            <v>18.54917</v>
          </cell>
          <cell r="E71">
            <v>7.7183299999999999</v>
          </cell>
          <cell r="F71">
            <v>6.7768300000000004</v>
          </cell>
        </row>
        <row r="72">
          <cell r="B72">
            <v>14.071669999999999</v>
          </cell>
          <cell r="C72">
            <v>22.1615</v>
          </cell>
          <cell r="E72">
            <v>5.35</v>
          </cell>
          <cell r="F72">
            <v>5.8151700000000002</v>
          </cell>
        </row>
        <row r="73">
          <cell r="B73">
            <v>14.03167</v>
          </cell>
          <cell r="C73">
            <v>21.648669999999999</v>
          </cell>
          <cell r="E73">
            <v>5.8183299999999996</v>
          </cell>
          <cell r="F73">
            <v>6.7113300000000002</v>
          </cell>
        </row>
        <row r="74">
          <cell r="B74">
            <v>13.95833</v>
          </cell>
          <cell r="C74">
            <v>26.565169999999998</v>
          </cell>
          <cell r="E74">
            <v>5.67</v>
          </cell>
          <cell r="F74">
            <v>5.8958300000000001</v>
          </cell>
        </row>
        <row r="75">
          <cell r="B75">
            <v>13.78833</v>
          </cell>
          <cell r="C75">
            <v>21.603169999999999</v>
          </cell>
          <cell r="E75">
            <v>5.3116700000000003</v>
          </cell>
          <cell r="F75">
            <v>6.20533</v>
          </cell>
        </row>
        <row r="76">
          <cell r="B76">
            <v>13.67667</v>
          </cell>
          <cell r="C76">
            <v>25.11167</v>
          </cell>
          <cell r="E76">
            <v>5.39</v>
          </cell>
          <cell r="F76">
            <v>6.2206700000000001</v>
          </cell>
        </row>
        <row r="77">
          <cell r="B77">
            <v>13.64</v>
          </cell>
          <cell r="C77">
            <v>22.009</v>
          </cell>
          <cell r="E77">
            <v>7.0949999999999998</v>
          </cell>
          <cell r="F77">
            <v>5.44</v>
          </cell>
        </row>
        <row r="78">
          <cell r="B78">
            <v>13.491669999999999</v>
          </cell>
          <cell r="C78">
            <v>11.52683</v>
          </cell>
          <cell r="E78">
            <v>4.67333</v>
          </cell>
          <cell r="F78">
            <v>3.6683300000000001</v>
          </cell>
        </row>
        <row r="79">
          <cell r="B79">
            <v>13.47667</v>
          </cell>
          <cell r="C79">
            <v>24.400829999999999</v>
          </cell>
          <cell r="E79">
            <v>5.2249999999999996</v>
          </cell>
          <cell r="F79">
            <v>6.49383</v>
          </cell>
        </row>
        <row r="80">
          <cell r="B80">
            <v>13.38167</v>
          </cell>
          <cell r="C80">
            <v>15.097670000000001</v>
          </cell>
          <cell r="E80">
            <v>6.9</v>
          </cell>
          <cell r="F80">
            <v>5.2531699999999999</v>
          </cell>
        </row>
        <row r="81">
          <cell r="B81">
            <v>13.295</v>
          </cell>
          <cell r="C81">
            <v>16.608499999999999</v>
          </cell>
          <cell r="E81">
            <v>4.5999999999999996</v>
          </cell>
          <cell r="F81">
            <v>4.9601699999999997</v>
          </cell>
        </row>
        <row r="82">
          <cell r="B82">
            <v>13.105</v>
          </cell>
          <cell r="C82">
            <v>16.364000000000001</v>
          </cell>
          <cell r="E82">
            <v>6.7416700000000001</v>
          </cell>
          <cell r="F82">
            <v>5.9791699999999999</v>
          </cell>
        </row>
        <row r="83">
          <cell r="B83">
            <v>12.88</v>
          </cell>
          <cell r="C83">
            <v>16.1265</v>
          </cell>
          <cell r="E83">
            <v>4.1900000000000004</v>
          </cell>
          <cell r="F83">
            <v>3.0553300000000001</v>
          </cell>
        </row>
        <row r="84">
          <cell r="B84">
            <v>12.796670000000001</v>
          </cell>
          <cell r="C84">
            <v>13.324</v>
          </cell>
          <cell r="E84">
            <v>5.1150000000000002</v>
          </cell>
          <cell r="F84">
            <v>3.0125000000000002</v>
          </cell>
        </row>
        <row r="85">
          <cell r="B85">
            <v>12.795</v>
          </cell>
          <cell r="C85">
            <v>16.667670000000001</v>
          </cell>
          <cell r="E85">
            <v>6.6483299999999996</v>
          </cell>
          <cell r="F85">
            <v>5.7258300000000002</v>
          </cell>
        </row>
        <row r="86">
          <cell r="B86">
            <v>12.75333</v>
          </cell>
          <cell r="C86">
            <v>16.236329999999999</v>
          </cell>
          <cell r="E86">
            <v>3.91</v>
          </cell>
          <cell r="F86">
            <v>3.9119999999999999</v>
          </cell>
        </row>
        <row r="87">
          <cell r="B87">
            <v>12.716670000000001</v>
          </cell>
          <cell r="C87">
            <v>22.690169999999998</v>
          </cell>
          <cell r="E87">
            <v>5.36</v>
          </cell>
          <cell r="F87">
            <v>6.5478300000000003</v>
          </cell>
        </row>
        <row r="88">
          <cell r="B88">
            <v>12.588329999999999</v>
          </cell>
          <cell r="C88">
            <v>13.37067</v>
          </cell>
          <cell r="E88">
            <v>6.3066700000000004</v>
          </cell>
          <cell r="F88">
            <v>4.9928299999999997</v>
          </cell>
        </row>
        <row r="89">
          <cell r="B89">
            <v>12.58667</v>
          </cell>
          <cell r="C89">
            <v>23.361999999999998</v>
          </cell>
          <cell r="E89">
            <v>6.3016699999999997</v>
          </cell>
          <cell r="F89">
            <v>4.7859999999999996</v>
          </cell>
        </row>
        <row r="90">
          <cell r="B90">
            <v>12.543329999999999</v>
          </cell>
          <cell r="C90">
            <v>27.607669999999999</v>
          </cell>
          <cell r="E90">
            <v>5.2216699999999996</v>
          </cell>
          <cell r="F90">
            <v>7.3558300000000001</v>
          </cell>
        </row>
        <row r="91">
          <cell r="B91">
            <v>12.42667</v>
          </cell>
          <cell r="C91">
            <v>14.448499999999999</v>
          </cell>
          <cell r="E91">
            <v>6.2916699999999999</v>
          </cell>
          <cell r="F91">
            <v>4.6985000000000001</v>
          </cell>
        </row>
        <row r="92">
          <cell r="B92">
            <v>12.293329999999999</v>
          </cell>
          <cell r="C92">
            <v>9.9266699999999997</v>
          </cell>
          <cell r="E92">
            <v>4.66</v>
          </cell>
          <cell r="F92">
            <v>2.0933299999999999</v>
          </cell>
        </row>
        <row r="93">
          <cell r="B93">
            <v>12.085000000000001</v>
          </cell>
          <cell r="C93">
            <v>22.733000000000001</v>
          </cell>
          <cell r="E93">
            <v>5.1233300000000002</v>
          </cell>
          <cell r="F93">
            <v>6.5008299999999997</v>
          </cell>
        </row>
        <row r="94">
          <cell r="B94">
            <v>11.98667</v>
          </cell>
          <cell r="C94">
            <v>21.293500000000002</v>
          </cell>
          <cell r="E94">
            <v>4.9483300000000003</v>
          </cell>
          <cell r="F94">
            <v>7.0620000000000003</v>
          </cell>
        </row>
        <row r="95">
          <cell r="B95">
            <v>11.786670000000001</v>
          </cell>
          <cell r="C95">
            <v>17.813500000000001</v>
          </cell>
          <cell r="E95">
            <v>3.90333</v>
          </cell>
          <cell r="F95">
            <v>3.218</v>
          </cell>
        </row>
        <row r="96">
          <cell r="B96">
            <v>11.76333</v>
          </cell>
          <cell r="C96">
            <v>13.27317</v>
          </cell>
          <cell r="E96">
            <v>5.9216699999999998</v>
          </cell>
          <cell r="F96">
            <v>4.6364999999999998</v>
          </cell>
        </row>
        <row r="97">
          <cell r="B97">
            <v>11.75667</v>
          </cell>
          <cell r="C97">
            <v>13.25783</v>
          </cell>
          <cell r="E97">
            <v>6.2350000000000003</v>
          </cell>
          <cell r="F97">
            <v>5.8775000000000004</v>
          </cell>
        </row>
        <row r="98">
          <cell r="B98">
            <v>11.71167</v>
          </cell>
          <cell r="C98">
            <v>12.151</v>
          </cell>
          <cell r="E98">
            <v>5.08833</v>
          </cell>
          <cell r="F98">
            <v>3.3050000000000002</v>
          </cell>
        </row>
        <row r="99">
          <cell r="B99">
            <v>11.625</v>
          </cell>
          <cell r="C99">
            <v>18.286000000000001</v>
          </cell>
          <cell r="E99">
            <v>5.83</v>
          </cell>
          <cell r="F99">
            <v>5.5198299999999998</v>
          </cell>
        </row>
        <row r="100">
          <cell r="B100">
            <v>11.465</v>
          </cell>
          <cell r="C100">
            <v>25.651499999999999</v>
          </cell>
          <cell r="E100">
            <v>4.5783300000000002</v>
          </cell>
          <cell r="F100">
            <v>5.9286700000000003</v>
          </cell>
        </row>
        <row r="101">
          <cell r="B101">
            <v>11.34</v>
          </cell>
          <cell r="C101">
            <v>9.9913299999999996</v>
          </cell>
          <cell r="E101">
            <v>4.6150000000000002</v>
          </cell>
          <cell r="F101">
            <v>2.9609999999999999</v>
          </cell>
        </row>
        <row r="102">
          <cell r="B102">
            <v>11.28833</v>
          </cell>
          <cell r="C102">
            <v>14.951829999999999</v>
          </cell>
          <cell r="E102">
            <v>5.68</v>
          </cell>
          <cell r="F102">
            <v>4.5274999999999999</v>
          </cell>
        </row>
        <row r="103">
          <cell r="B103">
            <v>11.16</v>
          </cell>
          <cell r="C103">
            <v>12.118499999999999</v>
          </cell>
          <cell r="E103">
            <v>4.9933300000000003</v>
          </cell>
          <cell r="F103">
            <v>3.1371699999999998</v>
          </cell>
        </row>
        <row r="104">
          <cell r="B104">
            <v>11.12833</v>
          </cell>
          <cell r="C104">
            <v>16.603670000000001</v>
          </cell>
          <cell r="E104">
            <v>3.84</v>
          </cell>
          <cell r="F104">
            <v>2.641</v>
          </cell>
        </row>
        <row r="105">
          <cell r="B105">
            <v>10.785</v>
          </cell>
          <cell r="C105">
            <v>14.192830000000001</v>
          </cell>
          <cell r="E105">
            <v>5.6766699999999997</v>
          </cell>
          <cell r="F105">
            <v>4.7126700000000001</v>
          </cell>
        </row>
        <row r="106">
          <cell r="B106">
            <v>10.748329999999999</v>
          </cell>
          <cell r="C106">
            <v>10.338329999999999</v>
          </cell>
          <cell r="E106">
            <v>3.77833</v>
          </cell>
          <cell r="F106">
            <v>3.6033300000000001</v>
          </cell>
        </row>
        <row r="107">
          <cell r="B107">
            <v>10.635</v>
          </cell>
          <cell r="C107">
            <v>10.621169999999999</v>
          </cell>
          <cell r="E107">
            <v>4.8550000000000004</v>
          </cell>
          <cell r="F107">
            <v>3.2570000000000001</v>
          </cell>
        </row>
        <row r="108">
          <cell r="B108">
            <v>10.401669999999999</v>
          </cell>
          <cell r="C108">
            <v>11.42567</v>
          </cell>
          <cell r="E108">
            <v>4.6016700000000004</v>
          </cell>
          <cell r="F108">
            <v>2.5913300000000001</v>
          </cell>
        </row>
        <row r="109">
          <cell r="B109">
            <v>10.244999999999999</v>
          </cell>
          <cell r="C109">
            <v>9.9311699999999998</v>
          </cell>
          <cell r="E109">
            <v>4.7266700000000004</v>
          </cell>
          <cell r="F109">
            <v>2.79433</v>
          </cell>
        </row>
        <row r="110">
          <cell r="B110">
            <v>10.205</v>
          </cell>
          <cell r="C110">
            <v>15.34967</v>
          </cell>
          <cell r="E110">
            <v>5.5383300000000002</v>
          </cell>
          <cell r="F110">
            <v>5.1239999999999997</v>
          </cell>
        </row>
        <row r="111">
          <cell r="B111">
            <v>10.033329999999999</v>
          </cell>
          <cell r="C111">
            <v>12.502000000000001</v>
          </cell>
          <cell r="E111">
            <v>5.9716699999999996</v>
          </cell>
          <cell r="F111">
            <v>4.7469999999999999</v>
          </cell>
        </row>
        <row r="112">
          <cell r="B112">
            <v>10.02167</v>
          </cell>
          <cell r="C112">
            <v>11.455500000000001</v>
          </cell>
          <cell r="E112">
            <v>4.6966700000000001</v>
          </cell>
          <cell r="F112">
            <v>2.8818299999999999</v>
          </cell>
        </row>
        <row r="113">
          <cell r="B113">
            <v>9.9583300000000001</v>
          </cell>
          <cell r="C113">
            <v>9.4923300000000008</v>
          </cell>
          <cell r="E113">
            <v>4.2766700000000002</v>
          </cell>
          <cell r="F113">
            <v>2.206</v>
          </cell>
        </row>
        <row r="114">
          <cell r="B114">
            <v>9.7516700000000007</v>
          </cell>
          <cell r="C114">
            <v>11.67567</v>
          </cell>
          <cell r="E114">
            <v>3.7616700000000001</v>
          </cell>
          <cell r="F114">
            <v>3.4776699999999998</v>
          </cell>
        </row>
        <row r="115">
          <cell r="B115">
            <v>9.7216699999999996</v>
          </cell>
          <cell r="C115">
            <v>11.231669999999999</v>
          </cell>
          <cell r="E115">
            <v>4.67</v>
          </cell>
          <cell r="F115">
            <v>3.3801700000000001</v>
          </cell>
        </row>
        <row r="116">
          <cell r="B116">
            <v>9.6533300000000004</v>
          </cell>
          <cell r="C116">
            <v>9.6161700000000003</v>
          </cell>
          <cell r="E116">
            <v>4.6533300000000004</v>
          </cell>
          <cell r="F116">
            <v>2.802</v>
          </cell>
        </row>
        <row r="117">
          <cell r="B117">
            <v>9.4499999999999993</v>
          </cell>
          <cell r="C117">
            <v>13.49933</v>
          </cell>
          <cell r="E117">
            <v>3.76</v>
          </cell>
          <cell r="F117">
            <v>3.806</v>
          </cell>
        </row>
        <row r="118">
          <cell r="B118">
            <v>9.4183299999999992</v>
          </cell>
          <cell r="C118">
            <v>11.524330000000001</v>
          </cell>
          <cell r="E118">
            <v>5.25</v>
          </cell>
          <cell r="F118">
            <v>3.9601700000000002</v>
          </cell>
        </row>
        <row r="119">
          <cell r="B119">
            <v>9.4149999999999991</v>
          </cell>
          <cell r="C119">
            <v>8.4656699999999994</v>
          </cell>
          <cell r="E119">
            <v>4.03667</v>
          </cell>
          <cell r="F119">
            <v>2.1829999999999998</v>
          </cell>
        </row>
        <row r="120">
          <cell r="B120">
            <v>9.2750000000000004</v>
          </cell>
          <cell r="C120">
            <v>11.51717</v>
          </cell>
          <cell r="E120">
            <v>3.6749999999999998</v>
          </cell>
          <cell r="F120">
            <v>2.8118300000000001</v>
          </cell>
        </row>
        <row r="121">
          <cell r="B121">
            <v>9.26</v>
          </cell>
          <cell r="C121">
            <v>10.56833</v>
          </cell>
          <cell r="E121">
            <v>3.59</v>
          </cell>
          <cell r="F121">
            <v>3.8758300000000001</v>
          </cell>
        </row>
        <row r="122">
          <cell r="B122">
            <v>9.14</v>
          </cell>
          <cell r="C122">
            <v>9.4971700000000006</v>
          </cell>
          <cell r="E122">
            <v>5.2266700000000004</v>
          </cell>
          <cell r="F122">
            <v>3.7408299999999999</v>
          </cell>
        </row>
        <row r="123">
          <cell r="B123">
            <v>9.0783299999999993</v>
          </cell>
          <cell r="C123">
            <v>8.1395</v>
          </cell>
          <cell r="E123">
            <v>4.0083299999999999</v>
          </cell>
          <cell r="F123">
            <v>2.4388299999999998</v>
          </cell>
        </row>
        <row r="124">
          <cell r="B124">
            <v>9.0399999999999991</v>
          </cell>
          <cell r="C124">
            <v>10.80233</v>
          </cell>
          <cell r="E124">
            <v>3.3849999999999998</v>
          </cell>
          <cell r="F124">
            <v>3.5373299999999999</v>
          </cell>
        </row>
        <row r="125">
          <cell r="B125">
            <v>8.93</v>
          </cell>
          <cell r="C125">
            <v>8.8538300000000003</v>
          </cell>
          <cell r="E125">
            <v>4.6283300000000001</v>
          </cell>
          <cell r="F125">
            <v>3.0459999999999998</v>
          </cell>
        </row>
        <row r="126">
          <cell r="B126">
            <v>8.8566699999999994</v>
          </cell>
          <cell r="C126">
            <v>20.324169999999999</v>
          </cell>
          <cell r="E126">
            <v>4.1033299999999997</v>
          </cell>
          <cell r="F126">
            <v>5.8711700000000002</v>
          </cell>
        </row>
        <row r="127">
          <cell r="B127">
            <v>8.7799999999999994</v>
          </cell>
          <cell r="C127">
            <v>6.6924999999999999</v>
          </cell>
          <cell r="E127">
            <v>5.6816700000000004</v>
          </cell>
          <cell r="F127">
            <v>2.60067</v>
          </cell>
        </row>
        <row r="128">
          <cell r="B128">
            <v>8.67333</v>
          </cell>
          <cell r="C128">
            <v>8.50183</v>
          </cell>
          <cell r="E128">
            <v>4.6116700000000002</v>
          </cell>
          <cell r="F128">
            <v>2.9213300000000002</v>
          </cell>
        </row>
        <row r="129">
          <cell r="B129">
            <v>8.6166699999999992</v>
          </cell>
          <cell r="C129">
            <v>10.98617</v>
          </cell>
          <cell r="E129">
            <v>4.5549999999999997</v>
          </cell>
          <cell r="F129">
            <v>3.26267</v>
          </cell>
        </row>
        <row r="130">
          <cell r="B130">
            <v>8.56</v>
          </cell>
          <cell r="C130">
            <v>9.6389999999999993</v>
          </cell>
          <cell r="E130">
            <v>4.5</v>
          </cell>
          <cell r="F130">
            <v>2.8075000000000001</v>
          </cell>
        </row>
        <row r="131">
          <cell r="B131">
            <v>8.5033300000000001</v>
          </cell>
          <cell r="C131">
            <v>17.57817</v>
          </cell>
          <cell r="E131">
            <v>3.7733300000000001</v>
          </cell>
          <cell r="F131">
            <v>5.1308299999999996</v>
          </cell>
        </row>
        <row r="132">
          <cell r="B132">
            <v>8.4700000000000006</v>
          </cell>
          <cell r="C132">
            <v>8.8510000000000009</v>
          </cell>
          <cell r="E132">
            <v>3.8933300000000002</v>
          </cell>
          <cell r="F132">
            <v>2.4706700000000001</v>
          </cell>
        </row>
        <row r="133">
          <cell r="B133">
            <v>8.3249999999999993</v>
          </cell>
          <cell r="C133">
            <v>6.2141700000000002</v>
          </cell>
          <cell r="E133">
            <v>3.8283299999999998</v>
          </cell>
          <cell r="F133">
            <v>2.4375</v>
          </cell>
        </row>
        <row r="134">
          <cell r="B134">
            <v>8.3049999999999997</v>
          </cell>
          <cell r="C134">
            <v>9.3956700000000009</v>
          </cell>
          <cell r="E134">
            <v>5.0066699999999997</v>
          </cell>
          <cell r="F134">
            <v>3.6875</v>
          </cell>
        </row>
        <row r="135">
          <cell r="B135">
            <v>8.26</v>
          </cell>
          <cell r="C135">
            <v>10.055669999999999</v>
          </cell>
          <cell r="E135">
            <v>4.9016700000000002</v>
          </cell>
          <cell r="F135">
            <v>4.14567</v>
          </cell>
        </row>
        <row r="136">
          <cell r="B136">
            <v>8.0883299999999991</v>
          </cell>
          <cell r="C136">
            <v>7.4243300000000003</v>
          </cell>
          <cell r="E136">
            <v>3.7683300000000002</v>
          </cell>
          <cell r="F136">
            <v>2.2629999999999999</v>
          </cell>
        </row>
        <row r="137">
          <cell r="B137">
            <v>8.0466700000000007</v>
          </cell>
          <cell r="C137">
            <v>7.0001699999999998</v>
          </cell>
          <cell r="E137">
            <v>3.69</v>
          </cell>
          <cell r="F137">
            <v>2.1368299999999998</v>
          </cell>
        </row>
        <row r="138">
          <cell r="B138">
            <v>8.0399999999999991</v>
          </cell>
          <cell r="C138">
            <v>6.5765000000000002</v>
          </cell>
          <cell r="E138">
            <v>3.25</v>
          </cell>
          <cell r="F138">
            <v>1.65967</v>
          </cell>
        </row>
        <row r="139">
          <cell r="B139">
            <v>7.9883300000000004</v>
          </cell>
          <cell r="C139">
            <v>7.3706699999999996</v>
          </cell>
          <cell r="E139">
            <v>3.65</v>
          </cell>
          <cell r="F139">
            <v>2.0186700000000002</v>
          </cell>
        </row>
        <row r="140">
          <cell r="B140">
            <v>7.9066700000000001</v>
          </cell>
          <cell r="C140">
            <v>9.2696699999999996</v>
          </cell>
          <cell r="E140">
            <v>4.4183300000000001</v>
          </cell>
          <cell r="F140">
            <v>2.6811699999999998</v>
          </cell>
        </row>
        <row r="141">
          <cell r="B141">
            <v>7.8966700000000003</v>
          </cell>
          <cell r="C141">
            <v>12.143829999999999</v>
          </cell>
          <cell r="E141">
            <v>3.3250000000000002</v>
          </cell>
          <cell r="F141">
            <v>3.1309999999999998</v>
          </cell>
        </row>
        <row r="142">
          <cell r="B142">
            <v>7.8566700000000003</v>
          </cell>
          <cell r="C142">
            <v>9.3198299999999996</v>
          </cell>
          <cell r="E142">
            <v>4.3833299999999999</v>
          </cell>
          <cell r="F142">
            <v>2.855</v>
          </cell>
        </row>
        <row r="143">
          <cell r="B143">
            <v>7.7433300000000003</v>
          </cell>
          <cell r="C143">
            <v>9.9186700000000005</v>
          </cell>
          <cell r="E143">
            <v>4.3416699999999997</v>
          </cell>
          <cell r="F143">
            <v>2.6791700000000001</v>
          </cell>
        </row>
        <row r="144">
          <cell r="B144">
            <v>7.7316700000000003</v>
          </cell>
          <cell r="C144">
            <v>8.9026700000000005</v>
          </cell>
          <cell r="E144">
            <v>3.32</v>
          </cell>
          <cell r="F144">
            <v>2.75217</v>
          </cell>
        </row>
        <row r="145">
          <cell r="B145">
            <v>7.7083300000000001</v>
          </cell>
          <cell r="C145">
            <v>9.1246700000000001</v>
          </cell>
          <cell r="E145">
            <v>4.3216700000000001</v>
          </cell>
          <cell r="F145">
            <v>2.66933</v>
          </cell>
        </row>
        <row r="146">
          <cell r="B146">
            <v>7.7033300000000002</v>
          </cell>
          <cell r="C146">
            <v>7.0754999999999999</v>
          </cell>
          <cell r="E146">
            <v>3.6466699999999999</v>
          </cell>
          <cell r="F146">
            <v>2.044</v>
          </cell>
        </row>
        <row r="147">
          <cell r="B147">
            <v>7.6150000000000002</v>
          </cell>
          <cell r="C147">
            <v>9.5138300000000005</v>
          </cell>
          <cell r="E147">
            <v>4.3150000000000004</v>
          </cell>
          <cell r="F147">
            <v>2.4115000000000002</v>
          </cell>
        </row>
        <row r="148">
          <cell r="B148">
            <v>7.39</v>
          </cell>
          <cell r="C148">
            <v>6.4853300000000003</v>
          </cell>
          <cell r="E148">
            <v>7.0250000000000004</v>
          </cell>
          <cell r="F148">
            <v>4.0733300000000003</v>
          </cell>
        </row>
        <row r="149">
          <cell r="B149">
            <v>7.3849999999999998</v>
          </cell>
          <cell r="C149">
            <v>17.321169999999999</v>
          </cell>
          <cell r="E149">
            <v>3.5950000000000002</v>
          </cell>
          <cell r="F149">
            <v>5.2036699999999998</v>
          </cell>
        </row>
        <row r="150">
          <cell r="B150">
            <v>7.1433299999999997</v>
          </cell>
          <cell r="C150">
            <v>12.882999999999999</v>
          </cell>
          <cell r="E150">
            <v>2.9916700000000001</v>
          </cell>
          <cell r="F150">
            <v>2.7251699999999999</v>
          </cell>
        </row>
        <row r="151">
          <cell r="B151">
            <v>6.9433299999999996</v>
          </cell>
          <cell r="C151">
            <v>5.7513300000000003</v>
          </cell>
          <cell r="E151">
            <v>3.6166700000000001</v>
          </cell>
          <cell r="F151">
            <v>2.0764999999999998</v>
          </cell>
        </row>
        <row r="152">
          <cell r="B152">
            <v>6.7549999999999999</v>
          </cell>
          <cell r="C152">
            <v>7.0731700000000002</v>
          </cell>
          <cell r="E152">
            <v>4.2833300000000003</v>
          </cell>
          <cell r="F152">
            <v>2.8131699999999999</v>
          </cell>
        </row>
        <row r="153">
          <cell r="B153">
            <v>6.6333299999999999</v>
          </cell>
          <cell r="C153">
            <v>6.758</v>
          </cell>
          <cell r="E153">
            <v>3.5833300000000001</v>
          </cell>
          <cell r="F153">
            <v>1.97967</v>
          </cell>
        </row>
        <row r="154">
          <cell r="B154">
            <v>6.51</v>
          </cell>
          <cell r="C154">
            <v>6.7911700000000002</v>
          </cell>
          <cell r="E154">
            <v>4.2516699999999998</v>
          </cell>
          <cell r="F154">
            <v>2.5006699999999999</v>
          </cell>
        </row>
        <row r="155">
          <cell r="B155">
            <v>6.47</v>
          </cell>
          <cell r="C155">
            <v>8.8433299999999999</v>
          </cell>
          <cell r="E155">
            <v>6.0616700000000003</v>
          </cell>
          <cell r="F155">
            <v>5.6998300000000004</v>
          </cell>
        </row>
        <row r="156">
          <cell r="B156">
            <v>6.3449999999999998</v>
          </cell>
          <cell r="C156">
            <v>5.9535</v>
          </cell>
          <cell r="E156">
            <v>3.5649999999999999</v>
          </cell>
          <cell r="F156">
            <v>2.1779999999999999</v>
          </cell>
        </row>
        <row r="157">
          <cell r="B157">
            <v>6.13</v>
          </cell>
          <cell r="C157">
            <v>7.9343300000000001</v>
          </cell>
          <cell r="E157">
            <v>4.1316699999999997</v>
          </cell>
          <cell r="F157">
            <v>2.7330000000000001</v>
          </cell>
        </row>
        <row r="158">
          <cell r="B158">
            <v>6.0683299999999996</v>
          </cell>
          <cell r="C158">
            <v>5.5060000000000002</v>
          </cell>
          <cell r="E158">
            <v>3.45</v>
          </cell>
          <cell r="F158">
            <v>1.8173299999999999</v>
          </cell>
        </row>
        <row r="159">
          <cell r="B159">
            <v>5.9950000000000001</v>
          </cell>
          <cell r="C159">
            <v>5.3049999999999997</v>
          </cell>
          <cell r="E159">
            <v>3.4016700000000002</v>
          </cell>
          <cell r="F159">
            <v>1.90333</v>
          </cell>
        </row>
        <row r="160">
          <cell r="B160">
            <v>5.98</v>
          </cell>
          <cell r="C160">
            <v>8.6328300000000002</v>
          </cell>
          <cell r="E160">
            <v>3.9049999999999998</v>
          </cell>
          <cell r="F160">
            <v>2.5771700000000002</v>
          </cell>
        </row>
        <row r="161">
          <cell r="B161">
            <v>5.8183299999999996</v>
          </cell>
          <cell r="C161">
            <v>5.3643299999999998</v>
          </cell>
          <cell r="E161">
            <v>3.3766699999999998</v>
          </cell>
          <cell r="F161">
            <v>1.9325000000000001</v>
          </cell>
        </row>
        <row r="162">
          <cell r="B162">
            <v>5.6833299999999998</v>
          </cell>
          <cell r="C162">
            <v>4.3478300000000001</v>
          </cell>
          <cell r="E162">
            <v>2.7850000000000001</v>
          </cell>
          <cell r="F162">
            <v>1.2483299999999999</v>
          </cell>
        </row>
        <row r="163">
          <cell r="B163">
            <v>5.6566700000000001</v>
          </cell>
          <cell r="C163">
            <v>7.7184999999999997</v>
          </cell>
          <cell r="E163">
            <v>2.1216699999999999</v>
          </cell>
          <cell r="F163">
            <v>2.2231700000000001</v>
          </cell>
        </row>
        <row r="164">
          <cell r="B164">
            <v>5.53667</v>
          </cell>
          <cell r="C164">
            <v>6.6143299999999998</v>
          </cell>
          <cell r="E164">
            <v>3.67333</v>
          </cell>
          <cell r="F164">
            <v>2.1498300000000001</v>
          </cell>
        </row>
        <row r="165">
          <cell r="B165">
            <v>5.3166700000000002</v>
          </cell>
          <cell r="C165">
            <v>6.7865000000000002</v>
          </cell>
          <cell r="E165">
            <v>2.91167</v>
          </cell>
          <cell r="F165">
            <v>2.1575000000000002</v>
          </cell>
        </row>
        <row r="166">
          <cell r="B166">
            <v>5.1483299999999996</v>
          </cell>
          <cell r="C166">
            <v>5.9508299999999998</v>
          </cell>
          <cell r="E166">
            <v>3.6033300000000001</v>
          </cell>
          <cell r="F166">
            <v>2.1160000000000001</v>
          </cell>
        </row>
        <row r="167">
          <cell r="B167">
            <v>4.9766700000000004</v>
          </cell>
          <cell r="C167">
            <v>6.1841699999999999</v>
          </cell>
          <cell r="E167">
            <v>1.8116699999999999</v>
          </cell>
          <cell r="F167">
            <v>1.7330000000000001</v>
          </cell>
        </row>
        <row r="168">
          <cell r="B168">
            <v>4.9066700000000001</v>
          </cell>
          <cell r="C168">
            <v>7.7816700000000001</v>
          </cell>
          <cell r="E168">
            <v>4.4783299999999997</v>
          </cell>
          <cell r="F168">
            <v>4.5283300000000004</v>
          </cell>
        </row>
        <row r="169">
          <cell r="B169">
            <v>4.8083299999999998</v>
          </cell>
          <cell r="C169">
            <v>4.7619999999999996</v>
          </cell>
          <cell r="E169">
            <v>3.3533300000000001</v>
          </cell>
          <cell r="F169">
            <v>2.01633</v>
          </cell>
        </row>
        <row r="170">
          <cell r="B170">
            <v>4.6233300000000002</v>
          </cell>
          <cell r="C170">
            <v>7.0491700000000002</v>
          </cell>
          <cell r="E170">
            <v>2.35833</v>
          </cell>
          <cell r="F170">
            <v>1.8194999999999999</v>
          </cell>
        </row>
        <row r="171">
          <cell r="B171">
            <v>4.4416700000000002</v>
          </cell>
          <cell r="C171">
            <v>5.3606699999999998</v>
          </cell>
          <cell r="E171">
            <v>3.2166700000000001</v>
          </cell>
          <cell r="F171">
            <v>1.9988300000000001</v>
          </cell>
        </row>
        <row r="172">
          <cell r="B172">
            <v>4.1866700000000003</v>
          </cell>
          <cell r="C172">
            <v>3.92333</v>
          </cell>
          <cell r="E172">
            <v>3.7966700000000002</v>
          </cell>
          <cell r="F172">
            <v>2.1875</v>
          </cell>
        </row>
        <row r="173">
          <cell r="B173">
            <v>4.1705899999999998</v>
          </cell>
          <cell r="C173">
            <v>2.1316099999999998</v>
          </cell>
          <cell r="E173">
            <v>2.67333</v>
          </cell>
          <cell r="F173">
            <v>1.84117</v>
          </cell>
        </row>
        <row r="174">
          <cell r="B174">
            <v>4.1183300000000003</v>
          </cell>
          <cell r="C174">
            <v>4.4246699999999999</v>
          </cell>
          <cell r="E174">
            <v>3.1983299999999999</v>
          </cell>
          <cell r="F174">
            <v>1.8356699999999999</v>
          </cell>
        </row>
        <row r="175">
          <cell r="B175">
            <v>4.0033300000000001</v>
          </cell>
          <cell r="C175">
            <v>3.4146700000000001</v>
          </cell>
          <cell r="E175">
            <v>2.2766700000000002</v>
          </cell>
          <cell r="F175">
            <v>1.0396700000000001</v>
          </cell>
        </row>
        <row r="176">
          <cell r="B176">
            <v>3.9766699999999999</v>
          </cell>
          <cell r="C176">
            <v>7.1503300000000003</v>
          </cell>
          <cell r="E176">
            <v>2.5499999999999998</v>
          </cell>
          <cell r="F176">
            <v>2.1128300000000002</v>
          </cell>
        </row>
        <row r="177">
          <cell r="B177">
            <v>3.8849999999999998</v>
          </cell>
          <cell r="C177">
            <v>4.0423299999999998</v>
          </cell>
          <cell r="E177">
            <v>3.3566699999999998</v>
          </cell>
          <cell r="F177">
            <v>1.7733300000000001</v>
          </cell>
        </row>
        <row r="178">
          <cell r="B178">
            <v>3.7716699999999999</v>
          </cell>
          <cell r="C178">
            <v>2.82667</v>
          </cell>
          <cell r="E178">
            <v>1.855</v>
          </cell>
          <cell r="F178">
            <v>1.1619999999999999</v>
          </cell>
        </row>
        <row r="179">
          <cell r="B179">
            <v>3.7516699999999998</v>
          </cell>
          <cell r="C179">
            <v>5.9648300000000001</v>
          </cell>
          <cell r="E179">
            <v>3.1983299999999999</v>
          </cell>
          <cell r="F179">
            <v>3.1116700000000002</v>
          </cell>
        </row>
        <row r="180">
          <cell r="B180">
            <v>3.7050000000000001</v>
          </cell>
          <cell r="C180">
            <v>5.9020000000000001</v>
          </cell>
          <cell r="E180">
            <v>2.4166699999999999</v>
          </cell>
          <cell r="F180">
            <v>2.3911699999999998</v>
          </cell>
        </row>
        <row r="181">
          <cell r="B181">
            <v>3.70167</v>
          </cell>
          <cell r="C181">
            <v>5.9755000000000003</v>
          </cell>
          <cell r="E181">
            <v>1.73167</v>
          </cell>
          <cell r="F181">
            <v>1.5756699999999999</v>
          </cell>
        </row>
        <row r="182">
          <cell r="B182">
            <v>3.6483300000000001</v>
          </cell>
          <cell r="C182">
            <v>5.7781700000000003</v>
          </cell>
          <cell r="E182">
            <v>2.4933299999999998</v>
          </cell>
          <cell r="F182">
            <v>2.5918299999999999</v>
          </cell>
        </row>
        <row r="183">
          <cell r="B183">
            <v>3.4083299999999999</v>
          </cell>
          <cell r="C183">
            <v>4.9476699999999996</v>
          </cell>
          <cell r="E183">
            <v>2.4700000000000002</v>
          </cell>
          <cell r="F183">
            <v>2.0776699999999999</v>
          </cell>
        </row>
        <row r="184">
          <cell r="B184">
            <v>3.11</v>
          </cell>
          <cell r="C184">
            <v>4.1521699999999999</v>
          </cell>
          <cell r="E184">
            <v>2.4133300000000002</v>
          </cell>
          <cell r="F184">
            <v>1.7891699999999999</v>
          </cell>
        </row>
        <row r="185">
          <cell r="B185">
            <v>3.0583300000000002</v>
          </cell>
          <cell r="C185">
            <v>4.4443299999999999</v>
          </cell>
          <cell r="E185">
            <v>1.81</v>
          </cell>
          <cell r="F185">
            <v>1.1970000000000001</v>
          </cell>
        </row>
        <row r="186">
          <cell r="B186">
            <v>3.05</v>
          </cell>
          <cell r="C186">
            <v>3.3195000000000001</v>
          </cell>
          <cell r="E186">
            <v>2.3216700000000001</v>
          </cell>
          <cell r="F186">
            <v>1.8693299999999999</v>
          </cell>
        </row>
        <row r="187">
          <cell r="B187">
            <v>3.0266700000000002</v>
          </cell>
          <cell r="C187">
            <v>5.0928300000000002</v>
          </cell>
          <cell r="E187">
            <v>2.1383299999999998</v>
          </cell>
          <cell r="F187">
            <v>1.3318300000000001</v>
          </cell>
        </row>
        <row r="188">
          <cell r="B188">
            <v>2.9766699999999999</v>
          </cell>
          <cell r="C188">
            <v>3.5758299999999998</v>
          </cell>
          <cell r="E188">
            <v>1.7716700000000001</v>
          </cell>
          <cell r="F188">
            <v>1.0276700000000001</v>
          </cell>
        </row>
        <row r="189">
          <cell r="B189">
            <v>2.8833299999999999</v>
          </cell>
          <cell r="C189">
            <v>4.5823299999999998</v>
          </cell>
          <cell r="E189">
            <v>1.47333</v>
          </cell>
          <cell r="F189">
            <v>1.4675</v>
          </cell>
        </row>
        <row r="190">
          <cell r="B190">
            <v>2.875</v>
          </cell>
          <cell r="C190">
            <v>4.7856699999999996</v>
          </cell>
          <cell r="E190">
            <v>2.1366700000000001</v>
          </cell>
          <cell r="F190">
            <v>1.91117</v>
          </cell>
        </row>
        <row r="191">
          <cell r="B191">
            <v>2.8483299999999998</v>
          </cell>
          <cell r="C191">
            <v>3.802</v>
          </cell>
          <cell r="E191">
            <v>1.76833</v>
          </cell>
          <cell r="F191">
            <v>1.0533300000000001</v>
          </cell>
        </row>
        <row r="192">
          <cell r="B192">
            <v>2.8433299999999999</v>
          </cell>
          <cell r="C192">
            <v>4.6766699999999997</v>
          </cell>
          <cell r="E192">
            <v>2.0933299999999999</v>
          </cell>
          <cell r="F192">
            <v>1.6113299999999999</v>
          </cell>
        </row>
        <row r="193">
          <cell r="B193">
            <v>2.82667</v>
          </cell>
          <cell r="C193">
            <v>3.6281699999999999</v>
          </cell>
          <cell r="E193">
            <v>1.96167</v>
          </cell>
          <cell r="F193">
            <v>1.5825</v>
          </cell>
        </row>
        <row r="194">
          <cell r="B194">
            <v>2.7283300000000001</v>
          </cell>
          <cell r="C194">
            <v>5.0054999999999996</v>
          </cell>
          <cell r="E194">
            <v>1.78833</v>
          </cell>
          <cell r="F194">
            <v>2.7008299999999998</v>
          </cell>
        </row>
        <row r="195">
          <cell r="B195">
            <v>2.69</v>
          </cell>
          <cell r="C195">
            <v>2.5266700000000002</v>
          </cell>
          <cell r="E195">
            <v>1.7366699999999999</v>
          </cell>
          <cell r="F195">
            <v>0.81967000000000001</v>
          </cell>
        </row>
        <row r="196">
          <cell r="B196">
            <v>2.5550000000000002</v>
          </cell>
          <cell r="C196">
            <v>4.5534999999999997</v>
          </cell>
          <cell r="E196">
            <v>1.6766700000000001</v>
          </cell>
          <cell r="F196">
            <v>1.6726700000000001</v>
          </cell>
        </row>
        <row r="197">
          <cell r="B197">
            <v>2.53667</v>
          </cell>
          <cell r="C197">
            <v>4.3471700000000002</v>
          </cell>
          <cell r="E197">
            <v>1.63167</v>
          </cell>
          <cell r="F197">
            <v>1.54233</v>
          </cell>
        </row>
        <row r="198">
          <cell r="B198">
            <v>2.52</v>
          </cell>
          <cell r="C198">
            <v>3.2463299999999999</v>
          </cell>
          <cell r="E198">
            <v>1.7549999999999999</v>
          </cell>
          <cell r="F198">
            <v>0.97667000000000004</v>
          </cell>
        </row>
        <row r="199">
          <cell r="B199">
            <v>2.5133299999999998</v>
          </cell>
          <cell r="C199">
            <v>62.590330000000002</v>
          </cell>
          <cell r="E199">
            <v>1.72333</v>
          </cell>
          <cell r="F199">
            <v>0.82467000000000001</v>
          </cell>
        </row>
        <row r="200">
          <cell r="B200">
            <v>2.5066700000000002</v>
          </cell>
          <cell r="C200">
            <v>4.1529999999999996</v>
          </cell>
          <cell r="E200">
            <v>1.61833</v>
          </cell>
          <cell r="F200">
            <v>1.5576700000000001</v>
          </cell>
        </row>
        <row r="201">
          <cell r="B201">
            <v>2.4683299999999999</v>
          </cell>
          <cell r="C201">
            <v>3.3453300000000001</v>
          </cell>
          <cell r="E201">
            <v>1.7066699999999999</v>
          </cell>
          <cell r="F201">
            <v>0.78766999999999998</v>
          </cell>
        </row>
        <row r="202">
          <cell r="B202">
            <v>2.44</v>
          </cell>
          <cell r="C202">
            <v>3.32667</v>
          </cell>
          <cell r="E202">
            <v>1.7150000000000001</v>
          </cell>
          <cell r="F202">
            <v>2.8561700000000001</v>
          </cell>
        </row>
        <row r="203">
          <cell r="B203">
            <v>2.4383300000000001</v>
          </cell>
          <cell r="C203">
            <v>2.589</v>
          </cell>
          <cell r="E203">
            <v>1.675</v>
          </cell>
          <cell r="F203">
            <v>0.86817</v>
          </cell>
        </row>
        <row r="204">
          <cell r="B204">
            <v>2.4016700000000002</v>
          </cell>
          <cell r="C204">
            <v>3.1190000000000002</v>
          </cell>
          <cell r="E204">
            <v>1.69333</v>
          </cell>
          <cell r="F204">
            <v>1.16567</v>
          </cell>
        </row>
        <row r="205">
          <cell r="B205">
            <v>2.4</v>
          </cell>
          <cell r="C205">
            <v>3.0631699999999999</v>
          </cell>
          <cell r="E205">
            <v>1.6866699999999999</v>
          </cell>
          <cell r="F205">
            <v>1.1034999999999999</v>
          </cell>
        </row>
        <row r="206">
          <cell r="B206">
            <v>2.3866700000000001</v>
          </cell>
          <cell r="C206">
            <v>3.67733</v>
          </cell>
          <cell r="E206">
            <v>1.8733299999999999</v>
          </cell>
          <cell r="F206">
            <v>1.27233</v>
          </cell>
        </row>
        <row r="207">
          <cell r="B207">
            <v>2.32667</v>
          </cell>
          <cell r="C207">
            <v>3.2646700000000002</v>
          </cell>
          <cell r="E207">
            <v>1.85667</v>
          </cell>
          <cell r="F207">
            <v>1.3333299999999999</v>
          </cell>
        </row>
        <row r="208">
          <cell r="B208">
            <v>2.3250000000000002</v>
          </cell>
          <cell r="C208">
            <v>3.0626699999999998</v>
          </cell>
          <cell r="E208">
            <v>1.81</v>
          </cell>
          <cell r="F208">
            <v>1.4555</v>
          </cell>
        </row>
        <row r="209">
          <cell r="B209">
            <v>2.30667</v>
          </cell>
          <cell r="C209">
            <v>3.4708299999999999</v>
          </cell>
          <cell r="E209">
            <v>1.7416700000000001</v>
          </cell>
          <cell r="F209">
            <v>1.1441699999999999</v>
          </cell>
        </row>
        <row r="210">
          <cell r="B210">
            <v>2.27</v>
          </cell>
          <cell r="C210">
            <v>3.1016699999999999</v>
          </cell>
          <cell r="E210">
            <v>1.665</v>
          </cell>
          <cell r="F210">
            <v>1.012</v>
          </cell>
        </row>
        <row r="211">
          <cell r="B211">
            <v>2.2266699999999999</v>
          </cell>
          <cell r="C211">
            <v>4.34</v>
          </cell>
          <cell r="E211">
            <v>1.43</v>
          </cell>
          <cell r="F211">
            <v>1.44783</v>
          </cell>
        </row>
        <row r="212">
          <cell r="B212">
            <v>2.1883300000000001</v>
          </cell>
          <cell r="C212">
            <v>2.6823299999999999</v>
          </cell>
          <cell r="E212">
            <v>1.65</v>
          </cell>
          <cell r="F212">
            <v>0.87182999999999999</v>
          </cell>
        </row>
        <row r="213">
          <cell r="B213">
            <v>2.17333</v>
          </cell>
          <cell r="C213">
            <v>3.64</v>
          </cell>
          <cell r="E213">
            <v>1.33833</v>
          </cell>
          <cell r="F213">
            <v>1.3033300000000001</v>
          </cell>
        </row>
        <row r="214">
          <cell r="B214">
            <v>2.165</v>
          </cell>
          <cell r="C214">
            <v>11.83733</v>
          </cell>
          <cell r="E214">
            <v>1.59667</v>
          </cell>
          <cell r="F214">
            <v>1.0051699999999999</v>
          </cell>
        </row>
        <row r="215">
          <cell r="B215">
            <v>2.08</v>
          </cell>
          <cell r="C215">
            <v>3.0618300000000001</v>
          </cell>
          <cell r="E215">
            <v>1.42353</v>
          </cell>
          <cell r="F215">
            <v>0.73821000000000003</v>
          </cell>
        </row>
        <row r="216">
          <cell r="B216">
            <v>2.0666699999999998</v>
          </cell>
          <cell r="C216">
            <v>3.8763299999999998</v>
          </cell>
          <cell r="E216">
            <v>1.40333</v>
          </cell>
          <cell r="F216">
            <v>1.50467</v>
          </cell>
        </row>
        <row r="217">
          <cell r="B217">
            <v>2.0616699999999999</v>
          </cell>
          <cell r="C217">
            <v>3.4864999999999999</v>
          </cell>
          <cell r="E217">
            <v>1.34833</v>
          </cell>
          <cell r="F217">
            <v>1.26633</v>
          </cell>
        </row>
        <row r="218">
          <cell r="B218">
            <v>2.02833</v>
          </cell>
          <cell r="C218">
            <v>2.9783300000000001</v>
          </cell>
          <cell r="E218">
            <v>1.5649999999999999</v>
          </cell>
          <cell r="F218">
            <v>0.82650000000000001</v>
          </cell>
        </row>
        <row r="219">
          <cell r="B219">
            <v>2.0133299999999998</v>
          </cell>
          <cell r="C219">
            <v>2.5255000000000001</v>
          </cell>
          <cell r="E219">
            <v>1.26</v>
          </cell>
          <cell r="F219">
            <v>1.1299999999999999</v>
          </cell>
        </row>
        <row r="220">
          <cell r="B220">
            <v>1.98167</v>
          </cell>
          <cell r="C220">
            <v>2.496</v>
          </cell>
          <cell r="E220">
            <v>1.41333</v>
          </cell>
          <cell r="F220">
            <v>1.113</v>
          </cell>
        </row>
        <row r="221">
          <cell r="B221">
            <v>1.9766699999999999</v>
          </cell>
          <cell r="C221">
            <v>3.4351699999999998</v>
          </cell>
          <cell r="E221">
            <v>1.32667</v>
          </cell>
          <cell r="F221">
            <v>1.4039999999999999</v>
          </cell>
        </row>
        <row r="222">
          <cell r="B222">
            <v>1.8866700000000001</v>
          </cell>
          <cell r="C222">
            <v>3.85433</v>
          </cell>
          <cell r="E222">
            <v>1.27</v>
          </cell>
          <cell r="F222">
            <v>1.26617</v>
          </cell>
        </row>
        <row r="223">
          <cell r="B223">
            <v>1.8433299999999999</v>
          </cell>
          <cell r="C223">
            <v>2.14283</v>
          </cell>
          <cell r="E223">
            <v>1.44</v>
          </cell>
          <cell r="F223">
            <v>0.82567000000000002</v>
          </cell>
        </row>
        <row r="224">
          <cell r="B224">
            <v>1.68167</v>
          </cell>
          <cell r="C224">
            <v>3.5</v>
          </cell>
          <cell r="E224">
            <v>1.335</v>
          </cell>
          <cell r="F224">
            <v>0.70682999999999996</v>
          </cell>
        </row>
        <row r="225">
          <cell r="B225">
            <v>1.65</v>
          </cell>
          <cell r="C225">
            <v>2.4388299999999998</v>
          </cell>
          <cell r="E225">
            <v>1.3716699999999999</v>
          </cell>
          <cell r="F225">
            <v>0.73499999999999999</v>
          </cell>
        </row>
        <row r="226">
          <cell r="B226">
            <v>1.6166700000000001</v>
          </cell>
          <cell r="C226">
            <v>2.9956700000000001</v>
          </cell>
          <cell r="E226">
            <v>1.135</v>
          </cell>
          <cell r="F226">
            <v>1.181</v>
          </cell>
        </row>
        <row r="227">
          <cell r="B227">
            <v>1.5533300000000001</v>
          </cell>
          <cell r="C227">
            <v>2.1491699999999998</v>
          </cell>
          <cell r="E227">
            <v>1</v>
          </cell>
          <cell r="F227">
            <v>0.56699999999999995</v>
          </cell>
        </row>
        <row r="228">
          <cell r="B228">
            <v>1.48333</v>
          </cell>
          <cell r="C228">
            <v>1.6495</v>
          </cell>
          <cell r="E228">
            <v>1.16333</v>
          </cell>
          <cell r="F228">
            <v>0.61699999999999999</v>
          </cell>
        </row>
        <row r="229">
          <cell r="B229">
            <v>1.47167</v>
          </cell>
          <cell r="C229">
            <v>1.85233</v>
          </cell>
          <cell r="E229">
            <v>1.16333</v>
          </cell>
          <cell r="F229">
            <v>0.60967000000000005</v>
          </cell>
        </row>
        <row r="230">
          <cell r="C230">
            <v>1.5960000000000001</v>
          </cell>
          <cell r="F230">
            <v>0.59716999999999998</v>
          </cell>
        </row>
        <row r="231">
          <cell r="C231">
            <v>2.2385000000000002</v>
          </cell>
          <cell r="F231">
            <v>0.62932999999999995</v>
          </cell>
        </row>
        <row r="232">
          <cell r="C232">
            <v>2.4278300000000002</v>
          </cell>
          <cell r="F232">
            <v>0.61882999999999999</v>
          </cell>
        </row>
        <row r="233">
          <cell r="C233">
            <v>2.0223300000000002</v>
          </cell>
          <cell r="F233">
            <v>0.61699999999999999</v>
          </cell>
        </row>
        <row r="234">
          <cell r="C234">
            <v>1.87517</v>
          </cell>
          <cell r="F234">
            <v>0.60567000000000004</v>
          </cell>
        </row>
        <row r="235">
          <cell r="C235">
            <v>1.7335</v>
          </cell>
          <cell r="F235">
            <v>0.61250000000000004</v>
          </cell>
        </row>
        <row r="236">
          <cell r="C236">
            <v>1.55983</v>
          </cell>
          <cell r="F236">
            <v>0.61233000000000004</v>
          </cell>
        </row>
        <row r="237">
          <cell r="C237">
            <v>1.5760000000000001</v>
          </cell>
          <cell r="F237">
            <v>0.58033000000000001</v>
          </cell>
        </row>
        <row r="238">
          <cell r="C238">
            <v>1.5705</v>
          </cell>
          <cell r="F238">
            <v>0.63617000000000001</v>
          </cell>
        </row>
        <row r="239">
          <cell r="C239">
            <v>1.52617</v>
          </cell>
          <cell r="F239">
            <v>0.56516999999999995</v>
          </cell>
        </row>
        <row r="240">
          <cell r="C240">
            <v>1.2428300000000001</v>
          </cell>
          <cell r="F240">
            <v>0.53549999999999998</v>
          </cell>
        </row>
        <row r="241">
          <cell r="C241">
            <v>1.7115</v>
          </cell>
          <cell r="F241">
            <v>0.60250000000000004</v>
          </cell>
        </row>
        <row r="242">
          <cell r="C242">
            <v>2.4508299999999998</v>
          </cell>
          <cell r="F242">
            <v>0.76832999999999996</v>
          </cell>
        </row>
        <row r="243">
          <cell r="C243">
            <v>5.6888300000000003</v>
          </cell>
          <cell r="F243">
            <v>1.3220000000000001</v>
          </cell>
        </row>
        <row r="244">
          <cell r="C244">
            <v>7.5190000000000001</v>
          </cell>
          <cell r="F244">
            <v>1.79633</v>
          </cell>
        </row>
        <row r="245">
          <cell r="C245">
            <v>7.06</v>
          </cell>
          <cell r="F245">
            <v>1.6116699999999999</v>
          </cell>
        </row>
        <row r="246">
          <cell r="C246">
            <v>2.9329999999999998</v>
          </cell>
          <cell r="F246">
            <v>0.90700000000000003</v>
          </cell>
        </row>
        <row r="247">
          <cell r="C247">
            <v>4.2060000000000004</v>
          </cell>
          <cell r="F247">
            <v>0.97199999999999998</v>
          </cell>
        </row>
        <row r="248">
          <cell r="C248">
            <v>4.5276699999999996</v>
          </cell>
          <cell r="F248">
            <v>1.12517</v>
          </cell>
        </row>
        <row r="249">
          <cell r="C249">
            <v>4.3413300000000001</v>
          </cell>
          <cell r="F249">
            <v>1.22217</v>
          </cell>
        </row>
        <row r="250">
          <cell r="C250">
            <v>4.8209999999999997</v>
          </cell>
          <cell r="F250">
            <v>1.3180000000000001</v>
          </cell>
        </row>
        <row r="251">
          <cell r="C251">
            <v>4.9063299999999996</v>
          </cell>
          <cell r="F251">
            <v>1.3765000000000001</v>
          </cell>
        </row>
        <row r="252">
          <cell r="C252">
            <v>5.2131699999999999</v>
          </cell>
          <cell r="F252">
            <v>1.4305000000000001</v>
          </cell>
        </row>
        <row r="253">
          <cell r="C253">
            <v>5.6553300000000002</v>
          </cell>
          <cell r="F253">
            <v>1.70783</v>
          </cell>
        </row>
        <row r="254">
          <cell r="C254">
            <v>6.2833300000000003</v>
          </cell>
          <cell r="F254">
            <v>1.8134999999999999</v>
          </cell>
        </row>
        <row r="255">
          <cell r="C255">
            <v>8.9756699999999991</v>
          </cell>
          <cell r="F255">
            <v>2.1515</v>
          </cell>
        </row>
        <row r="256">
          <cell r="C256">
            <v>8.3376699999999992</v>
          </cell>
          <cell r="F256">
            <v>2.2694999999999999</v>
          </cell>
        </row>
        <row r="257">
          <cell r="C257">
            <v>7.6959999999999997</v>
          </cell>
          <cell r="F257">
            <v>2.1596700000000002</v>
          </cell>
        </row>
        <row r="258">
          <cell r="C258">
            <v>7.681</v>
          </cell>
          <cell r="F258">
            <v>2.1523300000000001</v>
          </cell>
        </row>
        <row r="259">
          <cell r="C259">
            <v>6.2091700000000003</v>
          </cell>
          <cell r="F259">
            <v>2.0844999999999998</v>
          </cell>
        </row>
        <row r="260">
          <cell r="C260">
            <v>7.4135</v>
          </cell>
          <cell r="F260">
            <v>2.3660000000000001</v>
          </cell>
        </row>
        <row r="261">
          <cell r="C261">
            <v>8.5913299999999992</v>
          </cell>
          <cell r="F261">
            <v>2.859</v>
          </cell>
        </row>
        <row r="262">
          <cell r="C262">
            <v>9.4450000000000003</v>
          </cell>
          <cell r="F262">
            <v>3.2383299999999999</v>
          </cell>
        </row>
        <row r="263">
          <cell r="C263">
            <v>9.4451699999999992</v>
          </cell>
          <cell r="F263">
            <v>3.2856700000000001</v>
          </cell>
        </row>
        <row r="264">
          <cell r="C264">
            <v>10.17783</v>
          </cell>
          <cell r="F264">
            <v>3.593</v>
          </cell>
        </row>
        <row r="265">
          <cell r="C265">
            <v>11.256500000000001</v>
          </cell>
          <cell r="F265">
            <v>3.927</v>
          </cell>
        </row>
        <row r="266">
          <cell r="C266">
            <v>12.666</v>
          </cell>
          <cell r="F266">
            <v>4.4001700000000001</v>
          </cell>
        </row>
        <row r="267">
          <cell r="C267">
            <v>15.626329999999999</v>
          </cell>
          <cell r="F267">
            <v>4.8381699999999999</v>
          </cell>
        </row>
        <row r="268">
          <cell r="C268">
            <v>17.71583</v>
          </cell>
          <cell r="F268">
            <v>4.7809999999999997</v>
          </cell>
        </row>
        <row r="269">
          <cell r="C269">
            <v>19.654330000000002</v>
          </cell>
          <cell r="F269">
            <v>4.7649999999999997</v>
          </cell>
        </row>
        <row r="270">
          <cell r="C270">
            <v>23.528169999999999</v>
          </cell>
          <cell r="F270">
            <v>5.0773299999999999</v>
          </cell>
        </row>
        <row r="271">
          <cell r="C271">
            <v>22.035329999999998</v>
          </cell>
          <cell r="F271">
            <v>5.1531700000000003</v>
          </cell>
        </row>
        <row r="272">
          <cell r="C272">
            <v>21.021830000000001</v>
          </cell>
          <cell r="F272">
            <v>5.97417</v>
          </cell>
        </row>
        <row r="273">
          <cell r="C273">
            <v>16.841329999999999</v>
          </cell>
          <cell r="F273">
            <v>5.8541699999999999</v>
          </cell>
        </row>
        <row r="274">
          <cell r="C274">
            <v>10.77233</v>
          </cell>
          <cell r="F274">
            <v>4.9043299999999999</v>
          </cell>
        </row>
      </sheetData>
      <sheetData sheetId="2" refreshError="1"/>
      <sheetData sheetId="3">
        <row r="1">
          <cell r="I1" t="str">
            <v>OPC-HW</v>
          </cell>
          <cell r="J1" t="str">
            <v>OPC corrected</v>
          </cell>
        </row>
        <row r="2">
          <cell r="H2">
            <v>8</v>
          </cell>
        </row>
        <row r="3">
          <cell r="H3">
            <v>5</v>
          </cell>
        </row>
        <row r="4">
          <cell r="H4">
            <v>10</v>
          </cell>
        </row>
        <row r="5">
          <cell r="H5">
            <v>3</v>
          </cell>
        </row>
        <row r="6">
          <cell r="H6">
            <v>11</v>
          </cell>
        </row>
        <row r="7">
          <cell r="H7">
            <v>5</v>
          </cell>
        </row>
        <row r="8">
          <cell r="H8">
            <v>12</v>
          </cell>
        </row>
        <row r="9">
          <cell r="H9">
            <v>16</v>
          </cell>
        </row>
        <row r="10">
          <cell r="H10">
            <v>16</v>
          </cell>
        </row>
        <row r="11">
          <cell r="H11">
            <v>7</v>
          </cell>
        </row>
        <row r="12">
          <cell r="H12">
            <v>24</v>
          </cell>
        </row>
        <row r="13">
          <cell r="H13">
            <v>24</v>
          </cell>
        </row>
        <row r="14">
          <cell r="H14">
            <v>18</v>
          </cell>
          <cell r="I14">
            <v>16.94313</v>
          </cell>
          <cell r="J14">
            <v>18.853561346362646</v>
          </cell>
        </row>
        <row r="15">
          <cell r="H15">
            <v>19</v>
          </cell>
          <cell r="I15">
            <v>13.809670000000001</v>
          </cell>
          <cell r="J15">
            <v>15.451324647122693</v>
          </cell>
        </row>
        <row r="16">
          <cell r="H16">
            <v>11</v>
          </cell>
          <cell r="I16">
            <v>13.538500000000001</v>
          </cell>
          <cell r="J16">
            <v>15.156894679695982</v>
          </cell>
        </row>
        <row r="17">
          <cell r="H17">
            <v>22</v>
          </cell>
          <cell r="I17">
            <v>14.785500000000001</v>
          </cell>
          <cell r="J17">
            <v>16.510857763300759</v>
          </cell>
        </row>
        <row r="18">
          <cell r="H18">
            <v>26</v>
          </cell>
          <cell r="I18">
            <v>15.04433</v>
          </cell>
          <cell r="J18">
            <v>16.791889250814332</v>
          </cell>
        </row>
        <row r="19">
          <cell r="H19">
            <v>24</v>
          </cell>
          <cell r="I19">
            <v>13.46583</v>
          </cell>
          <cell r="J19">
            <v>15.077991313789358</v>
          </cell>
        </row>
        <row r="20">
          <cell r="H20">
            <v>12</v>
          </cell>
          <cell r="I20">
            <v>10.63317</v>
          </cell>
          <cell r="J20">
            <v>12.002356134636264</v>
          </cell>
        </row>
        <row r="21">
          <cell r="H21">
            <v>19</v>
          </cell>
          <cell r="I21">
            <v>9.8871699999999993</v>
          </cell>
          <cell r="J21">
            <v>11.192366992399563</v>
          </cell>
        </row>
        <row r="22">
          <cell r="H22">
            <v>19</v>
          </cell>
          <cell r="I22">
            <v>12.499169999999999</v>
          </cell>
          <cell r="J22">
            <v>14.028414766558088</v>
          </cell>
        </row>
        <row r="23">
          <cell r="H23">
            <v>21</v>
          </cell>
          <cell r="I23">
            <v>11.9475</v>
          </cell>
          <cell r="J23">
            <v>13.429424538545058</v>
          </cell>
        </row>
        <row r="24">
          <cell r="H24">
            <v>6</v>
          </cell>
          <cell r="I24">
            <v>9.2944999999999993</v>
          </cell>
          <cell r="J24">
            <v>10.548859934853418</v>
          </cell>
        </row>
        <row r="25">
          <cell r="H25">
            <v>19</v>
          </cell>
          <cell r="I25">
            <v>13.264670000000001</v>
          </cell>
          <cell r="J25">
            <v>14.859576547231269</v>
          </cell>
        </row>
        <row r="26">
          <cell r="H26">
            <v>26</v>
          </cell>
          <cell r="I26">
            <v>12.53383</v>
          </cell>
          <cell r="J26">
            <v>14.066047774158521</v>
          </cell>
        </row>
        <row r="27">
          <cell r="H27">
            <v>16</v>
          </cell>
          <cell r="I27">
            <v>8.5128299999999992</v>
          </cell>
          <cell r="J27">
            <v>9.7001411509229083</v>
          </cell>
        </row>
        <row r="28">
          <cell r="H28">
            <v>14</v>
          </cell>
          <cell r="I28">
            <v>8.6255000000000006</v>
          </cell>
          <cell r="J28">
            <v>9.822475570032573</v>
          </cell>
        </row>
        <row r="29">
          <cell r="H29">
            <v>12</v>
          </cell>
          <cell r="I29">
            <v>8.4881700000000002</v>
          </cell>
          <cell r="J29">
            <v>9.6733659066232356</v>
          </cell>
        </row>
        <row r="30">
          <cell r="H30">
            <v>13</v>
          </cell>
          <cell r="I30">
            <v>8.4768299999999996</v>
          </cell>
          <cell r="J30">
            <v>9.6610532030401721</v>
          </cell>
        </row>
        <row r="31">
          <cell r="H31">
            <v>9</v>
          </cell>
          <cell r="I31">
            <v>7.9346699999999997</v>
          </cell>
          <cell r="J31">
            <v>9.0723887079261676</v>
          </cell>
        </row>
        <row r="32">
          <cell r="H32">
            <v>13</v>
          </cell>
          <cell r="I32">
            <v>9.3503299999999996</v>
          </cell>
          <cell r="J32">
            <v>10.609478827361562</v>
          </cell>
        </row>
        <row r="33">
          <cell r="H33">
            <v>18</v>
          </cell>
          <cell r="I33">
            <v>20.830500000000001</v>
          </cell>
          <cell r="J33">
            <v>23.074375678610206</v>
          </cell>
        </row>
        <row r="34">
          <cell r="H34">
            <v>16</v>
          </cell>
          <cell r="I34">
            <v>17.347329999999999</v>
          </cell>
          <cell r="J34">
            <v>19.292432138979368</v>
          </cell>
        </row>
        <row r="35">
          <cell r="H35">
            <v>14</v>
          </cell>
          <cell r="I35">
            <v>17.19933</v>
          </cell>
          <cell r="J35">
            <v>19.131737242128121</v>
          </cell>
        </row>
        <row r="36">
          <cell r="H36">
            <v>18</v>
          </cell>
          <cell r="I36">
            <v>13.940329999999999</v>
          </cell>
          <cell r="J36">
            <v>15.593192182410421</v>
          </cell>
        </row>
        <row r="37">
          <cell r="H37">
            <v>13</v>
          </cell>
          <cell r="I37">
            <v>9.9878300000000007</v>
          </cell>
          <cell r="J37">
            <v>11.301661237785016</v>
          </cell>
        </row>
        <row r="38">
          <cell r="H38">
            <v>14</v>
          </cell>
          <cell r="I38">
            <v>11.150169999999999</v>
          </cell>
          <cell r="J38">
            <v>12.563702497285558</v>
          </cell>
        </row>
        <row r="39">
          <cell r="H39">
            <v>13</v>
          </cell>
          <cell r="I39">
            <v>10.31683</v>
          </cell>
          <cell r="J39">
            <v>11.658881650380019</v>
          </cell>
        </row>
        <row r="40">
          <cell r="H40">
            <v>8</v>
          </cell>
          <cell r="I40">
            <v>7.8079999999999998</v>
          </cell>
          <cell r="J40">
            <v>8.9348534201954379</v>
          </cell>
        </row>
        <row r="41">
          <cell r="H41">
            <v>16</v>
          </cell>
          <cell r="I41">
            <v>8.5429999999999993</v>
          </cell>
          <cell r="J41">
            <v>9.7328990228013001</v>
          </cell>
        </row>
        <row r="42">
          <cell r="H42">
            <v>14</v>
          </cell>
          <cell r="I42">
            <v>7.7661699999999998</v>
          </cell>
          <cell r="J42">
            <v>8.889435396308361</v>
          </cell>
        </row>
        <row r="43">
          <cell r="H43">
            <v>12</v>
          </cell>
          <cell r="I43">
            <v>8.8849999999999998</v>
          </cell>
          <cell r="J43">
            <v>10.104234527687295</v>
          </cell>
        </row>
        <row r="44">
          <cell r="H44">
            <v>14</v>
          </cell>
          <cell r="I44">
            <v>8.3791700000000002</v>
          </cell>
          <cell r="J44">
            <v>9.5550162866449497</v>
          </cell>
        </row>
        <row r="45">
          <cell r="H45">
            <v>17</v>
          </cell>
          <cell r="I45">
            <v>8.9879999999999995</v>
          </cell>
          <cell r="J45">
            <v>10.216069489685124</v>
          </cell>
        </row>
        <row r="46">
          <cell r="H46">
            <v>13</v>
          </cell>
          <cell r="I46">
            <v>14.2</v>
          </cell>
          <cell r="J46">
            <v>15.875135722041257</v>
          </cell>
        </row>
        <row r="47">
          <cell r="H47">
            <v>26</v>
          </cell>
          <cell r="I47">
            <v>24.277170000000002</v>
          </cell>
          <cell r="J47">
            <v>26.816688382193266</v>
          </cell>
        </row>
        <row r="48">
          <cell r="H48">
            <v>26</v>
          </cell>
          <cell r="I48">
            <v>21.514330000000001</v>
          </cell>
          <cell r="J48">
            <v>23.816862106406081</v>
          </cell>
        </row>
        <row r="49">
          <cell r="H49">
            <v>25</v>
          </cell>
          <cell r="I49">
            <v>20.548829999999999</v>
          </cell>
          <cell r="J49">
            <v>22.768545059717695</v>
          </cell>
        </row>
        <row r="50">
          <cell r="H50">
            <v>23</v>
          </cell>
          <cell r="I50">
            <v>18.46433</v>
          </cell>
          <cell r="J50">
            <v>20.505244299674267</v>
          </cell>
        </row>
        <row r="51">
          <cell r="H51">
            <v>26</v>
          </cell>
          <cell r="I51">
            <v>18.760829999999999</v>
          </cell>
          <cell r="J51">
            <v>20.8271769815418</v>
          </cell>
        </row>
        <row r="52">
          <cell r="H52">
            <v>20</v>
          </cell>
          <cell r="I52">
            <v>16.613330000000001</v>
          </cell>
          <cell r="J52">
            <v>18.495472312703583</v>
          </cell>
        </row>
        <row r="53">
          <cell r="H53">
            <v>15</v>
          </cell>
          <cell r="I53">
            <v>16.13617</v>
          </cell>
          <cell r="J53">
            <v>17.977383279044517</v>
          </cell>
        </row>
        <row r="54">
          <cell r="H54">
            <v>12</v>
          </cell>
          <cell r="I54">
            <v>14.7315</v>
          </cell>
          <cell r="J54">
            <v>16.452225841476654</v>
          </cell>
        </row>
        <row r="55">
          <cell r="H55">
            <v>11</v>
          </cell>
          <cell r="I55">
            <v>14.86533</v>
          </cell>
          <cell r="J55">
            <v>16.597535287730725</v>
          </cell>
        </row>
        <row r="56">
          <cell r="H56">
            <v>11</v>
          </cell>
          <cell r="I56">
            <v>16.564330000000002</v>
          </cell>
          <cell r="J56">
            <v>18.44226927252986</v>
          </cell>
        </row>
        <row r="57">
          <cell r="H57">
            <v>14</v>
          </cell>
          <cell r="I57">
            <v>15.04833</v>
          </cell>
          <cell r="J57">
            <v>16.796232356134635</v>
          </cell>
        </row>
        <row r="58">
          <cell r="H58">
            <v>10</v>
          </cell>
          <cell r="I58">
            <v>12.82133</v>
          </cell>
          <cell r="J58">
            <v>14.378208469055373</v>
          </cell>
        </row>
        <row r="59">
          <cell r="H59">
            <v>26</v>
          </cell>
          <cell r="I59">
            <v>12.61767</v>
          </cell>
          <cell r="J59">
            <v>14.157079261672095</v>
          </cell>
        </row>
        <row r="60">
          <cell r="H60">
            <v>13</v>
          </cell>
          <cell r="I60">
            <v>12.406169999999999</v>
          </cell>
          <cell r="J60">
            <v>13.927437567861018</v>
          </cell>
        </row>
        <row r="61">
          <cell r="H61">
            <v>18</v>
          </cell>
          <cell r="I61">
            <v>10.51567</v>
          </cell>
          <cell r="J61">
            <v>11.874777415852334</v>
          </cell>
        </row>
        <row r="62">
          <cell r="H62">
            <v>10</v>
          </cell>
          <cell r="I62">
            <v>10.00783</v>
          </cell>
          <cell r="J62">
            <v>11.323376764386536</v>
          </cell>
        </row>
        <row r="63">
          <cell r="H63">
            <v>14</v>
          </cell>
          <cell r="I63">
            <v>10.499169999999999</v>
          </cell>
          <cell r="J63">
            <v>11.856862106406078</v>
          </cell>
        </row>
        <row r="64">
          <cell r="H64">
            <v>10</v>
          </cell>
          <cell r="I64">
            <v>11.636329999999999</v>
          </cell>
          <cell r="J64">
            <v>13.091563517915308</v>
          </cell>
        </row>
        <row r="65">
          <cell r="H65">
            <v>10</v>
          </cell>
          <cell r="I65">
            <v>10.465669999999999</v>
          </cell>
          <cell r="J65">
            <v>11.820488599348533</v>
          </cell>
        </row>
        <row r="66">
          <cell r="H66">
            <v>13</v>
          </cell>
          <cell r="I66">
            <v>12.592000000000001</v>
          </cell>
          <cell r="J66">
            <v>14.129207383279043</v>
          </cell>
        </row>
        <row r="67">
          <cell r="H67">
            <v>14</v>
          </cell>
          <cell r="I67">
            <v>12.5855</v>
          </cell>
          <cell r="J67">
            <v>14.122149837133549</v>
          </cell>
        </row>
        <row r="68">
          <cell r="H68">
            <v>16</v>
          </cell>
          <cell r="I68">
            <v>13.44</v>
          </cell>
          <cell r="J68">
            <v>15.049945711183494</v>
          </cell>
        </row>
        <row r="69">
          <cell r="H69">
            <v>21</v>
          </cell>
          <cell r="I69">
            <v>11.91783</v>
          </cell>
          <cell r="J69">
            <v>13.397209554831704</v>
          </cell>
        </row>
        <row r="70">
          <cell r="H70">
            <v>15</v>
          </cell>
          <cell r="I70">
            <v>25.91967</v>
          </cell>
          <cell r="J70">
            <v>28.600076004343105</v>
          </cell>
        </row>
        <row r="71">
          <cell r="H71">
            <v>21</v>
          </cell>
          <cell r="I71">
            <v>22.766829999999999</v>
          </cell>
          <cell r="J71">
            <v>25.176796959826273</v>
          </cell>
        </row>
        <row r="72">
          <cell r="H72">
            <v>25</v>
          </cell>
          <cell r="I72">
            <v>14.27683</v>
          </cell>
          <cell r="J72">
            <v>15.958555917480998</v>
          </cell>
        </row>
        <row r="73">
          <cell r="H73">
            <v>18</v>
          </cell>
          <cell r="I73">
            <v>15.610670000000001</v>
          </cell>
          <cell r="J73">
            <v>17.406807817589577</v>
          </cell>
        </row>
        <row r="74">
          <cell r="H74">
            <v>18</v>
          </cell>
          <cell r="I74">
            <v>15.241669999999999</v>
          </cell>
          <cell r="J74">
            <v>17.006156351791528</v>
          </cell>
        </row>
        <row r="75">
          <cell r="H75">
            <v>12</v>
          </cell>
          <cell r="I75">
            <v>16.159829999999999</v>
          </cell>
          <cell r="J75">
            <v>18.003072747014112</v>
          </cell>
        </row>
        <row r="76">
          <cell r="H76">
            <v>13</v>
          </cell>
          <cell r="I76">
            <v>14.720829999999999</v>
          </cell>
          <cell r="J76">
            <v>16.440640608034744</v>
          </cell>
        </row>
        <row r="77">
          <cell r="H77">
            <v>10</v>
          </cell>
          <cell r="I77">
            <v>15.797000000000001</v>
          </cell>
          <cell r="J77">
            <v>17.609120521172638</v>
          </cell>
        </row>
        <row r="78">
          <cell r="H78">
            <v>15</v>
          </cell>
          <cell r="I78">
            <v>17.328499999999998</v>
          </cell>
          <cell r="J78">
            <v>19.271986970684036</v>
          </cell>
        </row>
        <row r="79">
          <cell r="H79">
            <v>17</v>
          </cell>
          <cell r="I79">
            <v>20.241330000000001</v>
          </cell>
          <cell r="J79">
            <v>22.434668838219327</v>
          </cell>
        </row>
        <row r="80">
          <cell r="H80">
            <v>27</v>
          </cell>
          <cell r="I80">
            <v>22.23583</v>
          </cell>
          <cell r="J80">
            <v>24.600249728555916</v>
          </cell>
        </row>
        <row r="81">
          <cell r="H81">
            <v>26</v>
          </cell>
          <cell r="I81">
            <v>23.54233</v>
          </cell>
          <cell r="J81">
            <v>26.018816503800217</v>
          </cell>
        </row>
        <row r="82">
          <cell r="H82">
            <v>26</v>
          </cell>
          <cell r="I82">
            <v>30.161999999999999</v>
          </cell>
          <cell r="J82">
            <v>33.206297502714435</v>
          </cell>
        </row>
        <row r="83">
          <cell r="H83">
            <v>36</v>
          </cell>
          <cell r="I83">
            <v>33.476500000000001</v>
          </cell>
          <cell r="J83">
            <v>36.805103148751357</v>
          </cell>
        </row>
        <row r="84">
          <cell r="H84">
            <v>28</v>
          </cell>
          <cell r="I84">
            <v>26.242830000000001</v>
          </cell>
          <cell r="J84">
            <v>28.950955483170468</v>
          </cell>
        </row>
        <row r="87">
          <cell r="H87">
            <v>24</v>
          </cell>
          <cell r="I87">
            <v>19.191330000000001</v>
          </cell>
          <cell r="J87">
            <v>21.294603691639523</v>
          </cell>
        </row>
        <row r="88">
          <cell r="H88">
            <v>28</v>
          </cell>
          <cell r="I88">
            <v>20.120170000000002</v>
          </cell>
          <cell r="J88">
            <v>22.303116178067317</v>
          </cell>
        </row>
        <row r="89">
          <cell r="H89">
            <v>28</v>
          </cell>
          <cell r="I89">
            <v>15.452999999999999</v>
          </cell>
          <cell r="J89">
            <v>17.235613463626493</v>
          </cell>
        </row>
        <row r="90">
          <cell r="H90">
            <v>14</v>
          </cell>
          <cell r="I90">
            <v>13.307829999999999</v>
          </cell>
          <cell r="J90">
            <v>14.906438653637348</v>
          </cell>
        </row>
        <row r="91">
          <cell r="H91">
            <v>11</v>
          </cell>
          <cell r="I91">
            <v>12.391170000000001</v>
          </cell>
          <cell r="J91">
            <v>13.911150922909879</v>
          </cell>
        </row>
        <row r="92">
          <cell r="H92">
            <v>14</v>
          </cell>
          <cell r="I92">
            <v>10.62683</v>
          </cell>
          <cell r="J92">
            <v>11.995472312703582</v>
          </cell>
        </row>
        <row r="93">
          <cell r="H93">
            <v>13</v>
          </cell>
          <cell r="I93">
            <v>12.78383</v>
          </cell>
          <cell r="J93">
            <v>14.337491856677524</v>
          </cell>
        </row>
        <row r="94">
          <cell r="H94">
            <v>20</v>
          </cell>
          <cell r="I94">
            <v>15.50817</v>
          </cell>
          <cell r="J94">
            <v>17.295515743756784</v>
          </cell>
        </row>
        <row r="95">
          <cell r="H95">
            <v>20</v>
          </cell>
          <cell r="I95">
            <v>14.57</v>
          </cell>
          <cell r="J95">
            <v>16.276872964169382</v>
          </cell>
        </row>
        <row r="96">
          <cell r="H96">
            <v>19</v>
          </cell>
          <cell r="I96">
            <v>15.43</v>
          </cell>
          <cell r="J96">
            <v>17.210640608034744</v>
          </cell>
        </row>
        <row r="97">
          <cell r="H97">
            <v>39</v>
          </cell>
          <cell r="I97">
            <v>100.73967</v>
          </cell>
          <cell r="J97">
            <v>109.83786102062976</v>
          </cell>
        </row>
        <row r="98">
          <cell r="H98">
            <v>99</v>
          </cell>
          <cell r="I98">
            <v>56.709829999999997</v>
          </cell>
          <cell r="J98">
            <v>62.031302931596088</v>
          </cell>
        </row>
        <row r="99">
          <cell r="H99">
            <v>41</v>
          </cell>
          <cell r="I99">
            <v>35.594329999999999</v>
          </cell>
          <cell r="J99">
            <v>39.104592833876218</v>
          </cell>
        </row>
        <row r="100">
          <cell r="H100">
            <v>33</v>
          </cell>
          <cell r="I100">
            <v>30.033169999999998</v>
          </cell>
          <cell r="J100">
            <v>33.066416938110748</v>
          </cell>
        </row>
        <row r="101">
          <cell r="H101">
            <v>39</v>
          </cell>
          <cell r="I101">
            <v>33.612000000000002</v>
          </cell>
          <cell r="J101">
            <v>36.952225841476654</v>
          </cell>
        </row>
        <row r="102">
          <cell r="H102">
            <v>37</v>
          </cell>
          <cell r="I102">
            <v>40.938330000000001</v>
          </cell>
          <cell r="J102">
            <v>44.906981541802388</v>
          </cell>
        </row>
        <row r="103">
          <cell r="H103">
            <v>36</v>
          </cell>
          <cell r="I103">
            <v>35.708829999999999</v>
          </cell>
          <cell r="J103">
            <v>39.228914223669918</v>
          </cell>
        </row>
        <row r="104">
          <cell r="H104">
            <v>24</v>
          </cell>
          <cell r="I104">
            <v>28.235669999999999</v>
          </cell>
          <cell r="J104">
            <v>31.114733984799127</v>
          </cell>
        </row>
        <row r="105">
          <cell r="H105">
            <v>20</v>
          </cell>
          <cell r="I105">
            <v>26.998830000000002</v>
          </cell>
          <cell r="J105">
            <v>29.771802388707926</v>
          </cell>
        </row>
        <row r="106">
          <cell r="H106">
            <v>23</v>
          </cell>
          <cell r="I106">
            <v>28.00367</v>
          </cell>
          <cell r="J106">
            <v>30.862833876221497</v>
          </cell>
        </row>
        <row r="107">
          <cell r="H107">
            <v>13</v>
          </cell>
          <cell r="I107">
            <v>19.82733</v>
          </cell>
          <cell r="J107">
            <v>21.98515743756786</v>
          </cell>
        </row>
        <row r="108">
          <cell r="H108">
            <v>9</v>
          </cell>
          <cell r="I108">
            <v>15.640330000000001</v>
          </cell>
          <cell r="J108">
            <v>17.439011943539633</v>
          </cell>
        </row>
        <row r="109">
          <cell r="H109">
            <v>17</v>
          </cell>
          <cell r="I109">
            <v>20.413</v>
          </cell>
          <cell r="J109">
            <v>22.621064060803473</v>
          </cell>
        </row>
        <row r="110">
          <cell r="H110">
            <v>19</v>
          </cell>
          <cell r="I110">
            <v>23.240670000000001</v>
          </cell>
          <cell r="J110">
            <v>25.691281216069491</v>
          </cell>
        </row>
        <row r="111">
          <cell r="H111">
            <v>21</v>
          </cell>
          <cell r="I111">
            <v>17.983499999999999</v>
          </cell>
          <cell r="J111">
            <v>19.98317046688382</v>
          </cell>
        </row>
        <row r="112">
          <cell r="H112">
            <v>20</v>
          </cell>
          <cell r="I112">
            <v>17.553000000000001</v>
          </cell>
          <cell r="J112">
            <v>19.515743756786101</v>
          </cell>
        </row>
        <row r="113">
          <cell r="H113">
            <v>21</v>
          </cell>
          <cell r="I113">
            <v>18.294329999999999</v>
          </cell>
          <cell r="J113">
            <v>20.320662323561343</v>
          </cell>
        </row>
        <row r="114">
          <cell r="H114">
            <v>17</v>
          </cell>
          <cell r="I114">
            <v>14.462</v>
          </cell>
          <cell r="J114">
            <v>16.159609120521171</v>
          </cell>
        </row>
        <row r="115">
          <cell r="H115">
            <v>8</v>
          </cell>
          <cell r="I115">
            <v>10.555999999999999</v>
          </cell>
          <cell r="J115">
            <v>11.918566775244297</v>
          </cell>
        </row>
        <row r="116">
          <cell r="H116">
            <v>15</v>
          </cell>
          <cell r="I116">
            <v>11.7295</v>
          </cell>
          <cell r="J116">
            <v>13.19272529858849</v>
          </cell>
        </row>
        <row r="117">
          <cell r="H117">
            <v>12</v>
          </cell>
          <cell r="I117">
            <v>9.5760000000000005</v>
          </cell>
          <cell r="J117">
            <v>10.854505971769814</v>
          </cell>
        </row>
        <row r="118">
          <cell r="H118">
            <v>14</v>
          </cell>
          <cell r="I118">
            <v>11.05433</v>
          </cell>
          <cell r="J118">
            <v>12.459641693811074</v>
          </cell>
        </row>
        <row r="119">
          <cell r="H119">
            <v>11</v>
          </cell>
          <cell r="I119">
            <v>19.875330000000002</v>
          </cell>
          <cell r="J119">
            <v>22.037274701411508</v>
          </cell>
        </row>
        <row r="120">
          <cell r="H120">
            <v>19</v>
          </cell>
          <cell r="I120">
            <v>14.022500000000001</v>
          </cell>
          <cell r="J120">
            <v>15.682410423452769</v>
          </cell>
        </row>
        <row r="121">
          <cell r="H121">
            <v>11</v>
          </cell>
          <cell r="I121">
            <v>9.6321700000000003</v>
          </cell>
          <cell r="J121">
            <v>10.915494028230183</v>
          </cell>
        </row>
        <row r="122">
          <cell r="H122">
            <v>12</v>
          </cell>
          <cell r="I122">
            <v>10.735670000000001</v>
          </cell>
          <cell r="J122">
            <v>12.113648208469055</v>
          </cell>
        </row>
        <row r="123">
          <cell r="H123">
            <v>7</v>
          </cell>
          <cell r="I123">
            <v>9.7985000000000007</v>
          </cell>
          <cell r="J123">
            <v>11.096091205211726</v>
          </cell>
        </row>
        <row r="124">
          <cell r="H124">
            <v>5</v>
          </cell>
          <cell r="I124">
            <v>7.57</v>
          </cell>
          <cell r="J124">
            <v>8.6764386536373515</v>
          </cell>
        </row>
        <row r="125">
          <cell r="H125">
            <v>9</v>
          </cell>
          <cell r="I125">
            <v>8.3313299999999995</v>
          </cell>
          <cell r="J125">
            <v>9.5030727470141141</v>
          </cell>
        </row>
        <row r="126">
          <cell r="H126">
            <v>11</v>
          </cell>
          <cell r="I126">
            <v>7.0891700000000002</v>
          </cell>
          <cell r="J126">
            <v>8.1543648208469062</v>
          </cell>
        </row>
        <row r="127">
          <cell r="H127">
            <v>2</v>
          </cell>
          <cell r="I127">
            <v>9.6639999999999997</v>
          </cell>
          <cell r="J127">
            <v>10.950054288816503</v>
          </cell>
        </row>
        <row r="128">
          <cell r="H128">
            <v>11</v>
          </cell>
          <cell r="I128">
            <v>12.34867</v>
          </cell>
          <cell r="J128">
            <v>13.86500542888165</v>
          </cell>
        </row>
        <row r="129">
          <cell r="H129">
            <v>16</v>
          </cell>
          <cell r="I129">
            <v>20.32733</v>
          </cell>
          <cell r="J129">
            <v>22.528045602605861</v>
          </cell>
        </row>
        <row r="130">
          <cell r="H130">
            <v>21</v>
          </cell>
          <cell r="I130">
            <v>17.254670000000001</v>
          </cell>
          <cell r="J130">
            <v>19.191824104234527</v>
          </cell>
        </row>
        <row r="131">
          <cell r="H131">
            <v>15</v>
          </cell>
          <cell r="I131">
            <v>8.8981700000000004</v>
          </cell>
          <cell r="J131">
            <v>10.118534201954397</v>
          </cell>
        </row>
        <row r="132">
          <cell r="H132">
            <v>11</v>
          </cell>
          <cell r="I132">
            <v>9.4976699999999994</v>
          </cell>
          <cell r="J132">
            <v>10.76945711183496</v>
          </cell>
        </row>
        <row r="133">
          <cell r="H133">
            <v>7</v>
          </cell>
          <cell r="I133">
            <v>4.1692099999999996</v>
          </cell>
          <cell r="J133">
            <v>4.9839413680781757</v>
          </cell>
        </row>
        <row r="134">
          <cell r="H134">
            <v>10</v>
          </cell>
          <cell r="I134">
            <v>3.4271699999999998</v>
          </cell>
          <cell r="J134">
            <v>4.1782519001085774</v>
          </cell>
        </row>
        <row r="135">
          <cell r="H135">
            <v>2</v>
          </cell>
          <cell r="I135">
            <v>3.31</v>
          </cell>
          <cell r="J135">
            <v>4.0510314875135718</v>
          </cell>
        </row>
        <row r="136">
          <cell r="H136">
            <v>4</v>
          </cell>
          <cell r="I136">
            <v>4.8259999999999996</v>
          </cell>
          <cell r="J136">
            <v>5.6970684039087942</v>
          </cell>
        </row>
        <row r="137">
          <cell r="H137">
            <v>10</v>
          </cell>
          <cell r="I137">
            <v>5.6050000000000004</v>
          </cell>
          <cell r="J137">
            <v>6.5428881650380024</v>
          </cell>
        </row>
        <row r="138">
          <cell r="H138">
            <v>4</v>
          </cell>
          <cell r="I138">
            <v>8.0090000000000003</v>
          </cell>
          <cell r="J138">
            <v>9.1530944625407162</v>
          </cell>
        </row>
        <row r="139">
          <cell r="H139">
            <v>18</v>
          </cell>
          <cell r="I139">
            <v>6.3659999999999997</v>
          </cell>
          <cell r="J139">
            <v>7.3691639522258408</v>
          </cell>
        </row>
        <row r="140">
          <cell r="H140">
            <v>13</v>
          </cell>
          <cell r="I140">
            <v>7.1178299999999997</v>
          </cell>
          <cell r="J140">
            <v>8.1854831704668829</v>
          </cell>
        </row>
        <row r="141">
          <cell r="H141">
            <v>11</v>
          </cell>
          <cell r="I141">
            <v>7.4503300000000001</v>
          </cell>
          <cell r="J141">
            <v>8.5465038002171561</v>
          </cell>
        </row>
        <row r="142">
          <cell r="H142">
            <v>14</v>
          </cell>
          <cell r="I142">
            <v>8.2174999999999994</v>
          </cell>
          <cell r="J142">
            <v>9.3794788273615612</v>
          </cell>
        </row>
        <row r="143">
          <cell r="H143">
            <v>13</v>
          </cell>
          <cell r="I143">
            <v>7.8041700000000001</v>
          </cell>
          <cell r="J143">
            <v>8.9306948968512483</v>
          </cell>
        </row>
        <row r="144">
          <cell r="H144">
            <v>13</v>
          </cell>
          <cell r="I144">
            <v>6.0789999999999997</v>
          </cell>
          <cell r="J144">
            <v>7.0575461454940278</v>
          </cell>
        </row>
        <row r="145">
          <cell r="H145">
            <v>8</v>
          </cell>
          <cell r="I145">
            <v>4.6721700000000004</v>
          </cell>
          <cell r="J145">
            <v>5.5300434310532038</v>
          </cell>
        </row>
        <row r="146">
          <cell r="H146">
            <v>11</v>
          </cell>
          <cell r="I146">
            <v>6.67117</v>
          </cell>
          <cell r="J146">
            <v>7.7005103148751362</v>
          </cell>
        </row>
        <row r="147">
          <cell r="H147">
            <v>11</v>
          </cell>
          <cell r="I147">
            <v>7.33683</v>
          </cell>
          <cell r="J147">
            <v>8.4232681867535284</v>
          </cell>
        </row>
        <row r="148">
          <cell r="H148">
            <v>10</v>
          </cell>
          <cell r="I148">
            <v>8.0069999999999997</v>
          </cell>
          <cell r="J148">
            <v>9.1509229098805633</v>
          </cell>
        </row>
        <row r="149">
          <cell r="H149">
            <v>4</v>
          </cell>
          <cell r="I149">
            <v>6.5289999999999999</v>
          </cell>
          <cell r="J149">
            <v>7.54614549402823</v>
          </cell>
        </row>
        <row r="150">
          <cell r="H150">
            <v>10</v>
          </cell>
          <cell r="I150">
            <v>6.0229999999999997</v>
          </cell>
          <cell r="J150">
            <v>6.9967426710097715</v>
          </cell>
        </row>
        <row r="151">
          <cell r="H151">
            <v>14</v>
          </cell>
          <cell r="I151">
            <v>8.1078299999999999</v>
          </cell>
          <cell r="J151">
            <v>9.2604017372421268</v>
          </cell>
        </row>
        <row r="152">
          <cell r="H152">
            <v>14</v>
          </cell>
          <cell r="I152">
            <v>9.4753299999999996</v>
          </cell>
          <cell r="J152">
            <v>10.745200868621062</v>
          </cell>
        </row>
        <row r="153">
          <cell r="H153">
            <v>23</v>
          </cell>
          <cell r="I153">
            <v>17.549330000000001</v>
          </cell>
          <cell r="J153">
            <v>19.511758957654724</v>
          </cell>
        </row>
        <row r="154">
          <cell r="H154">
            <v>18</v>
          </cell>
          <cell r="I154">
            <v>20.312000000000001</v>
          </cell>
          <cell r="J154">
            <v>22.511400651465799</v>
          </cell>
        </row>
        <row r="155">
          <cell r="H155">
            <v>16</v>
          </cell>
          <cell r="I155">
            <v>12.66667</v>
          </cell>
          <cell r="J155">
            <v>14.210282301845819</v>
          </cell>
        </row>
        <row r="156">
          <cell r="H156">
            <v>21</v>
          </cell>
          <cell r="I156">
            <v>12.5985</v>
          </cell>
          <cell r="J156">
            <v>14.136264929424536</v>
          </cell>
        </row>
        <row r="157">
          <cell r="H157">
            <v>26</v>
          </cell>
          <cell r="I157">
            <v>18.885829999999999</v>
          </cell>
          <cell r="J157">
            <v>20.962899022801299</v>
          </cell>
        </row>
        <row r="158">
          <cell r="H158">
            <v>17</v>
          </cell>
          <cell r="I158">
            <v>10.91217</v>
          </cell>
          <cell r="J158">
            <v>12.305287730727468</v>
          </cell>
        </row>
        <row r="159">
          <cell r="H159">
            <v>14</v>
          </cell>
          <cell r="I159">
            <v>9.5773299999999999</v>
          </cell>
          <cell r="J159">
            <v>10.855950054288815</v>
          </cell>
        </row>
        <row r="160">
          <cell r="H160">
            <v>13</v>
          </cell>
          <cell r="I160">
            <v>11.019500000000001</v>
          </cell>
          <cell r="J160">
            <v>12.421824104234528</v>
          </cell>
        </row>
        <row r="161">
          <cell r="H161">
            <v>12</v>
          </cell>
          <cell r="I161">
            <v>9.5328300000000006</v>
          </cell>
          <cell r="J161">
            <v>10.807633007600433</v>
          </cell>
        </row>
        <row r="162">
          <cell r="H162">
            <v>10</v>
          </cell>
          <cell r="I162">
            <v>10.61617</v>
          </cell>
          <cell r="J162">
            <v>11.983897937024972</v>
          </cell>
        </row>
        <row r="163">
          <cell r="H163">
            <v>18</v>
          </cell>
          <cell r="I163">
            <v>12.56367</v>
          </cell>
          <cell r="J163">
            <v>14.09844733984799</v>
          </cell>
        </row>
        <row r="164">
          <cell r="H164">
            <v>20</v>
          </cell>
          <cell r="I164">
            <v>11.02</v>
          </cell>
          <cell r="J164">
            <v>12.422366992399564</v>
          </cell>
        </row>
        <row r="165">
          <cell r="H165">
            <v>18</v>
          </cell>
          <cell r="I165">
            <v>11.839499999999999</v>
          </cell>
          <cell r="J165">
            <v>13.31216069489685</v>
          </cell>
        </row>
        <row r="166">
          <cell r="H166">
            <v>17</v>
          </cell>
          <cell r="I166">
            <v>14.88733</v>
          </cell>
          <cell r="J166">
            <v>16.621422366992398</v>
          </cell>
        </row>
        <row r="167">
          <cell r="H167">
            <v>25</v>
          </cell>
          <cell r="I167">
            <v>16.79017</v>
          </cell>
          <cell r="J167">
            <v>18.687480998914221</v>
          </cell>
        </row>
        <row r="168">
          <cell r="H168">
            <v>23</v>
          </cell>
          <cell r="I168">
            <v>16.594329999999999</v>
          </cell>
          <cell r="J168">
            <v>18.474842562432137</v>
          </cell>
        </row>
        <row r="169">
          <cell r="H169">
            <v>21</v>
          </cell>
          <cell r="I169">
            <v>11.1755</v>
          </cell>
          <cell r="J169">
            <v>12.591205211726383</v>
          </cell>
        </row>
        <row r="170">
          <cell r="H170">
            <v>13</v>
          </cell>
          <cell r="I170">
            <v>11.20917</v>
          </cell>
          <cell r="J170">
            <v>12.627763300760042</v>
          </cell>
        </row>
        <row r="171">
          <cell r="H171">
            <v>15</v>
          </cell>
          <cell r="I171">
            <v>12.64133</v>
          </cell>
          <cell r="J171">
            <v>14.182768729641692</v>
          </cell>
        </row>
        <row r="172">
          <cell r="H172">
            <v>16</v>
          </cell>
          <cell r="I172">
            <v>9.9909999999999997</v>
          </cell>
          <cell r="J172">
            <v>11.305103148751355</v>
          </cell>
        </row>
        <row r="173">
          <cell r="H173">
            <v>7</v>
          </cell>
          <cell r="I173">
            <v>13.94083</v>
          </cell>
          <cell r="J173">
            <v>15.593735070575461</v>
          </cell>
        </row>
        <row r="174">
          <cell r="H174">
            <v>19</v>
          </cell>
          <cell r="I174">
            <v>10.272830000000001</v>
          </cell>
          <cell r="J174">
            <v>11.611107491856677</v>
          </cell>
        </row>
        <row r="175">
          <cell r="H175">
            <v>15</v>
          </cell>
          <cell r="I175">
            <v>15.562670000000001</v>
          </cell>
          <cell r="J175">
            <v>17.354690553745929</v>
          </cell>
        </row>
        <row r="176">
          <cell r="H176">
            <v>27</v>
          </cell>
          <cell r="I176">
            <v>19.959499999999998</v>
          </cell>
          <cell r="J176">
            <v>22.128664495114002</v>
          </cell>
        </row>
        <row r="177">
          <cell r="H177">
            <v>35</v>
          </cell>
          <cell r="I177">
            <v>54.690330000000003</v>
          </cell>
          <cell r="J177">
            <v>59.838577633007603</v>
          </cell>
        </row>
        <row r="178">
          <cell r="H178">
            <v>33</v>
          </cell>
          <cell r="I178">
            <v>27.630330000000001</v>
          </cell>
          <cell r="J178">
            <v>30.457470141150921</v>
          </cell>
        </row>
        <row r="179">
          <cell r="H179">
            <v>19</v>
          </cell>
          <cell r="I179">
            <v>18.629169999999998</v>
          </cell>
          <cell r="J179">
            <v>20.684223669923991</v>
          </cell>
        </row>
        <row r="180">
          <cell r="H180">
            <v>24</v>
          </cell>
          <cell r="I180">
            <v>14.968830000000001</v>
          </cell>
          <cell r="J180">
            <v>16.709913137893594</v>
          </cell>
        </row>
        <row r="181">
          <cell r="H181">
            <v>22</v>
          </cell>
          <cell r="I181">
            <v>14.7525</v>
          </cell>
          <cell r="J181">
            <v>16.475027144408251</v>
          </cell>
        </row>
        <row r="182">
          <cell r="H182">
            <v>22</v>
          </cell>
          <cell r="I182">
            <v>19.79617</v>
          </cell>
          <cell r="J182">
            <v>21.951324647122693</v>
          </cell>
        </row>
        <row r="183">
          <cell r="H183">
            <v>30</v>
          </cell>
          <cell r="I183">
            <v>20.556999999999999</v>
          </cell>
          <cell r="J183">
            <v>22.777415852334418</v>
          </cell>
        </row>
        <row r="184">
          <cell r="H184">
            <v>23</v>
          </cell>
          <cell r="I184">
            <v>22.1</v>
          </cell>
          <cell r="J184">
            <v>24.452768729641694</v>
          </cell>
        </row>
        <row r="185">
          <cell r="H185">
            <v>21</v>
          </cell>
          <cell r="I185">
            <v>19.047830000000001</v>
          </cell>
          <cell r="J185">
            <v>21.138794788273614</v>
          </cell>
        </row>
        <row r="186">
          <cell r="H186">
            <v>23</v>
          </cell>
          <cell r="I186">
            <v>23.895669999999999</v>
          </cell>
          <cell r="J186">
            <v>26.402464712269271</v>
          </cell>
        </row>
        <row r="187">
          <cell r="H187">
            <v>26</v>
          </cell>
          <cell r="I187">
            <v>17.409669999999998</v>
          </cell>
          <cell r="J187">
            <v>19.360119435396307</v>
          </cell>
        </row>
        <row r="188">
          <cell r="H188">
            <v>17</v>
          </cell>
          <cell r="I188">
            <v>14.457000000000001</v>
          </cell>
          <cell r="J188">
            <v>16.154180238870794</v>
          </cell>
        </row>
        <row r="189">
          <cell r="H189">
            <v>24</v>
          </cell>
          <cell r="I189">
            <v>12.797169999999999</v>
          </cell>
          <cell r="J189">
            <v>14.351976112920736</v>
          </cell>
        </row>
        <row r="190">
          <cell r="H190">
            <v>17</v>
          </cell>
          <cell r="I190">
            <v>15.897</v>
          </cell>
          <cell r="J190">
            <v>17.717698154180241</v>
          </cell>
        </row>
        <row r="191">
          <cell r="H191">
            <v>23</v>
          </cell>
          <cell r="I191">
            <v>15.41333</v>
          </cell>
          <cell r="J191">
            <v>17.192540716612378</v>
          </cell>
        </row>
        <row r="192">
          <cell r="H192">
            <v>21</v>
          </cell>
          <cell r="I192">
            <v>25.657499999999999</v>
          </cell>
          <cell r="J192">
            <v>28.315418023887077</v>
          </cell>
        </row>
        <row r="193">
          <cell r="H193">
            <v>34</v>
          </cell>
          <cell r="I193">
            <v>18.937999999999999</v>
          </cell>
          <cell r="J193">
            <v>21.019543973941364</v>
          </cell>
        </row>
        <row r="194">
          <cell r="H194">
            <v>17</v>
          </cell>
          <cell r="I194">
            <v>15.05167</v>
          </cell>
          <cell r="J194">
            <v>16.79985884907709</v>
          </cell>
        </row>
        <row r="195">
          <cell r="H195">
            <v>21</v>
          </cell>
          <cell r="I195">
            <v>17.22917</v>
          </cell>
          <cell r="J195">
            <v>19.164136807817588</v>
          </cell>
        </row>
        <row r="196">
          <cell r="H196">
            <v>24</v>
          </cell>
          <cell r="I196">
            <v>19.635670000000001</v>
          </cell>
          <cell r="J196">
            <v>21.777057546145492</v>
          </cell>
        </row>
        <row r="197">
          <cell r="H197">
            <v>17</v>
          </cell>
          <cell r="I197">
            <v>14.81967</v>
          </cell>
          <cell r="J197">
            <v>16.547958740499457</v>
          </cell>
        </row>
        <row r="198">
          <cell r="H198">
            <v>18</v>
          </cell>
          <cell r="I198">
            <v>14.54083</v>
          </cell>
          <cell r="J198">
            <v>16.245200868621062</v>
          </cell>
        </row>
        <row r="199">
          <cell r="H199">
            <v>36</v>
          </cell>
          <cell r="I199">
            <v>79.022499999999994</v>
          </cell>
          <cell r="J199">
            <v>86.257871878393047</v>
          </cell>
        </row>
        <row r="200">
          <cell r="H200">
            <v>140</v>
          </cell>
          <cell r="I200">
            <v>147.64483000000001</v>
          </cell>
          <cell r="J200">
            <v>160.76637350705755</v>
          </cell>
        </row>
        <row r="201">
          <cell r="H201">
            <v>120</v>
          </cell>
          <cell r="I201">
            <v>122.94633</v>
          </cell>
          <cell r="J201">
            <v>133.94932681867536</v>
          </cell>
        </row>
        <row r="202">
          <cell r="H202">
            <v>83</v>
          </cell>
          <cell r="I202">
            <v>83.942830000000001</v>
          </cell>
          <cell r="J202">
            <v>91.600249728555923</v>
          </cell>
        </row>
        <row r="203">
          <cell r="H203">
            <v>76</v>
          </cell>
          <cell r="I203">
            <v>74.201329999999999</v>
          </cell>
          <cell r="J203">
            <v>81.023159609120526</v>
          </cell>
        </row>
        <row r="204">
          <cell r="H204">
            <v>65</v>
          </cell>
          <cell r="I204">
            <v>46.151499999999999</v>
          </cell>
          <cell r="J204">
            <v>50.567318132464706</v>
          </cell>
        </row>
        <row r="205">
          <cell r="H205">
            <v>49</v>
          </cell>
          <cell r="I205">
            <v>48.116329999999998</v>
          </cell>
          <cell r="J205">
            <v>52.700684039087939</v>
          </cell>
        </row>
        <row r="206">
          <cell r="H206">
            <v>38</v>
          </cell>
          <cell r="I206">
            <v>39.261000000000003</v>
          </cell>
          <cell r="J206">
            <v>43.085776330076001</v>
          </cell>
        </row>
        <row r="207">
          <cell r="H207">
            <v>38</v>
          </cell>
          <cell r="I207">
            <v>37.658830000000002</v>
          </cell>
          <cell r="J207">
            <v>41.346178067318135</v>
          </cell>
        </row>
        <row r="208">
          <cell r="H208">
            <v>32</v>
          </cell>
          <cell r="I208">
            <v>28.79467</v>
          </cell>
          <cell r="J208">
            <v>31.721682953311614</v>
          </cell>
        </row>
        <row r="209">
          <cell r="H209">
            <v>26</v>
          </cell>
          <cell r="I209">
            <v>21.786670000000001</v>
          </cell>
          <cell r="J209">
            <v>24.112562432138979</v>
          </cell>
        </row>
        <row r="210">
          <cell r="H210">
            <v>25</v>
          </cell>
          <cell r="I210">
            <v>19.757670000000001</v>
          </cell>
          <cell r="J210">
            <v>21.909522258414764</v>
          </cell>
        </row>
        <row r="211">
          <cell r="H211">
            <v>20</v>
          </cell>
          <cell r="I211">
            <v>12.214829999999999</v>
          </cell>
          <cell r="J211">
            <v>13.719685124864275</v>
          </cell>
        </row>
        <row r="212">
          <cell r="H212">
            <v>5</v>
          </cell>
          <cell r="I212">
            <v>11.90483</v>
          </cell>
          <cell r="J212">
            <v>13.383094462540717</v>
          </cell>
        </row>
        <row r="213">
          <cell r="H213">
            <v>11</v>
          </cell>
          <cell r="I213">
            <v>11.09817</v>
          </cell>
          <cell r="J213">
            <v>12.507242128121606</v>
          </cell>
        </row>
        <row r="214">
          <cell r="H214">
            <v>16</v>
          </cell>
          <cell r="I214">
            <v>21.156169999999999</v>
          </cell>
          <cell r="J214">
            <v>23.427980456026056</v>
          </cell>
        </row>
        <row r="215">
          <cell r="H215">
            <v>32</v>
          </cell>
          <cell r="I215">
            <v>28.4725</v>
          </cell>
          <cell r="J215">
            <v>31.371878393051031</v>
          </cell>
        </row>
        <row r="216">
          <cell r="H216">
            <v>34</v>
          </cell>
          <cell r="I216">
            <v>25.701329999999999</v>
          </cell>
          <cell r="J216">
            <v>28.363007600434308</v>
          </cell>
        </row>
        <row r="217">
          <cell r="H217">
            <v>24</v>
          </cell>
          <cell r="I217">
            <v>19.284500000000001</v>
          </cell>
          <cell r="J217">
            <v>21.395765472312704</v>
          </cell>
        </row>
        <row r="218">
          <cell r="H218">
            <v>14</v>
          </cell>
          <cell r="I218">
            <v>17.25217</v>
          </cell>
          <cell r="J218">
            <v>19.189109663409337</v>
          </cell>
        </row>
        <row r="219">
          <cell r="H219">
            <v>30</v>
          </cell>
          <cell r="I219">
            <v>22.794</v>
          </cell>
          <cell r="J219">
            <v>25.206297502714438</v>
          </cell>
        </row>
        <row r="220">
          <cell r="H220">
            <v>17</v>
          </cell>
          <cell r="I220">
            <v>23.5275</v>
          </cell>
          <cell r="J220">
            <v>26.002714440825187</v>
          </cell>
        </row>
        <row r="221">
          <cell r="H221">
            <v>19</v>
          </cell>
          <cell r="I221">
            <v>18.385169999999999</v>
          </cell>
          <cell r="J221">
            <v>20.419294245385448</v>
          </cell>
        </row>
        <row r="222">
          <cell r="H222">
            <v>13</v>
          </cell>
          <cell r="I222">
            <v>10.31817</v>
          </cell>
          <cell r="J222">
            <v>11.660336590662324</v>
          </cell>
        </row>
        <row r="223">
          <cell r="H223">
            <v>7</v>
          </cell>
          <cell r="I223">
            <v>8.8786699999999996</v>
          </cell>
          <cell r="J223">
            <v>10.097361563517914</v>
          </cell>
        </row>
        <row r="224">
          <cell r="H224">
            <v>7</v>
          </cell>
          <cell r="I224">
            <v>9.6306700000000003</v>
          </cell>
          <cell r="J224">
            <v>10.91386536373507</v>
          </cell>
        </row>
        <row r="225">
          <cell r="H225">
            <v>2</v>
          </cell>
          <cell r="I225">
            <v>8.5403300000000009</v>
          </cell>
          <cell r="J225">
            <v>9.73</v>
          </cell>
        </row>
        <row r="226">
          <cell r="H226">
            <v>5</v>
          </cell>
          <cell r="I226">
            <v>5.95817</v>
          </cell>
          <cell r="J226">
            <v>6.9263517915309443</v>
          </cell>
        </row>
        <row r="227">
          <cell r="H227">
            <v>17</v>
          </cell>
          <cell r="I227">
            <v>5.0653300000000003</v>
          </cell>
          <cell r="J227">
            <v>5.956927252985885</v>
          </cell>
        </row>
        <row r="228">
          <cell r="H228">
            <v>9</v>
          </cell>
          <cell r="I228">
            <v>4.4246699999999999</v>
          </cell>
          <cell r="J228">
            <v>5.2613137893593915</v>
          </cell>
        </row>
        <row r="229">
          <cell r="H229">
            <v>6</v>
          </cell>
          <cell r="I229">
            <v>4.6660000000000004</v>
          </cell>
          <cell r="J229">
            <v>5.5233441910966343</v>
          </cell>
        </row>
        <row r="230">
          <cell r="H230">
            <v>6</v>
          </cell>
          <cell r="I230">
            <v>3.5659999999999998</v>
          </cell>
          <cell r="J230">
            <v>4.328990228013029</v>
          </cell>
        </row>
        <row r="231">
          <cell r="H231">
            <v>4</v>
          </cell>
          <cell r="I231">
            <v>3.3975</v>
          </cell>
          <cell r="J231">
            <v>4.1460369163952224</v>
          </cell>
        </row>
        <row r="232">
          <cell r="H232">
            <v>2</v>
          </cell>
          <cell r="I232">
            <v>2.7288299999999999</v>
          </cell>
          <cell r="J232">
            <v>3.4200108577633004</v>
          </cell>
        </row>
        <row r="233">
          <cell r="H233">
            <v>3</v>
          </cell>
          <cell r="I233">
            <v>3.95967</v>
          </cell>
          <cell r="J233">
            <v>4.7564277958740497</v>
          </cell>
        </row>
        <row r="234">
          <cell r="H234">
            <v>1</v>
          </cell>
          <cell r="I234">
            <v>3.718</v>
          </cell>
          <cell r="J234">
            <v>4.4940282301845818</v>
          </cell>
        </row>
        <row r="235">
          <cell r="H235">
            <v>2</v>
          </cell>
          <cell r="I235">
            <v>2.99133</v>
          </cell>
          <cell r="J235">
            <v>3.7050271444082514</v>
          </cell>
        </row>
        <row r="236">
          <cell r="H236">
            <v>5</v>
          </cell>
          <cell r="I236">
            <v>7.1756700000000002</v>
          </cell>
          <cell r="J236">
            <v>8.2482844733984795</v>
          </cell>
        </row>
        <row r="237">
          <cell r="H237">
            <v>13</v>
          </cell>
          <cell r="I237">
            <v>8.1706699999999994</v>
          </cell>
          <cell r="J237">
            <v>9.3286319218241029</v>
          </cell>
        </row>
        <row r="238">
          <cell r="H238">
            <v>11</v>
          </cell>
          <cell r="I238">
            <v>8.7260000000000009</v>
          </cell>
          <cell r="J238">
            <v>9.9315960912052113</v>
          </cell>
        </row>
        <row r="239">
          <cell r="H239">
            <v>18</v>
          </cell>
          <cell r="I239">
            <v>9.1303300000000007</v>
          </cell>
          <cell r="J239">
            <v>10.370608034744842</v>
          </cell>
        </row>
        <row r="240">
          <cell r="H240">
            <v>15</v>
          </cell>
          <cell r="I240">
            <v>10.118499999999999</v>
          </cell>
          <cell r="J240">
            <v>11.443539630836046</v>
          </cell>
        </row>
        <row r="241">
          <cell r="H241">
            <v>4</v>
          </cell>
          <cell r="I241">
            <v>8.2478300000000004</v>
          </cell>
          <cell r="J241">
            <v>9.4124104234527675</v>
          </cell>
        </row>
        <row r="242">
          <cell r="H242">
            <v>6</v>
          </cell>
          <cell r="I242">
            <v>9.5553299999999997</v>
          </cell>
          <cell r="J242">
            <v>10.832062975027142</v>
          </cell>
        </row>
        <row r="243">
          <cell r="H243">
            <v>10</v>
          </cell>
          <cell r="I243">
            <v>9.7532200000000007</v>
          </cell>
          <cell r="J243">
            <v>11.046927252985885</v>
          </cell>
        </row>
        <row r="244">
          <cell r="H244">
            <v>20</v>
          </cell>
          <cell r="I244">
            <v>7.4438300000000002</v>
          </cell>
          <cell r="J244">
            <v>8.5394462540716614</v>
          </cell>
        </row>
        <row r="245">
          <cell r="H245">
            <v>10</v>
          </cell>
          <cell r="I245">
            <v>8.3759999999999994</v>
          </cell>
          <cell r="J245">
            <v>9.5515743756786087</v>
          </cell>
        </row>
        <row r="246">
          <cell r="H246">
            <v>9</v>
          </cell>
          <cell r="I246">
            <v>9.5116700000000005</v>
          </cell>
          <cell r="J246">
            <v>10.784657980456025</v>
          </cell>
        </row>
        <row r="247">
          <cell r="H247">
            <v>10</v>
          </cell>
          <cell r="I247">
            <v>11.495329999999999</v>
          </cell>
          <cell r="J247">
            <v>12.93846905537459</v>
          </cell>
        </row>
        <row r="248">
          <cell r="H248">
            <v>13</v>
          </cell>
          <cell r="I248">
            <v>14.046670000000001</v>
          </cell>
          <cell r="J248">
            <v>15.708653637350706</v>
          </cell>
        </row>
        <row r="249">
          <cell r="H249">
            <v>23</v>
          </cell>
          <cell r="I249">
            <v>22.446670000000001</v>
          </cell>
          <cell r="J249">
            <v>24.829174809989141</v>
          </cell>
        </row>
        <row r="250">
          <cell r="H250">
            <v>26</v>
          </cell>
          <cell r="I250">
            <v>25.066500000000001</v>
          </cell>
          <cell r="J250">
            <v>27.673724212812161</v>
          </cell>
        </row>
        <row r="251">
          <cell r="H251">
            <v>24</v>
          </cell>
          <cell r="I251">
            <v>28.354669999999999</v>
          </cell>
          <cell r="J251">
            <v>31.243941368078172</v>
          </cell>
        </row>
        <row r="252">
          <cell r="H252">
            <v>44</v>
          </cell>
          <cell r="I252">
            <v>31.22833</v>
          </cell>
          <cell r="J252">
            <v>34.364093376764387</v>
          </cell>
        </row>
        <row r="253">
          <cell r="H253">
            <v>62</v>
          </cell>
          <cell r="I253">
            <v>36.20617</v>
          </cell>
          <cell r="J253">
            <v>39.768914223669924</v>
          </cell>
        </row>
        <row r="254">
          <cell r="H254">
            <v>57</v>
          </cell>
          <cell r="I254">
            <v>39.75967</v>
          </cell>
          <cell r="J254">
            <v>43.627220412595001</v>
          </cell>
        </row>
        <row r="255">
          <cell r="H255">
            <v>59</v>
          </cell>
          <cell r="I255">
            <v>46.157170000000001</v>
          </cell>
          <cell r="J255">
            <v>50.573474484256238</v>
          </cell>
        </row>
        <row r="256">
          <cell r="H256">
            <v>63</v>
          </cell>
          <cell r="I256">
            <v>62.658999999999999</v>
          </cell>
          <cell r="J256">
            <v>68.490770901194352</v>
          </cell>
        </row>
        <row r="257">
          <cell r="H257">
            <v>88</v>
          </cell>
          <cell r="I257">
            <v>48.923169999999999</v>
          </cell>
          <cell r="J257">
            <v>53.576731813246468</v>
          </cell>
        </row>
        <row r="258">
          <cell r="H258">
            <v>79</v>
          </cell>
          <cell r="I258">
            <v>105.22033</v>
          </cell>
          <cell r="J258">
            <v>114.7028555917481</v>
          </cell>
        </row>
        <row r="259">
          <cell r="H259">
            <v>101</v>
          </cell>
          <cell r="I259">
            <v>70.061499999999995</v>
          </cell>
          <cell r="J259">
            <v>76.528230184581972</v>
          </cell>
        </row>
        <row r="260">
          <cell r="H260">
            <v>55</v>
          </cell>
          <cell r="I260">
            <v>36.448500000000003</v>
          </cell>
          <cell r="J260">
            <v>40.032030401737245</v>
          </cell>
        </row>
        <row r="261">
          <cell r="H261">
            <v>28</v>
          </cell>
          <cell r="I261">
            <v>19.502829999999999</v>
          </cell>
          <cell r="J261">
            <v>21.632823018458197</v>
          </cell>
        </row>
        <row r="262">
          <cell r="H262">
            <v>16</v>
          </cell>
          <cell r="I262">
            <v>24.662330000000001</v>
          </cell>
          <cell r="J262">
            <v>27.234885993485342</v>
          </cell>
        </row>
        <row r="263">
          <cell r="H263">
            <v>25</v>
          </cell>
          <cell r="I263">
            <v>47.696669999999997</v>
          </cell>
          <cell r="J263">
            <v>52.245027144408247</v>
          </cell>
        </row>
        <row r="264">
          <cell r="H264">
            <v>35</v>
          </cell>
          <cell r="I264">
            <v>49.879170000000002</v>
          </cell>
          <cell r="J264">
            <v>54.61473398479913</v>
          </cell>
        </row>
        <row r="265">
          <cell r="H265">
            <v>35</v>
          </cell>
          <cell r="I265">
            <v>24.74483</v>
          </cell>
          <cell r="J265">
            <v>27.32446254071661</v>
          </cell>
        </row>
        <row r="266">
          <cell r="H266">
            <v>19</v>
          </cell>
          <cell r="I266">
            <v>12.682169999999999</v>
          </cell>
          <cell r="J266">
            <v>14.227111834961995</v>
          </cell>
        </row>
        <row r="267">
          <cell r="H267">
            <v>11</v>
          </cell>
          <cell r="I267">
            <v>9.2528299999999994</v>
          </cell>
          <cell r="J267">
            <v>10.503615635179152</v>
          </cell>
        </row>
        <row r="268">
          <cell r="H268">
            <v>4</v>
          </cell>
          <cell r="I268">
            <v>7.8378300000000003</v>
          </cell>
          <cell r="J268">
            <v>8.9672421281216064</v>
          </cell>
        </row>
        <row r="269">
          <cell r="H269">
            <v>13</v>
          </cell>
          <cell r="I269">
            <v>7.1586400000000001</v>
          </cell>
          <cell r="J269">
            <v>8.229793702497286</v>
          </cell>
        </row>
        <row r="270">
          <cell r="H270">
            <v>5</v>
          </cell>
          <cell r="I270">
            <v>7.0503299999999998</v>
          </cell>
          <cell r="J270">
            <v>8.1121932681867523</v>
          </cell>
        </row>
        <row r="271">
          <cell r="H271">
            <v>17</v>
          </cell>
          <cell r="I271">
            <v>6.3181700000000003</v>
          </cell>
          <cell r="J271">
            <v>7.3172312703583069</v>
          </cell>
        </row>
        <row r="272">
          <cell r="H272">
            <v>9</v>
          </cell>
          <cell r="I272">
            <v>7.6414999999999997</v>
          </cell>
          <cell r="J272">
            <v>8.7540716612377842</v>
          </cell>
        </row>
        <row r="273">
          <cell r="H273">
            <v>10</v>
          </cell>
          <cell r="I273">
            <v>6.0205399999999996</v>
          </cell>
          <cell r="J273">
            <v>6.9940716612377845</v>
          </cell>
        </row>
        <row r="274">
          <cell r="H274">
            <v>11</v>
          </cell>
        </row>
        <row r="275">
          <cell r="H275">
            <v>14</v>
          </cell>
        </row>
        <row r="276">
          <cell r="H276">
            <v>11</v>
          </cell>
        </row>
        <row r="277">
          <cell r="H277">
            <v>16</v>
          </cell>
        </row>
        <row r="278">
          <cell r="H278">
            <v>7</v>
          </cell>
        </row>
        <row r="279">
          <cell r="H279">
            <v>9</v>
          </cell>
        </row>
        <row r="280">
          <cell r="H280">
            <v>3</v>
          </cell>
        </row>
        <row r="281">
          <cell r="H281">
            <v>3</v>
          </cell>
        </row>
        <row r="282">
          <cell r="H282">
            <v>6</v>
          </cell>
        </row>
        <row r="283">
          <cell r="H283">
            <v>6</v>
          </cell>
        </row>
        <row r="284">
          <cell r="H284">
            <v>5</v>
          </cell>
        </row>
        <row r="285">
          <cell r="H285">
            <v>5</v>
          </cell>
        </row>
        <row r="286">
          <cell r="H286">
            <v>10</v>
          </cell>
        </row>
        <row r="287">
          <cell r="H287">
            <v>14</v>
          </cell>
        </row>
        <row r="288">
          <cell r="H288">
            <v>24</v>
          </cell>
        </row>
        <row r="289">
          <cell r="H289">
            <v>20</v>
          </cell>
        </row>
        <row r="290">
          <cell r="H290">
            <v>8</v>
          </cell>
        </row>
        <row r="291">
          <cell r="H291">
            <v>5</v>
          </cell>
        </row>
        <row r="292">
          <cell r="H292">
            <v>5</v>
          </cell>
        </row>
        <row r="293">
          <cell r="H293">
            <v>14</v>
          </cell>
        </row>
        <row r="294">
          <cell r="H294">
            <v>13</v>
          </cell>
        </row>
        <row r="295">
          <cell r="H295">
            <v>2</v>
          </cell>
        </row>
        <row r="296">
          <cell r="H296">
            <v>13</v>
          </cell>
        </row>
        <row r="297">
          <cell r="H297">
            <v>11</v>
          </cell>
        </row>
        <row r="298">
          <cell r="H298">
            <v>12</v>
          </cell>
        </row>
        <row r="299">
          <cell r="H299">
            <v>9</v>
          </cell>
        </row>
        <row r="300">
          <cell r="H300">
            <v>15</v>
          </cell>
        </row>
        <row r="301">
          <cell r="H301">
            <v>11</v>
          </cell>
        </row>
        <row r="302">
          <cell r="H302">
            <v>16</v>
          </cell>
        </row>
        <row r="303">
          <cell r="H303">
            <v>20</v>
          </cell>
        </row>
        <row r="304">
          <cell r="H304">
            <v>8</v>
          </cell>
        </row>
        <row r="305">
          <cell r="H305">
            <v>1</v>
          </cell>
        </row>
        <row r="306">
          <cell r="H306">
            <v>7</v>
          </cell>
        </row>
        <row r="307">
          <cell r="H307">
            <v>9</v>
          </cell>
        </row>
        <row r="308">
          <cell r="H308">
            <v>9</v>
          </cell>
        </row>
        <row r="309">
          <cell r="H309">
            <v>2</v>
          </cell>
        </row>
        <row r="310">
          <cell r="H310">
            <v>7</v>
          </cell>
        </row>
        <row r="311">
          <cell r="H311">
            <v>11</v>
          </cell>
        </row>
        <row r="312">
          <cell r="H312">
            <v>11</v>
          </cell>
        </row>
        <row r="313">
          <cell r="H313">
            <v>23</v>
          </cell>
        </row>
        <row r="314">
          <cell r="H314">
            <v>15</v>
          </cell>
        </row>
        <row r="315">
          <cell r="H315">
            <v>17</v>
          </cell>
        </row>
        <row r="316">
          <cell r="H316">
            <v>11</v>
          </cell>
        </row>
        <row r="317">
          <cell r="H317">
            <v>13</v>
          </cell>
        </row>
        <row r="318">
          <cell r="H318">
            <v>13</v>
          </cell>
        </row>
        <row r="319">
          <cell r="H319">
            <v>11</v>
          </cell>
        </row>
        <row r="320">
          <cell r="H320">
            <v>17</v>
          </cell>
        </row>
        <row r="321">
          <cell r="H321">
            <v>8</v>
          </cell>
        </row>
        <row r="322">
          <cell r="H322">
            <v>13</v>
          </cell>
        </row>
        <row r="323">
          <cell r="H323">
            <v>20</v>
          </cell>
        </row>
        <row r="324">
          <cell r="H324">
            <v>12</v>
          </cell>
          <cell r="I324">
            <v>10.425560000000001</v>
          </cell>
          <cell r="J324">
            <v>11.776938110749185</v>
          </cell>
        </row>
        <row r="325">
          <cell r="H325">
            <v>10</v>
          </cell>
          <cell r="I325">
            <v>14.62083</v>
          </cell>
          <cell r="J325">
            <v>16.332062975027142</v>
          </cell>
        </row>
        <row r="326">
          <cell r="H326">
            <v>15</v>
          </cell>
          <cell r="I326">
            <v>9.2089999999999996</v>
          </cell>
          <cell r="J326">
            <v>10.45602605863192</v>
          </cell>
        </row>
        <row r="327">
          <cell r="H327">
            <v>12</v>
          </cell>
          <cell r="I327">
            <v>4.5716700000000001</v>
          </cell>
          <cell r="J327">
            <v>5.4209229098805647</v>
          </cell>
        </row>
        <row r="328">
          <cell r="H328">
            <v>3</v>
          </cell>
          <cell r="I328">
            <v>6.0136700000000003</v>
          </cell>
          <cell r="J328">
            <v>6.9866123778501628</v>
          </cell>
        </row>
        <row r="329">
          <cell r="H329">
            <v>8</v>
          </cell>
          <cell r="I329">
            <v>5.7931699999999999</v>
          </cell>
          <cell r="J329">
            <v>6.7471986970684039</v>
          </cell>
        </row>
        <row r="330">
          <cell r="H330">
            <v>5</v>
          </cell>
          <cell r="I330">
            <v>7.1351699999999996</v>
          </cell>
          <cell r="J330">
            <v>8.2043105320304015</v>
          </cell>
        </row>
        <row r="331">
          <cell r="H331">
            <v>5</v>
          </cell>
          <cell r="I331">
            <v>8.79983</v>
          </cell>
          <cell r="J331">
            <v>10.011758957654722</v>
          </cell>
        </row>
        <row r="332">
          <cell r="H332">
            <v>9</v>
          </cell>
          <cell r="I332">
            <v>10.113670000000001</v>
          </cell>
          <cell r="J332">
            <v>11.438295331161781</v>
          </cell>
        </row>
        <row r="333">
          <cell r="H333">
            <v>1</v>
          </cell>
        </row>
        <row r="334">
          <cell r="H334">
            <v>1</v>
          </cell>
        </row>
        <row r="335">
          <cell r="H335">
            <v>7</v>
          </cell>
          <cell r="I335">
            <v>6.2008299999999998</v>
          </cell>
          <cell r="J335">
            <v>7.1898262757871878</v>
          </cell>
        </row>
        <row r="336">
          <cell r="H336">
            <v>9</v>
          </cell>
          <cell r="I336">
            <v>10.06067</v>
          </cell>
          <cell r="J336">
            <v>11.380749185667751</v>
          </cell>
        </row>
        <row r="337">
          <cell r="H337">
            <v>7</v>
          </cell>
        </row>
        <row r="338">
          <cell r="H338">
            <v>2</v>
          </cell>
          <cell r="I338">
            <v>7.9418300000000004</v>
          </cell>
          <cell r="J338">
            <v>9.0801628664495109</v>
          </cell>
        </row>
        <row r="339">
          <cell r="H339">
            <v>4</v>
          </cell>
          <cell r="I339">
            <v>7.2031700000000001</v>
          </cell>
          <cell r="J339">
            <v>8.2781433224755698</v>
          </cell>
        </row>
        <row r="340">
          <cell r="H340">
            <v>5</v>
          </cell>
          <cell r="I340">
            <v>5.5570000000000004</v>
          </cell>
          <cell r="J340">
            <v>6.4907709011943542</v>
          </cell>
        </row>
        <row r="341">
          <cell r="H341">
            <v>1</v>
          </cell>
          <cell r="I341">
            <v>3.8726699999999998</v>
          </cell>
          <cell r="J341">
            <v>4.6619652551574369</v>
          </cell>
        </row>
        <row r="342">
          <cell r="H342">
            <v>5</v>
          </cell>
          <cell r="I342">
            <v>6.2273300000000003</v>
          </cell>
          <cell r="J342">
            <v>7.2185993485342026</v>
          </cell>
        </row>
        <row r="343">
          <cell r="H343">
            <v>8</v>
          </cell>
          <cell r="I343">
            <v>5.6443300000000001</v>
          </cell>
          <cell r="J343">
            <v>6.5855917480998913</v>
          </cell>
        </row>
        <row r="344">
          <cell r="H344">
            <v>7</v>
          </cell>
          <cell r="I344">
            <v>6.8011699999999999</v>
          </cell>
          <cell r="J344">
            <v>7.8416612377850159</v>
          </cell>
        </row>
        <row r="345">
          <cell r="H345">
            <v>7</v>
          </cell>
          <cell r="I345">
            <v>6.7273300000000003</v>
          </cell>
          <cell r="J345">
            <v>7.7614875135722041</v>
          </cell>
        </row>
        <row r="346">
          <cell r="H346">
            <v>10</v>
          </cell>
          <cell r="I346">
            <v>7.1315</v>
          </cell>
          <cell r="J346">
            <v>8.2003257328990227</v>
          </cell>
        </row>
        <row r="347">
          <cell r="H347">
            <v>20</v>
          </cell>
          <cell r="I347">
            <v>6.4986699999999997</v>
          </cell>
          <cell r="J347">
            <v>7.5132138979370247</v>
          </cell>
        </row>
        <row r="348">
          <cell r="H348">
            <v>14</v>
          </cell>
          <cell r="I348">
            <v>8.3903300000000005</v>
          </cell>
          <cell r="J348">
            <v>9.5671335504885988</v>
          </cell>
        </row>
        <row r="349">
          <cell r="H349">
            <v>13</v>
          </cell>
          <cell r="I349">
            <v>10.05683</v>
          </cell>
          <cell r="J349">
            <v>11.37657980456026</v>
          </cell>
        </row>
        <row r="350">
          <cell r="H350">
            <v>16</v>
          </cell>
          <cell r="I350">
            <v>9.0246700000000004</v>
          </cell>
          <cell r="J350">
            <v>10.255884907709012</v>
          </cell>
        </row>
        <row r="351">
          <cell r="H351">
            <v>13</v>
          </cell>
          <cell r="I351">
            <v>11.227169999999999</v>
          </cell>
          <cell r="J351">
            <v>12.64730727470141</v>
          </cell>
        </row>
        <row r="352">
          <cell r="H352">
            <v>17</v>
          </cell>
          <cell r="I352">
            <v>10.85183</v>
          </cell>
          <cell r="J352">
            <v>12.239771986970682</v>
          </cell>
        </row>
        <row r="353">
          <cell r="H353">
            <v>12</v>
          </cell>
          <cell r="I353">
            <v>10.234830000000001</v>
          </cell>
          <cell r="J353">
            <v>11.569847991313789</v>
          </cell>
        </row>
        <row r="354">
          <cell r="H354">
            <v>14</v>
          </cell>
          <cell r="I354">
            <v>11.17483</v>
          </cell>
          <cell r="J354">
            <v>12.590477741585232</v>
          </cell>
        </row>
        <row r="355">
          <cell r="H355">
            <v>10</v>
          </cell>
          <cell r="I355">
            <v>7.9333299999999998</v>
          </cell>
          <cell r="J355">
            <v>9.0709337676438633</v>
          </cell>
        </row>
        <row r="356">
          <cell r="H356">
            <v>13</v>
          </cell>
          <cell r="I356">
            <v>7.4660000000000002</v>
          </cell>
          <cell r="J356">
            <v>8.5635179153094469</v>
          </cell>
        </row>
        <row r="357">
          <cell r="H357">
            <v>7</v>
          </cell>
          <cell r="I357">
            <v>8.6575000000000006</v>
          </cell>
          <cell r="J357">
            <v>9.8572204125950051</v>
          </cell>
        </row>
        <row r="358">
          <cell r="H358">
            <v>5</v>
          </cell>
          <cell r="I358">
            <v>10.227169999999999</v>
          </cell>
          <cell r="J358">
            <v>11.561530944625405</v>
          </cell>
        </row>
        <row r="359">
          <cell r="H359">
            <v>8</v>
          </cell>
          <cell r="I359">
            <v>10.779170000000001</v>
          </cell>
          <cell r="J359">
            <v>12.160879478827361</v>
          </cell>
        </row>
        <row r="360">
          <cell r="H360">
            <v>10</v>
          </cell>
          <cell r="I360">
            <v>12.65183</v>
          </cell>
          <cell r="J360">
            <v>14.194169381107491</v>
          </cell>
        </row>
        <row r="361">
          <cell r="H361">
            <v>11</v>
          </cell>
          <cell r="I361">
            <v>9.6590000000000007</v>
          </cell>
          <cell r="J361">
            <v>10.944625407166123</v>
          </cell>
        </row>
        <row r="362">
          <cell r="H362">
            <v>14</v>
          </cell>
          <cell r="I362">
            <v>11.749000000000001</v>
          </cell>
          <cell r="J362">
            <v>13.213897937024973</v>
          </cell>
        </row>
        <row r="363">
          <cell r="H363">
            <v>15</v>
          </cell>
          <cell r="I363">
            <v>12.495329999999999</v>
          </cell>
          <cell r="J363">
            <v>14.024245385450595</v>
          </cell>
        </row>
        <row r="364">
          <cell r="H364">
            <v>17</v>
          </cell>
          <cell r="I364">
            <v>8.7814999999999994</v>
          </cell>
          <cell r="J364">
            <v>9.991856677524428</v>
          </cell>
        </row>
        <row r="365">
          <cell r="H365">
            <v>19</v>
          </cell>
          <cell r="I365">
            <v>10.84567</v>
          </cell>
          <cell r="J365">
            <v>12.233083604777415</v>
          </cell>
        </row>
        <row r="366">
          <cell r="H366">
            <v>16</v>
          </cell>
          <cell r="I366">
            <v>18.188330000000001</v>
          </cell>
          <cell r="J366">
            <v>20.205570032573288</v>
          </cell>
        </row>
        <row r="367">
          <cell r="H367">
            <v>25</v>
          </cell>
          <cell r="I367">
            <v>15.47617</v>
          </cell>
          <cell r="J367">
            <v>17.260770901194352</v>
          </cell>
        </row>
        <row r="368">
          <cell r="H368">
            <v>63</v>
          </cell>
          <cell r="I368">
            <v>64.281329999999997</v>
          </cell>
          <cell r="J368">
            <v>70.252258414766558</v>
          </cell>
        </row>
        <row r="369">
          <cell r="H369">
            <v>43</v>
          </cell>
          <cell r="I369">
            <v>21.791</v>
          </cell>
          <cell r="J369">
            <v>24.117263843648207</v>
          </cell>
        </row>
        <row r="370">
          <cell r="H370">
            <v>15</v>
          </cell>
          <cell r="I370">
            <v>8.9703300000000006</v>
          </cell>
          <cell r="J370">
            <v>10.196883821932682</v>
          </cell>
        </row>
        <row r="371">
          <cell r="H371">
            <v>15</v>
          </cell>
          <cell r="I371">
            <v>8.86</v>
          </cell>
          <cell r="J371">
            <v>10.077090119435395</v>
          </cell>
        </row>
        <row r="372">
          <cell r="H372">
            <v>25</v>
          </cell>
          <cell r="I372">
            <v>11.91517</v>
          </cell>
          <cell r="J372">
            <v>13.394321389793701</v>
          </cell>
        </row>
        <row r="373">
          <cell r="H373">
            <v>20</v>
          </cell>
          <cell r="I373">
            <v>13.531829999999999</v>
          </cell>
          <cell r="J373">
            <v>15.149652551574373</v>
          </cell>
        </row>
        <row r="374">
          <cell r="H374">
            <v>17</v>
          </cell>
          <cell r="I374">
            <v>21.989170000000001</v>
          </cell>
          <cell r="J374">
            <v>24.332432138979371</v>
          </cell>
        </row>
        <row r="375">
          <cell r="H375">
            <v>22</v>
          </cell>
          <cell r="I375">
            <v>30.15483</v>
          </cell>
          <cell r="J375">
            <v>33.198512486427795</v>
          </cell>
        </row>
        <row r="376">
          <cell r="H376">
            <v>13</v>
          </cell>
          <cell r="I376">
            <v>29.127669999999998</v>
          </cell>
          <cell r="J376">
            <v>32.083246471226921</v>
          </cell>
        </row>
        <row r="377">
          <cell r="H377">
            <v>18</v>
          </cell>
        </row>
        <row r="378">
          <cell r="H378">
            <v>11</v>
          </cell>
        </row>
        <row r="379">
          <cell r="H379">
            <v>6</v>
          </cell>
        </row>
        <row r="380">
          <cell r="H380">
            <v>2</v>
          </cell>
        </row>
        <row r="381">
          <cell r="H381">
            <v>3</v>
          </cell>
          <cell r="I381">
            <v>5.5728299999999997</v>
          </cell>
          <cell r="J381">
            <v>6.5079587404994568</v>
          </cell>
        </row>
        <row r="382">
          <cell r="H382">
            <v>7</v>
          </cell>
          <cell r="I382">
            <v>8.2669999999999995</v>
          </cell>
          <cell r="J382">
            <v>9.4332247557003246</v>
          </cell>
        </row>
        <row r="383">
          <cell r="H383">
            <v>10</v>
          </cell>
          <cell r="I383">
            <v>7.8884999999999996</v>
          </cell>
          <cell r="J383">
            <v>9.0222584147665579</v>
          </cell>
        </row>
        <row r="384">
          <cell r="H384">
            <v>5</v>
          </cell>
          <cell r="I384">
            <v>7.0423299999999998</v>
          </cell>
          <cell r="J384">
            <v>8.1035070575461443</v>
          </cell>
        </row>
        <row r="385">
          <cell r="H385">
            <v>18</v>
          </cell>
          <cell r="I385">
            <v>7.59483</v>
          </cell>
          <cell r="J385">
            <v>8.7033984799131368</v>
          </cell>
        </row>
        <row r="386">
          <cell r="H386">
            <v>11</v>
          </cell>
          <cell r="I386">
            <v>6.4296699999999998</v>
          </cell>
          <cell r="J386">
            <v>7.4382953311617808</v>
          </cell>
        </row>
        <row r="387">
          <cell r="H387">
            <v>7</v>
          </cell>
          <cell r="I387">
            <v>7.4293300000000002</v>
          </cell>
          <cell r="J387">
            <v>8.5237024972855586</v>
          </cell>
        </row>
        <row r="388">
          <cell r="H388">
            <v>7</v>
          </cell>
          <cell r="I388">
            <v>8.4085000000000001</v>
          </cell>
          <cell r="J388">
            <v>9.5868621064060786</v>
          </cell>
        </row>
        <row r="389">
          <cell r="H389">
            <v>6</v>
          </cell>
          <cell r="I389">
            <v>9.1998300000000004</v>
          </cell>
          <cell r="J389">
            <v>10.446069489685124</v>
          </cell>
        </row>
        <row r="390">
          <cell r="H390">
            <v>8</v>
          </cell>
          <cell r="I390">
            <v>8.7463300000000004</v>
          </cell>
          <cell r="J390">
            <v>9.9536699239956565</v>
          </cell>
        </row>
        <row r="391">
          <cell r="H391">
            <v>10</v>
          </cell>
          <cell r="I391">
            <v>9.0024999999999995</v>
          </cell>
          <cell r="J391">
            <v>10.231813246471225</v>
          </cell>
        </row>
        <row r="392">
          <cell r="H392">
            <v>14</v>
          </cell>
          <cell r="I392">
            <v>9.4783299999999997</v>
          </cell>
          <cell r="J392">
            <v>10.74845819761129</v>
          </cell>
        </row>
        <row r="393">
          <cell r="H393">
            <v>16</v>
          </cell>
          <cell r="I393">
            <v>11.40517</v>
          </cell>
          <cell r="J393">
            <v>12.840575461454939</v>
          </cell>
        </row>
        <row r="394">
          <cell r="H394">
            <v>14</v>
          </cell>
          <cell r="I394">
            <v>12.720829999999999</v>
          </cell>
          <cell r="J394">
            <v>14.269087947882735</v>
          </cell>
        </row>
        <row r="395">
          <cell r="H395">
            <v>22</v>
          </cell>
          <cell r="I395">
            <v>14.62017</v>
          </cell>
          <cell r="J395">
            <v>16.331346362649292</v>
          </cell>
        </row>
        <row r="396">
          <cell r="H396">
            <v>18</v>
          </cell>
          <cell r="I396">
            <v>19.025500000000001</v>
          </cell>
          <cell r="J396">
            <v>21.11454940282302</v>
          </cell>
        </row>
        <row r="397">
          <cell r="H397">
            <v>22</v>
          </cell>
          <cell r="I397">
            <v>16.032330000000002</v>
          </cell>
          <cell r="J397">
            <v>17.864636264929423</v>
          </cell>
        </row>
        <row r="398">
          <cell r="H398">
            <v>25</v>
          </cell>
          <cell r="I398">
            <v>17.994330000000001</v>
          </cell>
          <cell r="J398">
            <v>19.994929424538544</v>
          </cell>
        </row>
        <row r="399">
          <cell r="H399">
            <v>21</v>
          </cell>
          <cell r="I399">
            <v>18.11083</v>
          </cell>
          <cell r="J399">
            <v>20.121422366992398</v>
          </cell>
        </row>
        <row r="400">
          <cell r="H400">
            <v>11</v>
          </cell>
          <cell r="I400">
            <v>19.533670000000001</v>
          </cell>
          <cell r="J400">
            <v>21.666308360477739</v>
          </cell>
        </row>
        <row r="401">
          <cell r="H401">
            <v>20</v>
          </cell>
          <cell r="I401">
            <v>18.990829999999999</v>
          </cell>
          <cell r="J401">
            <v>21.076905537459282</v>
          </cell>
        </row>
        <row r="402">
          <cell r="H402">
            <v>18</v>
          </cell>
          <cell r="I402">
            <v>18.791170000000001</v>
          </cell>
          <cell r="J402">
            <v>20.860119435396307</v>
          </cell>
        </row>
        <row r="403">
          <cell r="H403">
            <v>23</v>
          </cell>
          <cell r="I403">
            <v>15.878500000000001</v>
          </cell>
          <cell r="J403">
            <v>17.697611292073834</v>
          </cell>
        </row>
        <row r="404">
          <cell r="H404">
            <v>17</v>
          </cell>
          <cell r="I404">
            <v>15.846830000000001</v>
          </cell>
          <cell r="J404">
            <v>17.663224755700323</v>
          </cell>
        </row>
        <row r="405">
          <cell r="H405">
            <v>14</v>
          </cell>
          <cell r="I405">
            <v>14.5815</v>
          </cell>
          <cell r="J405">
            <v>16.289359391965252</v>
          </cell>
        </row>
        <row r="406">
          <cell r="H406">
            <v>17</v>
          </cell>
          <cell r="I406">
            <v>14.406000000000001</v>
          </cell>
          <cell r="J406">
            <v>16.098805646036915</v>
          </cell>
        </row>
        <row r="407">
          <cell r="H407">
            <v>15</v>
          </cell>
          <cell r="I407">
            <v>19.425000000000001</v>
          </cell>
          <cell r="J407">
            <v>21.548317046688382</v>
          </cell>
        </row>
        <row r="408">
          <cell r="H408">
            <v>18</v>
          </cell>
          <cell r="I408">
            <v>22.710329999999999</v>
          </cell>
          <cell r="J408">
            <v>25.115450597176977</v>
          </cell>
        </row>
        <row r="409">
          <cell r="H409">
            <v>34</v>
          </cell>
          <cell r="I409">
            <v>33.301499999999997</v>
          </cell>
          <cell r="J409">
            <v>36.615092290988052</v>
          </cell>
        </row>
        <row r="410">
          <cell r="H410">
            <v>41</v>
          </cell>
          <cell r="I410">
            <v>37.615670000000001</v>
          </cell>
          <cell r="J410">
            <v>41.299315960912054</v>
          </cell>
        </row>
        <row r="411">
          <cell r="H411">
            <v>43</v>
          </cell>
          <cell r="I411">
            <v>31.01483</v>
          </cell>
          <cell r="J411">
            <v>34.132280130293154</v>
          </cell>
        </row>
        <row r="412">
          <cell r="H412">
            <v>39</v>
          </cell>
          <cell r="I412">
            <v>32.085000000000001</v>
          </cell>
          <cell r="J412">
            <v>35.294245385450594</v>
          </cell>
        </row>
        <row r="413">
          <cell r="H413">
            <v>33</v>
          </cell>
          <cell r="I413">
            <v>38.29083</v>
          </cell>
          <cell r="J413">
            <v>42.032388707926167</v>
          </cell>
        </row>
        <row r="414">
          <cell r="H414">
            <v>35</v>
          </cell>
          <cell r="I414">
            <v>39.723329999999997</v>
          </cell>
          <cell r="J414">
            <v>43.587763300760038</v>
          </cell>
        </row>
        <row r="415">
          <cell r="H415">
            <v>41</v>
          </cell>
          <cell r="I415">
            <v>36.354500000000002</v>
          </cell>
          <cell r="J415">
            <v>39.9299674267101</v>
          </cell>
        </row>
        <row r="416">
          <cell r="H416">
            <v>39</v>
          </cell>
          <cell r="I416">
            <v>32.081499999999998</v>
          </cell>
          <cell r="J416">
            <v>35.290445168295328</v>
          </cell>
        </row>
        <row r="417">
          <cell r="H417">
            <v>38</v>
          </cell>
          <cell r="I417">
            <v>31.93186</v>
          </cell>
          <cell r="J417">
            <v>35.127969598262759</v>
          </cell>
        </row>
        <row r="418">
          <cell r="H418">
            <v>44</v>
          </cell>
          <cell r="I418">
            <v>36.089329999999997</v>
          </cell>
          <cell r="J418">
            <v>39.642052117263837</v>
          </cell>
        </row>
        <row r="419">
          <cell r="H419">
            <v>40</v>
          </cell>
          <cell r="I419">
            <v>35.744</v>
          </cell>
          <cell r="J419">
            <v>39.267100977198695</v>
          </cell>
        </row>
        <row r="420">
          <cell r="H420">
            <v>43</v>
          </cell>
          <cell r="I420">
            <v>27.467169999999999</v>
          </cell>
          <cell r="J420">
            <v>30.280314875135719</v>
          </cell>
        </row>
        <row r="421">
          <cell r="H421">
            <v>32</v>
          </cell>
          <cell r="I421">
            <v>22.194500000000001</v>
          </cell>
          <cell r="J421">
            <v>24.555374592833875</v>
          </cell>
        </row>
        <row r="422">
          <cell r="H422">
            <v>23</v>
          </cell>
          <cell r="I422">
            <v>22.495000000000001</v>
          </cell>
          <cell r="J422">
            <v>24.881650380021714</v>
          </cell>
        </row>
        <row r="423">
          <cell r="H423">
            <v>23</v>
          </cell>
          <cell r="I423">
            <v>25.657499999999999</v>
          </cell>
          <cell r="J423">
            <v>28.315418023887077</v>
          </cell>
        </row>
        <row r="424">
          <cell r="H424">
            <v>22</v>
          </cell>
          <cell r="I424">
            <v>20.058330000000002</v>
          </cell>
          <cell r="J424">
            <v>22.235971769815418</v>
          </cell>
        </row>
        <row r="425">
          <cell r="H425">
            <v>30</v>
          </cell>
          <cell r="I425">
            <v>24.722000000000001</v>
          </cell>
          <cell r="J425">
            <v>27.299674267100976</v>
          </cell>
        </row>
        <row r="426">
          <cell r="H426">
            <v>39</v>
          </cell>
          <cell r="I426">
            <v>29.262830000000001</v>
          </cell>
          <cell r="J426">
            <v>32.229999999999997</v>
          </cell>
        </row>
        <row r="427">
          <cell r="H427">
            <v>36</v>
          </cell>
          <cell r="I427">
            <v>24.502669999999998</v>
          </cell>
          <cell r="J427">
            <v>27.061530944625403</v>
          </cell>
        </row>
        <row r="428">
          <cell r="H428">
            <v>28</v>
          </cell>
          <cell r="I428">
            <v>18.030329999999999</v>
          </cell>
          <cell r="J428">
            <v>20.034017372421278</v>
          </cell>
        </row>
        <row r="429">
          <cell r="H429">
            <v>27</v>
          </cell>
          <cell r="I429">
            <v>18.343</v>
          </cell>
          <cell r="J429">
            <v>20.373507057546142</v>
          </cell>
        </row>
        <row r="430">
          <cell r="H430">
            <v>22</v>
          </cell>
          <cell r="I430">
            <v>22.583829999999999</v>
          </cell>
          <cell r="J430">
            <v>24.978099891422364</v>
          </cell>
        </row>
        <row r="431">
          <cell r="H431">
            <v>32</v>
          </cell>
          <cell r="I431">
            <v>34.940330000000003</v>
          </cell>
          <cell r="J431">
            <v>38.394495114006517</v>
          </cell>
        </row>
        <row r="432">
          <cell r="H432">
            <v>44</v>
          </cell>
          <cell r="I432">
            <v>64.722170000000006</v>
          </cell>
          <cell r="J432">
            <v>70.730912052117276</v>
          </cell>
        </row>
        <row r="433">
          <cell r="H433">
            <v>63</v>
          </cell>
          <cell r="I433">
            <v>75.850999999999999</v>
          </cell>
          <cell r="J433">
            <v>82.814332247557005</v>
          </cell>
        </row>
        <row r="434">
          <cell r="H434">
            <v>88</v>
          </cell>
          <cell r="I434">
            <v>163.37182999999999</v>
          </cell>
          <cell r="J434">
            <v>177.84237785016285</v>
          </cell>
        </row>
        <row r="435">
          <cell r="H435">
            <v>161</v>
          </cell>
          <cell r="I435">
            <v>197.39150000000001</v>
          </cell>
          <cell r="J435">
            <v>214.7801302931596</v>
          </cell>
        </row>
        <row r="436">
          <cell r="H436">
            <v>130</v>
          </cell>
          <cell r="I436">
            <v>152.21283</v>
          </cell>
          <cell r="J436">
            <v>165.7261997828447</v>
          </cell>
        </row>
        <row r="437">
          <cell r="H437">
            <v>110</v>
          </cell>
          <cell r="I437">
            <v>125.163</v>
          </cell>
          <cell r="J437">
            <v>136.35613463626493</v>
          </cell>
        </row>
        <row r="438">
          <cell r="H438">
            <v>99</v>
          </cell>
          <cell r="I438">
            <v>83.590670000000003</v>
          </cell>
          <cell r="J438">
            <v>91.217882736156355</v>
          </cell>
        </row>
        <row r="439">
          <cell r="H439">
            <v>86</v>
          </cell>
          <cell r="I439">
            <v>76.595169999999996</v>
          </cell>
          <cell r="J439">
            <v>83.622334419109663</v>
          </cell>
        </row>
        <row r="440">
          <cell r="H440">
            <v>94</v>
          </cell>
          <cell r="I440">
            <v>63.625169999999997</v>
          </cell>
          <cell r="J440">
            <v>69.539815418023892</v>
          </cell>
        </row>
        <row r="441">
          <cell r="H441">
            <v>80</v>
          </cell>
          <cell r="I441">
            <v>44.647170000000003</v>
          </cell>
          <cell r="J441">
            <v>48.933952225841473</v>
          </cell>
        </row>
        <row r="442">
          <cell r="H442">
            <v>54</v>
          </cell>
          <cell r="I442">
            <v>27.126999999999999</v>
          </cell>
          <cell r="J442">
            <v>29.910966340933765</v>
          </cell>
        </row>
        <row r="443">
          <cell r="H443">
            <v>20</v>
          </cell>
          <cell r="I443">
            <v>9.6954999999999991</v>
          </cell>
          <cell r="J443">
            <v>10.984256243213895</v>
          </cell>
        </row>
        <row r="444">
          <cell r="H444">
            <v>9</v>
          </cell>
          <cell r="I444">
            <v>8.6433300000000006</v>
          </cell>
          <cell r="J444">
            <v>9.8418349619978276</v>
          </cell>
        </row>
        <row r="445">
          <cell r="H445">
            <v>11</v>
          </cell>
          <cell r="I445">
            <v>6.0361700000000003</v>
          </cell>
          <cell r="J445">
            <v>7.0110423452768735</v>
          </cell>
        </row>
        <row r="446">
          <cell r="H446">
            <v>4</v>
          </cell>
          <cell r="I446">
            <v>5.6585000000000001</v>
          </cell>
          <cell r="J446">
            <v>6.6009771986970689</v>
          </cell>
        </row>
        <row r="447">
          <cell r="H447">
            <v>2</v>
          </cell>
          <cell r="I447">
            <v>3.5103300000000002</v>
          </cell>
          <cell r="J447">
            <v>4.2685450597176979</v>
          </cell>
        </row>
        <row r="448">
          <cell r="H448">
            <v>4</v>
          </cell>
          <cell r="I448">
            <v>4.2106700000000004</v>
          </cell>
          <cell r="J448">
            <v>5.0289576547231274</v>
          </cell>
        </row>
        <row r="449">
          <cell r="H449">
            <v>13</v>
          </cell>
          <cell r="I449">
            <v>5.9991500000000002</v>
          </cell>
          <cell r="J449">
            <v>6.9708469055374591</v>
          </cell>
        </row>
        <row r="450">
          <cell r="H450">
            <v>7</v>
          </cell>
          <cell r="I450">
            <v>5.4448299999999996</v>
          </cell>
          <cell r="J450">
            <v>6.3689793702497282</v>
          </cell>
        </row>
        <row r="451">
          <cell r="H451">
            <v>7</v>
          </cell>
          <cell r="I451">
            <v>4.4489999999999998</v>
          </cell>
          <cell r="J451">
            <v>5.2877307274701408</v>
          </cell>
        </row>
        <row r="452">
          <cell r="H452">
            <v>13</v>
          </cell>
          <cell r="I452">
            <v>4.8151700000000002</v>
          </cell>
          <cell r="J452">
            <v>5.6853094462540721</v>
          </cell>
        </row>
        <row r="453">
          <cell r="H453">
            <v>8</v>
          </cell>
          <cell r="I453">
            <v>5.3029999999999999</v>
          </cell>
          <cell r="J453">
            <v>6.214983713355049</v>
          </cell>
        </row>
        <row r="454">
          <cell r="H454">
            <v>7</v>
          </cell>
          <cell r="I454">
            <v>7.6316699999999997</v>
          </cell>
          <cell r="J454">
            <v>8.7433984799131359</v>
          </cell>
        </row>
        <row r="455">
          <cell r="H455">
            <v>12</v>
          </cell>
          <cell r="I455">
            <v>9.7040000000000006</v>
          </cell>
          <cell r="J455">
            <v>10.993485342019543</v>
          </cell>
        </row>
        <row r="456">
          <cell r="H456">
            <v>10</v>
          </cell>
          <cell r="I456">
            <v>6.6624999999999996</v>
          </cell>
          <cell r="J456">
            <v>7.691096634093376</v>
          </cell>
        </row>
        <row r="457">
          <cell r="H457">
            <v>7</v>
          </cell>
          <cell r="I457">
            <v>7.8461699999999999</v>
          </cell>
          <cell r="J457">
            <v>8.9762975027144414</v>
          </cell>
        </row>
        <row r="458">
          <cell r="H458">
            <v>5</v>
          </cell>
          <cell r="I458">
            <v>8.2509999999999994</v>
          </cell>
          <cell r="J458">
            <v>9.4158523344191085</v>
          </cell>
        </row>
        <row r="459">
          <cell r="H459">
            <v>13</v>
          </cell>
          <cell r="I459">
            <v>8.9371700000000001</v>
          </cell>
          <cell r="J459">
            <v>10.160879478827361</v>
          </cell>
        </row>
        <row r="460">
          <cell r="H460">
            <v>11</v>
          </cell>
          <cell r="I460">
            <v>11.2285</v>
          </cell>
          <cell r="J460">
            <v>12.648751357220412</v>
          </cell>
        </row>
        <row r="461">
          <cell r="H461">
            <v>10</v>
          </cell>
          <cell r="I461">
            <v>10.30733</v>
          </cell>
          <cell r="J461">
            <v>11.6485667752443</v>
          </cell>
        </row>
        <row r="462">
          <cell r="H462">
            <v>11</v>
          </cell>
          <cell r="I462">
            <v>10.339</v>
          </cell>
          <cell r="J462">
            <v>11.682953311617807</v>
          </cell>
        </row>
        <row r="463">
          <cell r="H463">
            <v>18</v>
          </cell>
          <cell r="I463">
            <v>10.78833</v>
          </cell>
          <cell r="J463">
            <v>12.170825190010857</v>
          </cell>
        </row>
        <row r="464">
          <cell r="H464">
            <v>16</v>
          </cell>
          <cell r="I464">
            <v>13.808669999999999</v>
          </cell>
          <cell r="J464">
            <v>15.450238870792615</v>
          </cell>
        </row>
        <row r="465">
          <cell r="H465">
            <v>15</v>
          </cell>
          <cell r="I465">
            <v>12.1585</v>
          </cell>
          <cell r="J465">
            <v>13.658523344191096</v>
          </cell>
        </row>
        <row r="466">
          <cell r="H466">
            <v>12</v>
          </cell>
          <cell r="I466">
            <v>19.014330000000001</v>
          </cell>
          <cell r="J466">
            <v>21.102421281216071</v>
          </cell>
        </row>
        <row r="467">
          <cell r="H467">
            <v>23</v>
          </cell>
          <cell r="I467">
            <v>21.25433</v>
          </cell>
          <cell r="J467">
            <v>23.534560260586318</v>
          </cell>
        </row>
        <row r="468">
          <cell r="H468">
            <v>22</v>
          </cell>
          <cell r="I468">
            <v>14.214499999999999</v>
          </cell>
          <cell r="J468">
            <v>15.89087947882736</v>
          </cell>
        </row>
        <row r="469">
          <cell r="H469">
            <v>11</v>
          </cell>
          <cell r="I469">
            <v>10.60833</v>
          </cell>
          <cell r="J469">
            <v>11.975385450597177</v>
          </cell>
        </row>
        <row r="470">
          <cell r="H470">
            <v>22</v>
          </cell>
          <cell r="I470">
            <v>13.232329999999999</v>
          </cell>
          <cell r="J470">
            <v>14.82446254071661</v>
          </cell>
        </row>
        <row r="471">
          <cell r="H471">
            <v>21</v>
          </cell>
          <cell r="I471">
            <v>15.678330000000001</v>
          </cell>
          <cell r="J471">
            <v>17.480271444082522</v>
          </cell>
        </row>
        <row r="472">
          <cell r="H472">
            <v>25</v>
          </cell>
          <cell r="I472">
            <v>24.070830000000001</v>
          </cell>
          <cell r="J472">
            <v>26.592649294245383</v>
          </cell>
        </row>
        <row r="473">
          <cell r="H473">
            <v>28</v>
          </cell>
          <cell r="I473">
            <v>25.015329999999999</v>
          </cell>
          <cell r="J473">
            <v>27.618165038002168</v>
          </cell>
        </row>
        <row r="474">
          <cell r="H474">
            <v>29</v>
          </cell>
          <cell r="I474">
            <v>21.591170000000002</v>
          </cell>
          <cell r="J474">
            <v>23.90029315960912</v>
          </cell>
        </row>
        <row r="475">
          <cell r="H475">
            <v>25</v>
          </cell>
          <cell r="I475">
            <v>23.16733</v>
          </cell>
          <cell r="J475">
            <v>25.611650380021715</v>
          </cell>
        </row>
        <row r="476">
          <cell r="H476">
            <v>18</v>
          </cell>
          <cell r="I476">
            <v>23.321829999999999</v>
          </cell>
          <cell r="J476">
            <v>25.779402823018454</v>
          </cell>
        </row>
        <row r="477">
          <cell r="H477">
            <v>24</v>
          </cell>
          <cell r="I477">
            <v>25.57133</v>
          </cell>
          <cell r="J477">
            <v>28.221856677524428</v>
          </cell>
        </row>
        <row r="478">
          <cell r="H478">
            <v>18</v>
          </cell>
          <cell r="I478">
            <v>19.59667</v>
          </cell>
          <cell r="J478">
            <v>21.734712269272528</v>
          </cell>
        </row>
        <row r="479">
          <cell r="H479">
            <v>23</v>
          </cell>
          <cell r="I479">
            <v>19.388500000000001</v>
          </cell>
          <cell r="J479">
            <v>21.508686210640608</v>
          </cell>
        </row>
        <row r="480">
          <cell r="H480">
            <v>27</v>
          </cell>
          <cell r="I480">
            <v>18.460170000000002</v>
          </cell>
          <cell r="J480">
            <v>20.50072747014115</v>
          </cell>
        </row>
        <row r="481">
          <cell r="H481">
            <v>34</v>
          </cell>
          <cell r="I481">
            <v>23.579830000000001</v>
          </cell>
          <cell r="J481">
            <v>26.059533116178066</v>
          </cell>
        </row>
        <row r="482">
          <cell r="H482">
            <v>39</v>
          </cell>
          <cell r="I482">
            <v>29.044499999999999</v>
          </cell>
          <cell r="J482">
            <v>31.992942453854504</v>
          </cell>
        </row>
        <row r="483">
          <cell r="H483">
            <v>51</v>
          </cell>
          <cell r="I483">
            <v>40.965330000000002</v>
          </cell>
          <cell r="J483">
            <v>44.936297502714439</v>
          </cell>
        </row>
        <row r="484">
          <cell r="H484">
            <v>99</v>
          </cell>
          <cell r="I484">
            <v>125.22633</v>
          </cell>
          <cell r="J484">
            <v>136.42489685124866</v>
          </cell>
        </row>
        <row r="485">
          <cell r="H485">
            <v>193</v>
          </cell>
          <cell r="I485">
            <v>145.34583000000001</v>
          </cell>
          <cell r="J485">
            <v>158.27017372421281</v>
          </cell>
        </row>
        <row r="486">
          <cell r="H486">
            <v>188</v>
          </cell>
          <cell r="I486">
            <v>153.95400000000001</v>
          </cell>
          <cell r="J486">
            <v>167.61672095548317</v>
          </cell>
        </row>
        <row r="487">
          <cell r="H487">
            <v>240</v>
          </cell>
          <cell r="I487">
            <v>233.08417</v>
          </cell>
          <cell r="J487">
            <v>253.53438653637349</v>
          </cell>
        </row>
        <row r="488">
          <cell r="H488">
            <v>268</v>
          </cell>
          <cell r="I488">
            <v>209.75333000000001</v>
          </cell>
          <cell r="J488">
            <v>228.20231270358306</v>
          </cell>
        </row>
        <row r="489">
          <cell r="H489">
            <v>265</v>
          </cell>
          <cell r="I489">
            <v>205.124</v>
          </cell>
          <cell r="J489">
            <v>223.17589576547229</v>
          </cell>
        </row>
        <row r="490">
          <cell r="H490">
            <v>274</v>
          </cell>
          <cell r="I490">
            <v>220.58883</v>
          </cell>
          <cell r="J490">
            <v>239.9672421281216</v>
          </cell>
        </row>
        <row r="491">
          <cell r="H491">
            <v>240</v>
          </cell>
          <cell r="I491">
            <v>182.20932999999999</v>
          </cell>
          <cell r="J491">
            <v>198.29568946796957</v>
          </cell>
        </row>
        <row r="492">
          <cell r="H492">
            <v>154</v>
          </cell>
          <cell r="I492">
            <v>176.12700000000001</v>
          </cell>
          <cell r="J492">
            <v>191.69163952225841</v>
          </cell>
        </row>
        <row r="493">
          <cell r="H493">
            <v>181</v>
          </cell>
          <cell r="I493">
            <v>167.31100000000001</v>
          </cell>
          <cell r="J493">
            <v>182.11943539630835</v>
          </cell>
        </row>
        <row r="494">
          <cell r="H494">
            <v>126</v>
          </cell>
          <cell r="I494">
            <v>212.46816999999999</v>
          </cell>
          <cell r="J494">
            <v>231.15002171552658</v>
          </cell>
        </row>
        <row r="495">
          <cell r="H495">
            <v>153</v>
          </cell>
          <cell r="I495">
            <v>144.15717000000001</v>
          </cell>
          <cell r="J495">
            <v>156.97955483170466</v>
          </cell>
        </row>
        <row r="496">
          <cell r="H496">
            <v>69</v>
          </cell>
          <cell r="I496">
            <v>57.62567</v>
          </cell>
          <cell r="J496">
            <v>63.025700325732892</v>
          </cell>
        </row>
        <row r="497">
          <cell r="H497">
            <v>77</v>
          </cell>
          <cell r="I497">
            <v>153.38999999999999</v>
          </cell>
          <cell r="J497">
            <v>167.00434310532026</v>
          </cell>
        </row>
        <row r="498">
          <cell r="H498">
            <v>97</v>
          </cell>
          <cell r="I498">
            <v>94.473830000000007</v>
          </cell>
          <cell r="J498">
            <v>103.03456026058633</v>
          </cell>
        </row>
        <row r="499">
          <cell r="H499">
            <v>68</v>
          </cell>
          <cell r="I499">
            <v>81.540000000000006</v>
          </cell>
          <cell r="J499">
            <v>88.991313789359396</v>
          </cell>
        </row>
        <row r="500">
          <cell r="H500">
            <v>63</v>
          </cell>
          <cell r="I500">
            <v>113.66616999999999</v>
          </cell>
          <cell r="J500">
            <v>123.87314875135722</v>
          </cell>
        </row>
        <row r="501">
          <cell r="H501">
            <v>80</v>
          </cell>
          <cell r="I501">
            <v>138.18133</v>
          </cell>
          <cell r="J501">
            <v>150.49112920738327</v>
          </cell>
        </row>
        <row r="502">
          <cell r="H502">
            <v>102</v>
          </cell>
          <cell r="I502">
            <v>186.44067000000001</v>
          </cell>
          <cell r="J502">
            <v>202.88997828447339</v>
          </cell>
        </row>
        <row r="503">
          <cell r="H503">
            <v>105</v>
          </cell>
          <cell r="I503">
            <v>136.87416999999999</v>
          </cell>
          <cell r="J503">
            <v>149.07184581976111</v>
          </cell>
        </row>
        <row r="504">
          <cell r="H504">
            <v>86</v>
          </cell>
          <cell r="I504">
            <v>107.19750000000001</v>
          </cell>
          <cell r="J504">
            <v>116.84961997828448</v>
          </cell>
        </row>
        <row r="505">
          <cell r="H505">
            <v>63</v>
          </cell>
          <cell r="I505">
            <v>52.492669999999997</v>
          </cell>
          <cell r="J505">
            <v>57.452410423452761</v>
          </cell>
        </row>
        <row r="506">
          <cell r="H506">
            <v>39</v>
          </cell>
          <cell r="I506">
            <v>23.196829999999999</v>
          </cell>
          <cell r="J506">
            <v>25.643680781758952</v>
          </cell>
        </row>
        <row r="507">
          <cell r="H507">
            <v>26</v>
          </cell>
          <cell r="I507">
            <v>14.611000000000001</v>
          </cell>
          <cell r="J507">
            <v>16.321389793702497</v>
          </cell>
        </row>
        <row r="508">
          <cell r="H508">
            <v>5</v>
          </cell>
          <cell r="I508">
            <v>9.3034999999999997</v>
          </cell>
          <cell r="J508">
            <v>10.558631921824103</v>
          </cell>
        </row>
        <row r="509">
          <cell r="H509">
            <v>13</v>
          </cell>
          <cell r="I509">
            <v>17.480170000000001</v>
          </cell>
          <cell r="J509">
            <v>19.436666666666667</v>
          </cell>
        </row>
        <row r="510">
          <cell r="H510">
            <v>12</v>
          </cell>
          <cell r="I510">
            <v>15.570499999999999</v>
          </cell>
          <cell r="J510">
            <v>17.363192182410423</v>
          </cell>
        </row>
        <row r="511">
          <cell r="H511">
            <v>2</v>
          </cell>
        </row>
        <row r="512">
          <cell r="H512">
            <v>8</v>
          </cell>
          <cell r="I512">
            <v>9.7656700000000001</v>
          </cell>
          <cell r="J512">
            <v>11.060445168295329</v>
          </cell>
        </row>
        <row r="513">
          <cell r="H513">
            <v>1</v>
          </cell>
        </row>
        <row r="514">
          <cell r="H514">
            <v>7</v>
          </cell>
          <cell r="I514">
            <v>5.3414999999999999</v>
          </cell>
          <cell r="J514">
            <v>6.2567861020629749</v>
          </cell>
        </row>
        <row r="515">
          <cell r="H515">
            <v>6</v>
          </cell>
          <cell r="I515">
            <v>7.3853299999999997</v>
          </cell>
          <cell r="J515">
            <v>8.4759283387622144</v>
          </cell>
        </row>
        <row r="516">
          <cell r="H516">
            <v>8</v>
          </cell>
          <cell r="I516">
            <v>11.09267</v>
          </cell>
          <cell r="J516">
            <v>12.501270358306188</v>
          </cell>
        </row>
        <row r="517">
          <cell r="H517">
            <v>8</v>
          </cell>
          <cell r="I517">
            <v>4.9783299999999997</v>
          </cell>
          <cell r="J517">
            <v>5.8624647122692721</v>
          </cell>
        </row>
        <row r="518">
          <cell r="H518">
            <v>4</v>
          </cell>
          <cell r="I518">
            <v>5.2658300000000002</v>
          </cell>
          <cell r="J518">
            <v>6.1746254071661237</v>
          </cell>
        </row>
        <row r="519">
          <cell r="H519">
            <v>4</v>
          </cell>
          <cell r="I519">
            <v>6.8883299999999998</v>
          </cell>
          <cell r="J519">
            <v>7.9362975027144405</v>
          </cell>
        </row>
        <row r="520">
          <cell r="H520">
            <v>3</v>
          </cell>
          <cell r="I520">
            <v>4.2571700000000003</v>
          </cell>
          <cell r="J520">
            <v>5.0794462540716614</v>
          </cell>
        </row>
        <row r="521">
          <cell r="H521">
            <v>1</v>
          </cell>
          <cell r="I521">
            <v>4.8840000000000003</v>
          </cell>
          <cell r="J521">
            <v>5.7600434310532034</v>
          </cell>
        </row>
        <row r="522">
          <cell r="H522">
            <v>3</v>
          </cell>
          <cell r="I522">
            <v>5.5279999999999996</v>
          </cell>
          <cell r="J522">
            <v>6.4592833876221496</v>
          </cell>
        </row>
        <row r="523">
          <cell r="H523">
            <v>4</v>
          </cell>
          <cell r="I523">
            <v>5.7391699999999997</v>
          </cell>
          <cell r="J523">
            <v>6.6885667752442997</v>
          </cell>
        </row>
        <row r="524">
          <cell r="H524">
            <v>2</v>
          </cell>
          <cell r="I524">
            <v>4.0279999999999996</v>
          </cell>
          <cell r="J524">
            <v>4.8306188925081432</v>
          </cell>
        </row>
        <row r="525">
          <cell r="H525">
            <v>1</v>
          </cell>
          <cell r="I525">
            <v>5.5361700000000003</v>
          </cell>
          <cell r="J525">
            <v>6.4681541802388711</v>
          </cell>
        </row>
        <row r="526">
          <cell r="H526">
            <v>4</v>
          </cell>
        </row>
        <row r="527">
          <cell r="H527">
            <v>2</v>
          </cell>
        </row>
        <row r="528">
          <cell r="H528">
            <v>9</v>
          </cell>
        </row>
        <row r="529">
          <cell r="H529">
            <v>5</v>
          </cell>
        </row>
        <row r="530">
          <cell r="H530">
            <v>11</v>
          </cell>
        </row>
        <row r="531">
          <cell r="H531">
            <v>3</v>
          </cell>
          <cell r="I531">
            <v>5.3216700000000001</v>
          </cell>
          <cell r="J531">
            <v>6.2352551574375683</v>
          </cell>
        </row>
        <row r="532">
          <cell r="H532">
            <v>2</v>
          </cell>
          <cell r="I532">
            <v>6.2356699999999998</v>
          </cell>
          <cell r="J532">
            <v>7.2276547231270358</v>
          </cell>
        </row>
        <row r="533">
          <cell r="H533">
            <v>7</v>
          </cell>
          <cell r="I533">
            <v>2.7284999999999999</v>
          </cell>
          <cell r="J533">
            <v>3.4196525515743752</v>
          </cell>
        </row>
        <row r="534">
          <cell r="H534">
            <v>4</v>
          </cell>
          <cell r="I534">
            <v>1.7371700000000001</v>
          </cell>
          <cell r="J534">
            <v>2.3432899022801306</v>
          </cell>
        </row>
        <row r="535">
          <cell r="H535">
            <v>1</v>
          </cell>
          <cell r="I535">
            <v>2.1589999999999998</v>
          </cell>
          <cell r="J535">
            <v>2.8013029315960907</v>
          </cell>
        </row>
        <row r="536">
          <cell r="H536">
            <v>1</v>
          </cell>
          <cell r="I536">
            <v>2.71183</v>
          </cell>
          <cell r="J536">
            <v>3.4015526601520083</v>
          </cell>
        </row>
        <row r="537">
          <cell r="H537">
            <v>2</v>
          </cell>
          <cell r="I537">
            <v>2.5329999999999999</v>
          </cell>
          <cell r="J537">
            <v>3.2073832790445165</v>
          </cell>
        </row>
        <row r="538">
          <cell r="H538">
            <v>5</v>
          </cell>
          <cell r="I538">
            <v>2.4451700000000001</v>
          </cell>
          <cell r="J538">
            <v>3.1120195439739411</v>
          </cell>
        </row>
        <row r="539">
          <cell r="H539">
            <v>8</v>
          </cell>
          <cell r="I539">
            <v>3.1866699999999999</v>
          </cell>
          <cell r="J539">
            <v>3.917122692725298</v>
          </cell>
        </row>
        <row r="540">
          <cell r="H540">
            <v>13</v>
          </cell>
          <cell r="I540">
            <v>6.3566700000000003</v>
          </cell>
          <cell r="J540">
            <v>7.3590336590662329</v>
          </cell>
        </row>
        <row r="541">
          <cell r="H541">
            <v>14</v>
          </cell>
          <cell r="I541">
            <v>3.9278300000000002</v>
          </cell>
          <cell r="J541">
            <v>4.7218566775244302</v>
          </cell>
        </row>
        <row r="542">
          <cell r="H542">
            <v>1</v>
          </cell>
          <cell r="I542">
            <v>4.0511699999999999</v>
          </cell>
          <cell r="J542">
            <v>4.8557763300760044</v>
          </cell>
        </row>
        <row r="543">
          <cell r="H543">
            <v>10</v>
          </cell>
          <cell r="I543">
            <v>4.5679999999999996</v>
          </cell>
          <cell r="J543">
            <v>5.416938110749185</v>
          </cell>
        </row>
        <row r="544">
          <cell r="H544">
            <v>4</v>
          </cell>
          <cell r="I544">
            <v>3.3738299999999999</v>
          </cell>
          <cell r="J544">
            <v>4.1203365906623235</v>
          </cell>
        </row>
        <row r="545">
          <cell r="H545">
            <v>3</v>
          </cell>
          <cell r="I545">
            <v>3.50583</v>
          </cell>
          <cell r="J545">
            <v>4.2636590662323561</v>
          </cell>
        </row>
        <row r="546">
          <cell r="H546">
            <v>19</v>
          </cell>
          <cell r="I546">
            <v>3.8801700000000001</v>
          </cell>
          <cell r="J546">
            <v>4.6701085776330071</v>
          </cell>
        </row>
        <row r="547">
          <cell r="H547">
            <v>3</v>
          </cell>
          <cell r="I547">
            <v>3.1</v>
          </cell>
          <cell r="J547">
            <v>3.8230184581976112</v>
          </cell>
        </row>
        <row r="548">
          <cell r="H548">
            <v>2</v>
          </cell>
          <cell r="I548">
            <v>4.1846699999999997</v>
          </cell>
          <cell r="J548">
            <v>5.0007274701411504</v>
          </cell>
        </row>
        <row r="549">
          <cell r="H549">
            <v>9</v>
          </cell>
          <cell r="I549">
            <v>4.4048299999999996</v>
          </cell>
          <cell r="J549">
            <v>5.239771986970684</v>
          </cell>
        </row>
        <row r="550">
          <cell r="H550">
            <v>4</v>
          </cell>
          <cell r="I550">
            <v>4.5156700000000001</v>
          </cell>
          <cell r="J550">
            <v>5.3601194353963084</v>
          </cell>
        </row>
        <row r="551">
          <cell r="H551">
            <v>3</v>
          </cell>
          <cell r="I551">
            <v>3.8654999999999999</v>
          </cell>
          <cell r="J551">
            <v>4.6541802388707927</v>
          </cell>
        </row>
        <row r="552">
          <cell r="H552">
            <v>0</v>
          </cell>
          <cell r="I552">
            <v>3.0151699999999999</v>
          </cell>
          <cell r="J552">
            <v>3.7309120521172634</v>
          </cell>
        </row>
        <row r="553">
          <cell r="H553">
            <v>4</v>
          </cell>
          <cell r="I553">
            <v>4.8746700000000001</v>
          </cell>
          <cell r="J553">
            <v>5.7499131378935937</v>
          </cell>
        </row>
        <row r="554">
          <cell r="H554">
            <v>7</v>
          </cell>
          <cell r="I554">
            <v>4.0223300000000002</v>
          </cell>
          <cell r="J554">
            <v>4.8244625407166124</v>
          </cell>
        </row>
        <row r="555">
          <cell r="H555">
            <v>6</v>
          </cell>
          <cell r="I555">
            <v>3.6240000000000001</v>
          </cell>
          <cell r="J555">
            <v>4.3919652551574373</v>
          </cell>
        </row>
        <row r="556">
          <cell r="H556">
            <v>5</v>
          </cell>
          <cell r="I556">
            <v>3.165</v>
          </cell>
          <cell r="J556">
            <v>3.8935939196525511</v>
          </cell>
        </row>
        <row r="557">
          <cell r="H557">
            <v>5</v>
          </cell>
          <cell r="I557">
            <v>2.4138299999999999</v>
          </cell>
          <cell r="J557">
            <v>3.0779913137893589</v>
          </cell>
        </row>
        <row r="558">
          <cell r="H558">
            <v>7</v>
          </cell>
          <cell r="I558">
            <v>2.2426699999999999</v>
          </cell>
          <cell r="J558">
            <v>2.8921498371335499</v>
          </cell>
        </row>
        <row r="559">
          <cell r="H559">
            <v>3</v>
          </cell>
          <cell r="I559">
            <v>3.4263300000000001</v>
          </cell>
          <cell r="J559">
            <v>4.1773398479913135</v>
          </cell>
        </row>
        <row r="560">
          <cell r="H560">
            <v>8</v>
          </cell>
          <cell r="I560">
            <v>2.3105000000000002</v>
          </cell>
          <cell r="J560">
            <v>2.9657980456026056</v>
          </cell>
        </row>
        <row r="561">
          <cell r="H561">
            <v>9</v>
          </cell>
          <cell r="I561">
            <v>3.3588300000000002</v>
          </cell>
          <cell r="J561">
            <v>4.104049945711183</v>
          </cell>
        </row>
        <row r="562">
          <cell r="H562">
            <v>5</v>
          </cell>
          <cell r="I562">
            <v>2.0953300000000001</v>
          </cell>
          <cell r="J562">
            <v>2.732171552660152</v>
          </cell>
        </row>
        <row r="563">
          <cell r="H563">
            <v>4</v>
          </cell>
          <cell r="I563">
            <v>3.1791700000000001</v>
          </cell>
          <cell r="J563">
            <v>3.9089793702497282</v>
          </cell>
        </row>
        <row r="564">
          <cell r="H564">
            <v>7</v>
          </cell>
          <cell r="I564">
            <v>6.1221699999999997</v>
          </cell>
          <cell r="J564">
            <v>7.1044191096634091</v>
          </cell>
        </row>
        <row r="565">
          <cell r="H565">
            <v>13</v>
          </cell>
          <cell r="I565">
            <v>3.0328300000000001</v>
          </cell>
          <cell r="J565">
            <v>3.7500868621064058</v>
          </cell>
        </row>
        <row r="566">
          <cell r="H566">
            <v>4</v>
          </cell>
          <cell r="I566">
            <v>2.6074999999999999</v>
          </cell>
          <cell r="J566">
            <v>3.2882736156351786</v>
          </cell>
        </row>
        <row r="567">
          <cell r="H567">
            <v>1</v>
          </cell>
          <cell r="I567">
            <v>2.2930000000000001</v>
          </cell>
          <cell r="J567">
            <v>2.9467969598262758</v>
          </cell>
        </row>
        <row r="568">
          <cell r="H568">
            <v>4</v>
          </cell>
          <cell r="I568">
            <v>1.9143300000000001</v>
          </cell>
          <cell r="J568">
            <v>2.5356460369163951</v>
          </cell>
        </row>
        <row r="569">
          <cell r="H569">
            <v>1</v>
          </cell>
          <cell r="I569">
            <v>6.0975000000000001</v>
          </cell>
          <cell r="J569">
            <v>7.0776330076004346</v>
          </cell>
        </row>
        <row r="570">
          <cell r="H570">
            <v>8</v>
          </cell>
          <cell r="I570">
            <v>7.92</v>
          </cell>
          <cell r="J570">
            <v>9.0564603691639505</v>
          </cell>
        </row>
        <row r="571">
          <cell r="H571">
            <v>9</v>
          </cell>
          <cell r="I571">
            <v>9.13917</v>
          </cell>
          <cell r="J571">
            <v>10.380206297502713</v>
          </cell>
        </row>
        <row r="572">
          <cell r="H572">
            <v>3</v>
          </cell>
          <cell r="I572">
            <v>2.3076699999999999</v>
          </cell>
          <cell r="J572">
            <v>2.9627252985884902</v>
          </cell>
        </row>
        <row r="573">
          <cell r="H573">
            <v>9</v>
          </cell>
          <cell r="I573">
            <v>24.605329999999999</v>
          </cell>
          <cell r="J573">
            <v>27.172996742671007</v>
          </cell>
        </row>
        <row r="574">
          <cell r="H574">
            <v>23</v>
          </cell>
          <cell r="I574">
            <v>10.25117</v>
          </cell>
          <cell r="J574">
            <v>11.587589576547231</v>
          </cell>
        </row>
        <row r="575">
          <cell r="H575">
            <v>6</v>
          </cell>
          <cell r="I575">
            <v>6.7454999999999998</v>
          </cell>
          <cell r="J575">
            <v>7.7812160694896848</v>
          </cell>
        </row>
        <row r="576">
          <cell r="H576">
            <v>14</v>
          </cell>
          <cell r="I576">
            <v>5.8005000000000004</v>
          </cell>
          <cell r="J576">
            <v>6.7551574375678616</v>
          </cell>
        </row>
        <row r="577">
          <cell r="H577">
            <v>5</v>
          </cell>
          <cell r="I577">
            <v>4.6929999999999996</v>
          </cell>
          <cell r="J577">
            <v>5.552660152008686</v>
          </cell>
        </row>
        <row r="578">
          <cell r="H578">
            <v>2</v>
          </cell>
          <cell r="I578">
            <v>2.9180000000000001</v>
          </cell>
          <cell r="J578">
            <v>3.6254071661237783</v>
          </cell>
        </row>
        <row r="579">
          <cell r="H579">
            <v>6</v>
          </cell>
          <cell r="I579">
            <v>3.86917</v>
          </cell>
          <cell r="J579">
            <v>4.6581650380021715</v>
          </cell>
        </row>
        <row r="580">
          <cell r="H580">
            <v>3</v>
          </cell>
          <cell r="I580">
            <v>4.7901699999999998</v>
          </cell>
          <cell r="J580">
            <v>5.6581650380021715</v>
          </cell>
        </row>
        <row r="581">
          <cell r="H581">
            <v>7</v>
          </cell>
          <cell r="I581">
            <v>5.0666700000000002</v>
          </cell>
          <cell r="J581">
            <v>5.9583821932681866</v>
          </cell>
        </row>
        <row r="582">
          <cell r="H582">
            <v>6</v>
          </cell>
          <cell r="I582">
            <v>5.3228299999999997</v>
          </cell>
          <cell r="J582">
            <v>6.2365146579804556</v>
          </cell>
        </row>
        <row r="583">
          <cell r="H583">
            <v>8</v>
          </cell>
          <cell r="I583">
            <v>5.3114999999999997</v>
          </cell>
          <cell r="J583">
            <v>6.2242128121606948</v>
          </cell>
        </row>
        <row r="584">
          <cell r="H584">
            <v>14</v>
          </cell>
          <cell r="I584">
            <v>5.4915000000000003</v>
          </cell>
          <cell r="J584">
            <v>6.4196525515743756</v>
          </cell>
        </row>
        <row r="585">
          <cell r="H585">
            <v>4</v>
          </cell>
          <cell r="I585">
            <v>6.077</v>
          </cell>
          <cell r="J585">
            <v>7.0553745928338758</v>
          </cell>
        </row>
        <row r="586">
          <cell r="H586">
            <v>8</v>
          </cell>
          <cell r="I586">
            <v>5.9364999999999997</v>
          </cell>
          <cell r="J586">
            <v>6.9028230184581973</v>
          </cell>
        </row>
        <row r="587">
          <cell r="H587">
            <v>10</v>
          </cell>
          <cell r="I587">
            <v>7.4939999999999998</v>
          </cell>
          <cell r="J587">
            <v>8.5939196525515733</v>
          </cell>
        </row>
        <row r="588">
          <cell r="H588">
            <v>14</v>
          </cell>
          <cell r="I588">
            <v>14.5915</v>
          </cell>
          <cell r="J588">
            <v>16.300217155266015</v>
          </cell>
        </row>
        <row r="589">
          <cell r="H589">
            <v>18</v>
          </cell>
          <cell r="I589">
            <v>8.4215</v>
          </cell>
          <cell r="J589">
            <v>9.600977198697068</v>
          </cell>
        </row>
        <row r="590">
          <cell r="H590">
            <v>11</v>
          </cell>
          <cell r="I590">
            <v>7.7335000000000003</v>
          </cell>
          <cell r="J590">
            <v>8.8539630836047785</v>
          </cell>
        </row>
        <row r="591">
          <cell r="H591">
            <v>8</v>
          </cell>
          <cell r="I591">
            <v>7.8574999999999999</v>
          </cell>
          <cell r="J591">
            <v>8.9885993485342013</v>
          </cell>
        </row>
        <row r="592">
          <cell r="H592">
            <v>11</v>
          </cell>
          <cell r="I592">
            <v>10.49133</v>
          </cell>
          <cell r="J592">
            <v>11.848349619978283</v>
          </cell>
        </row>
        <row r="593">
          <cell r="H593">
            <v>14</v>
          </cell>
          <cell r="I593">
            <v>8.1304999999999996</v>
          </cell>
          <cell r="J593">
            <v>9.2850162866449502</v>
          </cell>
        </row>
        <row r="594">
          <cell r="H594">
            <v>12</v>
          </cell>
          <cell r="I594">
            <v>9.3125</v>
          </cell>
          <cell r="J594">
            <v>10.568403908794787</v>
          </cell>
        </row>
        <row r="595">
          <cell r="H595">
            <v>19</v>
          </cell>
          <cell r="I595">
            <v>10.210330000000001</v>
          </cell>
          <cell r="J595">
            <v>11.543246471226928</v>
          </cell>
        </row>
        <row r="596">
          <cell r="H596">
            <v>11</v>
          </cell>
          <cell r="I596">
            <v>13.106999999999999</v>
          </cell>
          <cell r="J596">
            <v>14.688382193268184</v>
          </cell>
        </row>
        <row r="597">
          <cell r="H597">
            <v>23</v>
          </cell>
          <cell r="I597">
            <v>14.70783</v>
          </cell>
          <cell r="J597">
            <v>16.426525515743755</v>
          </cell>
        </row>
        <row r="598">
          <cell r="H598">
            <v>21</v>
          </cell>
          <cell r="I598">
            <v>18.577829999999999</v>
          </cell>
          <cell r="J598">
            <v>20.628479913137891</v>
          </cell>
        </row>
        <row r="599">
          <cell r="H599">
            <v>25</v>
          </cell>
          <cell r="I599">
            <v>17.184329999999999</v>
          </cell>
          <cell r="J599">
            <v>19.115450597176981</v>
          </cell>
        </row>
        <row r="600">
          <cell r="H600">
            <v>21</v>
          </cell>
          <cell r="I600">
            <v>14.031000000000001</v>
          </cell>
          <cell r="J600">
            <v>15.691639522258415</v>
          </cell>
        </row>
        <row r="601">
          <cell r="H601">
            <v>23</v>
          </cell>
          <cell r="I601">
            <v>21.122</v>
          </cell>
          <cell r="J601">
            <v>23.390879478827358</v>
          </cell>
        </row>
        <row r="602">
          <cell r="H602">
            <v>41</v>
          </cell>
          <cell r="I602">
            <v>26.5245</v>
          </cell>
          <cell r="J602">
            <v>29.256786102062971</v>
          </cell>
        </row>
        <row r="603">
          <cell r="H603">
            <v>40</v>
          </cell>
          <cell r="I603">
            <v>26.782830000000001</v>
          </cell>
          <cell r="J603">
            <v>29.537274701411508</v>
          </cell>
        </row>
        <row r="604">
          <cell r="H604">
            <v>38</v>
          </cell>
          <cell r="I604">
            <v>22.977329999999998</v>
          </cell>
          <cell r="J604">
            <v>25.405352877307273</v>
          </cell>
        </row>
        <row r="605">
          <cell r="H605">
            <v>36</v>
          </cell>
          <cell r="I605">
            <v>21.259170000000001</v>
          </cell>
          <cell r="J605">
            <v>23.539815418023885</v>
          </cell>
        </row>
        <row r="606">
          <cell r="H606">
            <v>31</v>
          </cell>
          <cell r="I606">
            <v>21.469670000000001</v>
          </cell>
          <cell r="J606">
            <v>23.768371335504884</v>
          </cell>
        </row>
        <row r="607">
          <cell r="H607">
            <v>34</v>
          </cell>
          <cell r="I607">
            <v>24.965330000000002</v>
          </cell>
          <cell r="J607">
            <v>27.563876221498372</v>
          </cell>
        </row>
        <row r="608">
          <cell r="H608">
            <v>37</v>
          </cell>
          <cell r="I608">
            <v>26.088999999999999</v>
          </cell>
          <cell r="J608">
            <v>28.783930510314871</v>
          </cell>
        </row>
        <row r="609">
          <cell r="H609">
            <v>35</v>
          </cell>
          <cell r="I609">
            <v>23.50667</v>
          </cell>
          <cell r="J609">
            <v>25.980097719869704</v>
          </cell>
        </row>
        <row r="610">
          <cell r="H610">
            <v>27</v>
          </cell>
          <cell r="I610">
            <v>24.829830000000001</v>
          </cell>
          <cell r="J610">
            <v>27.416753528773071</v>
          </cell>
        </row>
        <row r="611">
          <cell r="H611">
            <v>26</v>
          </cell>
          <cell r="I611">
            <v>24.712669999999999</v>
          </cell>
          <cell r="J611">
            <v>27.289543973941367</v>
          </cell>
        </row>
        <row r="612">
          <cell r="H612">
            <v>25</v>
          </cell>
          <cell r="I612">
            <v>25.978670000000001</v>
          </cell>
          <cell r="J612">
            <v>28.664136807817588</v>
          </cell>
        </row>
        <row r="613">
          <cell r="H613">
            <v>24</v>
          </cell>
          <cell r="I613">
            <v>23.193000000000001</v>
          </cell>
          <cell r="J613">
            <v>25.639522258414765</v>
          </cell>
        </row>
        <row r="614">
          <cell r="H614">
            <v>31</v>
          </cell>
          <cell r="I614">
            <v>23.550329999999999</v>
          </cell>
          <cell r="J614">
            <v>26.027502714440821</v>
          </cell>
        </row>
        <row r="615">
          <cell r="H615">
            <v>29</v>
          </cell>
          <cell r="I615">
            <v>22.2745</v>
          </cell>
          <cell r="J615">
            <v>24.642236699239955</v>
          </cell>
        </row>
        <row r="616">
          <cell r="H616">
            <v>22</v>
          </cell>
          <cell r="I616">
            <v>18.258330000000001</v>
          </cell>
          <cell r="J616">
            <v>20.281574375678609</v>
          </cell>
        </row>
        <row r="617">
          <cell r="H617">
            <v>13</v>
          </cell>
          <cell r="I617">
            <v>14.717829999999999</v>
          </cell>
          <cell r="J617">
            <v>16.437383279044514</v>
          </cell>
        </row>
        <row r="618">
          <cell r="H618">
            <v>9</v>
          </cell>
          <cell r="I618">
            <v>13.980829999999999</v>
          </cell>
          <cell r="J618">
            <v>15.637166123778499</v>
          </cell>
        </row>
        <row r="619">
          <cell r="H619">
            <v>18</v>
          </cell>
          <cell r="I619">
            <v>14.89833</v>
          </cell>
          <cell r="J619">
            <v>16.633365906623233</v>
          </cell>
        </row>
        <row r="620">
          <cell r="H620">
            <v>18</v>
          </cell>
          <cell r="I620">
            <v>14.974170000000001</v>
          </cell>
          <cell r="J620">
            <v>16.7157111834962</v>
          </cell>
        </row>
        <row r="621">
          <cell r="H621">
            <v>18</v>
          </cell>
          <cell r="I621">
            <v>19.163830000000001</v>
          </cell>
          <cell r="J621">
            <v>21.264744842562433</v>
          </cell>
        </row>
        <row r="622">
          <cell r="H622">
            <v>24</v>
          </cell>
          <cell r="I622">
            <v>23.291499999999999</v>
          </cell>
          <cell r="J622">
            <v>25.746471226927252</v>
          </cell>
        </row>
        <row r="623">
          <cell r="H623">
            <v>37</v>
          </cell>
          <cell r="I623">
            <v>30.187000000000001</v>
          </cell>
          <cell r="J623">
            <v>33.233441910966341</v>
          </cell>
        </row>
        <row r="624">
          <cell r="H624">
            <v>41</v>
          </cell>
          <cell r="I624">
            <v>33.134830000000001</v>
          </cell>
          <cell r="J624">
            <v>36.434125950054288</v>
          </cell>
        </row>
        <row r="625">
          <cell r="H625">
            <v>36</v>
          </cell>
          <cell r="I625">
            <v>23.271000000000001</v>
          </cell>
          <cell r="J625">
            <v>25.724212812160694</v>
          </cell>
        </row>
        <row r="626">
          <cell r="H626">
            <v>40</v>
          </cell>
          <cell r="I626">
            <v>37.616999999999997</v>
          </cell>
          <cell r="J626">
            <v>41.300760043431048</v>
          </cell>
        </row>
        <row r="627">
          <cell r="H627">
            <v>50</v>
          </cell>
          <cell r="I627">
            <v>34.127330000000001</v>
          </cell>
          <cell r="J627">
            <v>37.51175895765472</v>
          </cell>
        </row>
        <row r="628">
          <cell r="H628">
            <v>42</v>
          </cell>
          <cell r="I628">
            <v>30.7315</v>
          </cell>
          <cell r="J628">
            <v>33.824647122692724</v>
          </cell>
        </row>
        <row r="629">
          <cell r="H629">
            <v>43</v>
          </cell>
          <cell r="I629">
            <v>38.524169999999998</v>
          </cell>
          <cell r="J629">
            <v>42.285743756786097</v>
          </cell>
        </row>
        <row r="630">
          <cell r="H630">
            <v>48</v>
          </cell>
          <cell r="I630">
            <v>36.14517</v>
          </cell>
          <cell r="J630">
            <v>39.702681867535283</v>
          </cell>
        </row>
        <row r="631">
          <cell r="H631">
            <v>36</v>
          </cell>
          <cell r="I631">
            <v>34.799669999999999</v>
          </cell>
          <cell r="J631">
            <v>38.241769815418017</v>
          </cell>
        </row>
        <row r="632">
          <cell r="H632">
            <v>41</v>
          </cell>
          <cell r="I632">
            <v>26.921500000000002</v>
          </cell>
          <cell r="J632">
            <v>29.68783930510315</v>
          </cell>
        </row>
        <row r="633">
          <cell r="H633">
            <v>46</v>
          </cell>
          <cell r="I633">
            <v>37.396830000000001</v>
          </cell>
          <cell r="J633">
            <v>41.061704668838217</v>
          </cell>
        </row>
        <row r="634">
          <cell r="H634">
            <v>50</v>
          </cell>
          <cell r="I634">
            <v>20.09817</v>
          </cell>
          <cell r="J634">
            <v>22.279229098805644</v>
          </cell>
        </row>
        <row r="635">
          <cell r="H635">
            <v>31</v>
          </cell>
          <cell r="I635">
            <v>27.573329999999999</v>
          </cell>
          <cell r="J635">
            <v>30.395580890336586</v>
          </cell>
        </row>
        <row r="636">
          <cell r="H636">
            <v>39</v>
          </cell>
          <cell r="I636">
            <v>40.380830000000003</v>
          </cell>
          <cell r="J636">
            <v>44.301661237785019</v>
          </cell>
        </row>
        <row r="637">
          <cell r="H637">
            <v>31</v>
          </cell>
          <cell r="I637">
            <v>23.27083</v>
          </cell>
          <cell r="J637">
            <v>25.72402823018458</v>
          </cell>
        </row>
        <row r="638">
          <cell r="H638">
            <v>29</v>
          </cell>
          <cell r="I638">
            <v>26.5715</v>
          </cell>
          <cell r="J638">
            <v>29.307817589576544</v>
          </cell>
        </row>
        <row r="639">
          <cell r="H639">
            <v>27</v>
          </cell>
          <cell r="I639">
            <v>17.82883</v>
          </cell>
          <cell r="J639">
            <v>19.815233441910966</v>
          </cell>
        </row>
        <row r="640">
          <cell r="H640">
            <v>21</v>
          </cell>
          <cell r="I640">
            <v>14.34</v>
          </cell>
          <cell r="J640">
            <v>16.0271444082519</v>
          </cell>
        </row>
        <row r="641">
          <cell r="H641">
            <v>24</v>
          </cell>
          <cell r="I641">
            <v>16.105830000000001</v>
          </cell>
          <cell r="J641">
            <v>17.944440825190011</v>
          </cell>
        </row>
        <row r="642">
          <cell r="H642">
            <v>27</v>
          </cell>
          <cell r="I642">
            <v>16.521830000000001</v>
          </cell>
          <cell r="J642">
            <v>18.396123778501629</v>
          </cell>
        </row>
        <row r="643">
          <cell r="H643">
            <v>15</v>
          </cell>
          <cell r="I643">
            <v>16.561</v>
          </cell>
          <cell r="J643">
            <v>18.438653637350704</v>
          </cell>
        </row>
        <row r="644">
          <cell r="H644">
            <v>24</v>
          </cell>
          <cell r="I644">
            <v>17.159500000000001</v>
          </cell>
          <cell r="J644">
            <v>19.088490770901196</v>
          </cell>
        </row>
        <row r="645">
          <cell r="H645">
            <v>20</v>
          </cell>
          <cell r="I645">
            <v>21.009</v>
          </cell>
          <cell r="J645">
            <v>23.26818675352877</v>
          </cell>
        </row>
        <row r="646">
          <cell r="H646">
            <v>27</v>
          </cell>
          <cell r="I646">
            <v>26.55517</v>
          </cell>
          <cell r="J646">
            <v>29.290086862106403</v>
          </cell>
        </row>
        <row r="647">
          <cell r="H647">
            <v>35</v>
          </cell>
          <cell r="I647">
            <v>24.221499999999999</v>
          </cell>
          <cell r="J647">
            <v>26.756243213897935</v>
          </cell>
        </row>
        <row r="648">
          <cell r="H648">
            <v>32</v>
          </cell>
          <cell r="I648">
            <v>19.944330000000001</v>
          </cell>
          <cell r="J648">
            <v>22.112193268186754</v>
          </cell>
        </row>
        <row r="649">
          <cell r="H649">
            <v>33</v>
          </cell>
          <cell r="I649">
            <v>23.11317</v>
          </cell>
          <cell r="J649">
            <v>25.552844733984799</v>
          </cell>
        </row>
        <row r="650">
          <cell r="H650">
            <v>36</v>
          </cell>
          <cell r="I650">
            <v>25.524329999999999</v>
          </cell>
          <cell r="J650">
            <v>28.170825190010856</v>
          </cell>
        </row>
        <row r="651">
          <cell r="H651">
            <v>40</v>
          </cell>
          <cell r="I651">
            <v>21.899329999999999</v>
          </cell>
          <cell r="J651">
            <v>24.234885993485339</v>
          </cell>
        </row>
        <row r="652">
          <cell r="H652">
            <v>34</v>
          </cell>
          <cell r="I652">
            <v>17.363669999999999</v>
          </cell>
          <cell r="J652">
            <v>19.31017372421281</v>
          </cell>
        </row>
        <row r="653">
          <cell r="H653">
            <v>27</v>
          </cell>
          <cell r="I653">
            <v>15.988329999999999</v>
          </cell>
          <cell r="J653">
            <v>17.816862106406081</v>
          </cell>
        </row>
        <row r="654">
          <cell r="H654">
            <v>36</v>
          </cell>
          <cell r="I654">
            <v>26.710329999999999</v>
          </cell>
          <cell r="J654">
            <v>29.458555917480997</v>
          </cell>
        </row>
        <row r="655">
          <cell r="H655">
            <v>42</v>
          </cell>
          <cell r="I655">
            <v>27.72683</v>
          </cell>
          <cell r="J655">
            <v>30.562247557003253</v>
          </cell>
        </row>
        <row r="656">
          <cell r="H656">
            <v>40</v>
          </cell>
          <cell r="I656">
            <v>32.465499999999999</v>
          </cell>
          <cell r="J656">
            <v>35.707383279044514</v>
          </cell>
        </row>
        <row r="657">
          <cell r="H657">
            <v>54</v>
          </cell>
          <cell r="I657">
            <v>51.846330000000002</v>
          </cell>
          <cell r="J657">
            <v>56.750629750271443</v>
          </cell>
        </row>
        <row r="658">
          <cell r="H658">
            <v>65</v>
          </cell>
          <cell r="I658">
            <v>20.291499999999999</v>
          </cell>
          <cell r="J658">
            <v>22.489142236699237</v>
          </cell>
        </row>
        <row r="659">
          <cell r="H659">
            <v>23</v>
          </cell>
          <cell r="I659">
            <v>16.484829999999999</v>
          </cell>
          <cell r="J659">
            <v>18.355950054288815</v>
          </cell>
        </row>
        <row r="660">
          <cell r="H660">
            <v>24</v>
          </cell>
          <cell r="I660">
            <v>21.390329999999999</v>
          </cell>
          <cell r="J660">
            <v>23.682225841476654</v>
          </cell>
        </row>
        <row r="661">
          <cell r="H661">
            <v>26</v>
          </cell>
          <cell r="I661">
            <v>43.24333</v>
          </cell>
          <cell r="J661">
            <v>47.409695982627575</v>
          </cell>
        </row>
        <row r="662">
          <cell r="H662">
            <v>115</v>
          </cell>
          <cell r="I662">
            <v>114.37433</v>
          </cell>
          <cell r="J662">
            <v>124.64205211726384</v>
          </cell>
        </row>
        <row r="663">
          <cell r="H663">
            <v>128</v>
          </cell>
          <cell r="I663">
            <v>73.567329999999998</v>
          </cell>
          <cell r="J663">
            <v>80.334777415852329</v>
          </cell>
        </row>
        <row r="664">
          <cell r="H664">
            <v>49</v>
          </cell>
          <cell r="I664">
            <v>35.552999999999997</v>
          </cell>
          <cell r="J664">
            <v>39.059717698154174</v>
          </cell>
        </row>
        <row r="665">
          <cell r="H665">
            <v>35</v>
          </cell>
          <cell r="I665">
            <v>30.611499999999999</v>
          </cell>
          <cell r="J665">
            <v>33.6943539630836</v>
          </cell>
        </row>
        <row r="666">
          <cell r="H666">
            <v>24</v>
          </cell>
          <cell r="I666">
            <v>10.99783</v>
          </cell>
          <cell r="J666">
            <v>12.39829533116178</v>
          </cell>
        </row>
        <row r="667">
          <cell r="H667">
            <v>15</v>
          </cell>
          <cell r="I667">
            <v>9.7799999999999994</v>
          </cell>
          <cell r="J667">
            <v>11.076004343105318</v>
          </cell>
        </row>
        <row r="668">
          <cell r="H668">
            <v>10</v>
          </cell>
          <cell r="I668">
            <v>10.638669999999999</v>
          </cell>
          <cell r="J668">
            <v>12.008327904451681</v>
          </cell>
        </row>
        <row r="669">
          <cell r="H669">
            <v>11</v>
          </cell>
          <cell r="I669">
            <v>6.7191700000000001</v>
          </cell>
          <cell r="J669">
            <v>7.7526275787187844</v>
          </cell>
        </row>
        <row r="670">
          <cell r="H670">
            <v>9</v>
          </cell>
          <cell r="I670">
            <v>5.4539999999999997</v>
          </cell>
          <cell r="J670">
            <v>6.3789359391965252</v>
          </cell>
        </row>
        <row r="671">
          <cell r="H671">
            <v>7</v>
          </cell>
          <cell r="I671">
            <v>7.5236700000000001</v>
          </cell>
          <cell r="J671">
            <v>8.6261346362649292</v>
          </cell>
        </row>
        <row r="672">
          <cell r="H672">
            <v>12</v>
          </cell>
          <cell r="I672">
            <v>6.1524999999999999</v>
          </cell>
          <cell r="J672">
            <v>7.1373507057546144</v>
          </cell>
        </row>
        <row r="673">
          <cell r="H673">
            <v>2</v>
          </cell>
          <cell r="I673">
            <v>8.3186699999999991</v>
          </cell>
          <cell r="J673">
            <v>9.4893268186753517</v>
          </cell>
        </row>
        <row r="674">
          <cell r="H674">
            <v>10</v>
          </cell>
          <cell r="I674">
            <v>6.7264999999999997</v>
          </cell>
          <cell r="J674">
            <v>7.7605863192182403</v>
          </cell>
        </row>
        <row r="675">
          <cell r="H675">
            <v>5</v>
          </cell>
          <cell r="I675">
            <v>6.6124999999999998</v>
          </cell>
          <cell r="J675">
            <v>7.6368078175895766</v>
          </cell>
        </row>
        <row r="676">
          <cell r="H676">
            <v>5</v>
          </cell>
          <cell r="I676">
            <v>7.0434999999999999</v>
          </cell>
          <cell r="J676">
            <v>8.1047774158523342</v>
          </cell>
        </row>
        <row r="677">
          <cell r="H677">
            <v>12</v>
          </cell>
          <cell r="I677">
            <v>8.1663300000000003</v>
          </cell>
          <cell r="J677">
            <v>9.3239196525515737</v>
          </cell>
        </row>
        <row r="678">
          <cell r="H678">
            <v>7</v>
          </cell>
          <cell r="I678">
            <v>6.7928300000000004</v>
          </cell>
          <cell r="J678">
            <v>7.8326058631921827</v>
          </cell>
        </row>
        <row r="679">
          <cell r="H679">
            <v>10</v>
          </cell>
          <cell r="I679">
            <v>7.6355000000000004</v>
          </cell>
          <cell r="J679">
            <v>8.7475570032573291</v>
          </cell>
        </row>
        <row r="680">
          <cell r="H680">
            <v>4</v>
          </cell>
          <cell r="I680">
            <v>5.6003299999999996</v>
          </cell>
          <cell r="J680">
            <v>6.5378175895765471</v>
          </cell>
        </row>
        <row r="681">
          <cell r="H681">
            <v>10</v>
          </cell>
          <cell r="I681">
            <v>5.2651700000000003</v>
          </cell>
          <cell r="J681">
            <v>6.1739087947882743</v>
          </cell>
        </row>
        <row r="682">
          <cell r="H682">
            <v>8</v>
          </cell>
          <cell r="I682">
            <v>4.6031700000000004</v>
          </cell>
          <cell r="J682">
            <v>5.4551248642779591</v>
          </cell>
        </row>
        <row r="683">
          <cell r="H683">
            <v>15</v>
          </cell>
          <cell r="I683">
            <v>5.9408300000000001</v>
          </cell>
          <cell r="J683">
            <v>6.9075244299674265</v>
          </cell>
        </row>
        <row r="684">
          <cell r="H684">
            <v>16</v>
          </cell>
          <cell r="I684">
            <v>8.4305000000000003</v>
          </cell>
          <cell r="J684">
            <v>9.6107491856677516</v>
          </cell>
        </row>
        <row r="685">
          <cell r="H685">
            <v>15</v>
          </cell>
          <cell r="I685">
            <v>7.8055000000000003</v>
          </cell>
          <cell r="J685">
            <v>8.932138979370249</v>
          </cell>
        </row>
        <row r="686">
          <cell r="H686">
            <v>10</v>
          </cell>
          <cell r="I686">
            <v>6.2153299999999998</v>
          </cell>
          <cell r="J686">
            <v>7.2055700325732897</v>
          </cell>
        </row>
        <row r="687">
          <cell r="H687">
            <v>2</v>
          </cell>
          <cell r="I687">
            <v>4.9551699999999999</v>
          </cell>
          <cell r="J687">
            <v>5.8373181324647119</v>
          </cell>
        </row>
        <row r="688">
          <cell r="H688">
            <v>5</v>
          </cell>
          <cell r="I688">
            <v>5.2063300000000003</v>
          </cell>
          <cell r="J688">
            <v>6.1100217155266021</v>
          </cell>
        </row>
        <row r="689">
          <cell r="H689">
            <v>2</v>
          </cell>
          <cell r="I689">
            <v>5.1981700000000002</v>
          </cell>
          <cell r="J689">
            <v>6.1011617806731815</v>
          </cell>
        </row>
        <row r="690">
          <cell r="H690">
            <v>6</v>
          </cell>
          <cell r="I690">
            <v>6.1159999999999997</v>
          </cell>
          <cell r="J690">
            <v>7.0977198697068404</v>
          </cell>
        </row>
        <row r="691">
          <cell r="H691">
            <v>6</v>
          </cell>
          <cell r="I691">
            <v>6.0976699999999999</v>
          </cell>
          <cell r="J691">
            <v>7.0778175895765472</v>
          </cell>
        </row>
        <row r="692">
          <cell r="H692">
            <v>8</v>
          </cell>
          <cell r="I692">
            <v>6.8433299999999999</v>
          </cell>
          <cell r="J692">
            <v>7.8874375678610207</v>
          </cell>
        </row>
        <row r="693">
          <cell r="H693">
            <v>8</v>
          </cell>
          <cell r="I693">
            <v>8.7853300000000001</v>
          </cell>
          <cell r="J693">
            <v>9.9960152008686194</v>
          </cell>
        </row>
        <row r="694">
          <cell r="H694">
            <v>17</v>
          </cell>
          <cell r="I694">
            <v>17.672999999999998</v>
          </cell>
          <cell r="J694">
            <v>19.646036916395218</v>
          </cell>
        </row>
        <row r="695">
          <cell r="H695">
            <v>15</v>
          </cell>
          <cell r="I695">
            <v>11.163830000000001</v>
          </cell>
          <cell r="J695">
            <v>12.578534201954398</v>
          </cell>
        </row>
        <row r="696">
          <cell r="H696">
            <v>14</v>
          </cell>
          <cell r="I696">
            <v>7.81</v>
          </cell>
          <cell r="J696">
            <v>8.9370249728555908</v>
          </cell>
        </row>
        <row r="697">
          <cell r="H697">
            <v>6</v>
          </cell>
          <cell r="I697">
            <v>7.2698299999999998</v>
          </cell>
          <cell r="J697">
            <v>8.3505211726384356</v>
          </cell>
        </row>
        <row r="698">
          <cell r="H698">
            <v>6</v>
          </cell>
          <cell r="I698">
            <v>6.8520000000000003</v>
          </cell>
          <cell r="J698">
            <v>7.89685124864278</v>
          </cell>
        </row>
        <row r="699">
          <cell r="H699">
            <v>14</v>
          </cell>
          <cell r="I699">
            <v>8.9883299999999995</v>
          </cell>
          <cell r="J699">
            <v>10.216427795874049</v>
          </cell>
        </row>
        <row r="700">
          <cell r="H700">
            <v>9</v>
          </cell>
          <cell r="I700">
            <v>8.8684999999999992</v>
          </cell>
          <cell r="J700">
            <v>10.086319218241041</v>
          </cell>
        </row>
        <row r="701">
          <cell r="H701">
            <v>9</v>
          </cell>
          <cell r="I701">
            <v>9.5503300000000007</v>
          </cell>
          <cell r="J701">
            <v>10.826634093376764</v>
          </cell>
        </row>
        <row r="702">
          <cell r="H702">
            <v>13</v>
          </cell>
          <cell r="I702">
            <v>8.8278300000000005</v>
          </cell>
          <cell r="J702">
            <v>10.04216069489685</v>
          </cell>
        </row>
        <row r="703">
          <cell r="H703">
            <v>13</v>
          </cell>
          <cell r="I703">
            <v>8.6248299999999993</v>
          </cell>
          <cell r="J703">
            <v>9.8217480998914208</v>
          </cell>
        </row>
        <row r="704">
          <cell r="H704">
            <v>15</v>
          </cell>
          <cell r="I704">
            <v>11.625830000000001</v>
          </cell>
          <cell r="J704">
            <v>13.080162866449511</v>
          </cell>
        </row>
        <row r="705">
          <cell r="H705">
            <v>14</v>
          </cell>
          <cell r="I705">
            <v>11.793670000000001</v>
          </cell>
          <cell r="J705">
            <v>13.262399565689467</v>
          </cell>
        </row>
        <row r="706">
          <cell r="H706">
            <v>12</v>
          </cell>
          <cell r="I706">
            <v>13.21367</v>
          </cell>
          <cell r="J706">
            <v>14.804201954397394</v>
          </cell>
        </row>
        <row r="707">
          <cell r="H707">
            <v>17</v>
          </cell>
          <cell r="I707">
            <v>15.277670000000001</v>
          </cell>
          <cell r="J707">
            <v>17.045244299674266</v>
          </cell>
        </row>
        <row r="708">
          <cell r="H708">
            <v>18</v>
          </cell>
          <cell r="I708">
            <v>12.26817</v>
          </cell>
          <cell r="J708">
            <v>13.77760043431053</v>
          </cell>
        </row>
        <row r="709">
          <cell r="H709">
            <v>20</v>
          </cell>
          <cell r="I709">
            <v>20.539829999999998</v>
          </cell>
          <cell r="J709">
            <v>22.758773072747012</v>
          </cell>
        </row>
        <row r="710">
          <cell r="H710">
            <v>30</v>
          </cell>
          <cell r="I710">
            <v>27.272169999999999</v>
          </cell>
          <cell r="J710">
            <v>30.0685884907709</v>
          </cell>
        </row>
        <row r="711">
          <cell r="H711">
            <v>22</v>
          </cell>
          <cell r="I711">
            <v>17.812670000000001</v>
          </cell>
          <cell r="J711">
            <v>19.797687296416939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20"/>
  <sheetViews>
    <sheetView topLeftCell="L1" zoomScale="85" zoomScaleNormal="85" workbookViewId="0">
      <pane ySplit="1" topLeftCell="A2" activePane="bottomLeft" state="frozen"/>
      <selection pane="bottomLeft" activeCell="AC37" sqref="AC37"/>
    </sheetView>
  </sheetViews>
  <sheetFormatPr defaultRowHeight="14.5" x14ac:dyDescent="0.35"/>
  <cols>
    <col min="1" max="1" width="17.26953125" bestFit="1" customWidth="1"/>
    <col min="4" max="4" width="9.26953125" customWidth="1"/>
    <col min="6" max="6" width="19.6328125" bestFit="1" customWidth="1"/>
    <col min="7" max="7" width="20" bestFit="1" customWidth="1"/>
    <col min="8" max="8" width="13.453125" bestFit="1" customWidth="1"/>
    <col min="9" max="9" width="16.453125" customWidth="1"/>
    <col min="10" max="12" width="13.7265625" bestFit="1" customWidth="1"/>
    <col min="13" max="13" width="11.81640625" bestFit="1" customWidth="1"/>
    <col min="14" max="15" width="11.81640625" style="7" customWidth="1"/>
    <col min="16" max="16" width="11.81640625" style="22" customWidth="1"/>
    <col min="17" max="17" width="11.81640625" style="47" customWidth="1"/>
    <col min="26" max="26" width="9.26953125" bestFit="1" customWidth="1"/>
    <col min="27" max="29" width="12.7265625" bestFit="1" customWidth="1"/>
    <col min="30" max="30" width="9.7265625" bestFit="1" customWidth="1"/>
  </cols>
  <sheetData>
    <row r="1" spans="1:30" x14ac:dyDescent="0.3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48</v>
      </c>
      <c r="G1" t="s">
        <v>49</v>
      </c>
      <c r="H1" t="s">
        <v>50</v>
      </c>
      <c r="I1" t="s">
        <v>1</v>
      </c>
      <c r="J1" t="s">
        <v>2</v>
      </c>
      <c r="K1" t="s">
        <v>25</v>
      </c>
      <c r="L1" t="s">
        <v>3</v>
      </c>
      <c r="M1" t="s">
        <v>24</v>
      </c>
      <c r="S1" t="s">
        <v>20</v>
      </c>
      <c r="T1" t="s">
        <v>2</v>
      </c>
      <c r="U1" t="s">
        <v>25</v>
      </c>
      <c r="V1" t="s">
        <v>3</v>
      </c>
      <c r="W1" t="s">
        <v>24</v>
      </c>
      <c r="Z1" t="s">
        <v>20</v>
      </c>
      <c r="AA1" s="7" t="s">
        <v>2</v>
      </c>
      <c r="AB1" s="7" t="s">
        <v>25</v>
      </c>
      <c r="AC1" s="7" t="s">
        <v>3</v>
      </c>
      <c r="AD1" s="7" t="s">
        <v>24</v>
      </c>
    </row>
    <row r="2" spans="1:30" x14ac:dyDescent="0.35">
      <c r="A2" s="1">
        <v>44652</v>
      </c>
      <c r="B2">
        <v>1.2</v>
      </c>
      <c r="C2">
        <v>173</v>
      </c>
      <c r="D2">
        <v>42</v>
      </c>
      <c r="E2">
        <v>43</v>
      </c>
      <c r="F2">
        <v>0.28749999999999998</v>
      </c>
      <c r="G2">
        <v>2.2999999999999998</v>
      </c>
      <c r="H2">
        <v>8</v>
      </c>
      <c r="J2">
        <v>0.81</v>
      </c>
      <c r="K2">
        <v>0.17</v>
      </c>
      <c r="L2">
        <v>0.36</v>
      </c>
      <c r="M2">
        <f>AVERAGE(J2:L2)</f>
        <v>0.44666666666666671</v>
      </c>
      <c r="Q2" s="48" t="s">
        <v>65</v>
      </c>
      <c r="T2">
        <f>(J2-H2)^2</f>
        <v>51.696099999999994</v>
      </c>
      <c r="U2">
        <f>(L2-H2)^2</f>
        <v>58.369599999999998</v>
      </c>
      <c r="V2">
        <f>(L2-H2)^2</f>
        <v>58.369599999999998</v>
      </c>
      <c r="W2">
        <f>(M2-H2)^2</f>
        <v>57.052844444444453</v>
      </c>
      <c r="Y2" t="s">
        <v>21</v>
      </c>
      <c r="Z2">
        <f>SUM(S:S)</f>
        <v>97142.512122643151</v>
      </c>
      <c r="AA2">
        <f>SUM(T:T)</f>
        <v>825342.54330000002</v>
      </c>
      <c r="AB2">
        <f>SUM(U:U)</f>
        <v>933585.15840000007</v>
      </c>
      <c r="AC2">
        <f>SUM(V:V)</f>
        <v>933585.15840000007</v>
      </c>
      <c r="AD2">
        <f>SUM(W:W)</f>
        <v>905143.87152222183</v>
      </c>
    </row>
    <row r="3" spans="1:30" x14ac:dyDescent="0.35">
      <c r="A3" s="1">
        <v>44652.041666666664</v>
      </c>
      <c r="B3">
        <v>2.2000000000000002</v>
      </c>
      <c r="C3">
        <v>117</v>
      </c>
      <c r="D3">
        <v>42</v>
      </c>
      <c r="E3">
        <v>42</v>
      </c>
      <c r="F3">
        <v>0.48</v>
      </c>
      <c r="G3">
        <v>2.4</v>
      </c>
      <c r="H3">
        <v>5</v>
      </c>
      <c r="J3">
        <v>0.96</v>
      </c>
      <c r="K3">
        <v>0.18</v>
      </c>
      <c r="L3">
        <v>0.4</v>
      </c>
      <c r="M3">
        <f>AVERAGE(J3:L3)</f>
        <v>0.51333333333333331</v>
      </c>
      <c r="Q3" s="48"/>
      <c r="T3">
        <f>(J3-H3)^2</f>
        <v>16.3216</v>
      </c>
      <c r="U3">
        <f>(L3-H3)^2</f>
        <v>21.159999999999997</v>
      </c>
      <c r="V3">
        <f>(L3-H3)^2</f>
        <v>21.159999999999997</v>
      </c>
      <c r="W3">
        <f>(M3-H3)^2</f>
        <v>20.130177777777774</v>
      </c>
      <c r="Y3" t="s">
        <v>22</v>
      </c>
      <c r="Z3">
        <f>COUNT(S:S)</f>
        <v>632</v>
      </c>
      <c r="AA3">
        <f>COUNT(T:T)</f>
        <v>694</v>
      </c>
      <c r="AB3">
        <f>COUNT(U:U)</f>
        <v>694</v>
      </c>
      <c r="AC3">
        <f>COUNT(V:V)</f>
        <v>694</v>
      </c>
      <c r="AD3">
        <f>COUNT(W:W)</f>
        <v>694</v>
      </c>
    </row>
    <row r="4" spans="1:30" x14ac:dyDescent="0.35">
      <c r="A4" s="1">
        <v>44652.083333333336</v>
      </c>
      <c r="B4">
        <v>2.2000000000000002</v>
      </c>
      <c r="C4">
        <v>73</v>
      </c>
      <c r="D4">
        <v>40</v>
      </c>
      <c r="E4">
        <v>46</v>
      </c>
      <c r="F4">
        <v>0.28999999999999998</v>
      </c>
      <c r="G4">
        <v>2.9</v>
      </c>
      <c r="H4">
        <v>10</v>
      </c>
      <c r="J4">
        <v>1.18</v>
      </c>
      <c r="K4">
        <v>0.3</v>
      </c>
      <c r="L4">
        <v>0.69</v>
      </c>
      <c r="M4">
        <f>AVERAGE(J4:L4)</f>
        <v>0.72333333333333327</v>
      </c>
      <c r="Q4" s="48"/>
      <c r="T4">
        <f>(J4-H4)^2</f>
        <v>77.792400000000001</v>
      </c>
      <c r="U4">
        <f>(L4-H4)^2</f>
        <v>86.676100000000005</v>
      </c>
      <c r="V4">
        <f>(L4-H4)^2</f>
        <v>86.676100000000005</v>
      </c>
      <c r="W4">
        <f>(M4-H4)^2</f>
        <v>86.056544444444455</v>
      </c>
      <c r="Y4" t="s">
        <v>23</v>
      </c>
      <c r="Z4">
        <f>SQRT(Z2/Z3)</f>
        <v>12.397842817327922</v>
      </c>
      <c r="AA4">
        <f t="shared" ref="AA4:AD4" si="0">SQRT(AA2/AA3)</f>
        <v>34.485567780718085</v>
      </c>
      <c r="AB4">
        <f t="shared" si="0"/>
        <v>36.67728958335875</v>
      </c>
      <c r="AC4">
        <f t="shared" si="0"/>
        <v>36.67728958335875</v>
      </c>
      <c r="AD4">
        <f t="shared" si="0"/>
        <v>36.114289274489018</v>
      </c>
    </row>
    <row r="5" spans="1:30" x14ac:dyDescent="0.35">
      <c r="A5" s="1">
        <v>44652.125</v>
      </c>
      <c r="B5">
        <v>1.3</v>
      </c>
      <c r="C5">
        <v>116</v>
      </c>
      <c r="D5">
        <v>38</v>
      </c>
      <c r="E5">
        <v>52</v>
      </c>
      <c r="F5">
        <v>0.9</v>
      </c>
      <c r="G5">
        <v>2.7</v>
      </c>
      <c r="H5">
        <v>3</v>
      </c>
      <c r="J5">
        <v>1.1200000000000001</v>
      </c>
      <c r="K5">
        <v>0.23</v>
      </c>
      <c r="L5">
        <v>0.61</v>
      </c>
      <c r="M5">
        <f>AVERAGE(J5:L5)</f>
        <v>0.65333333333333332</v>
      </c>
      <c r="Q5" s="48"/>
      <c r="T5">
        <f>(J5-H5)^2</f>
        <v>3.5343999999999998</v>
      </c>
      <c r="U5">
        <f>(L5-H5)^2</f>
        <v>5.7121000000000004</v>
      </c>
      <c r="V5">
        <f>(L5-H5)^2</f>
        <v>5.7121000000000004</v>
      </c>
      <c r="W5">
        <f>(M5-H5)^2</f>
        <v>5.5068444444444449</v>
      </c>
    </row>
    <row r="6" spans="1:30" x14ac:dyDescent="0.35">
      <c r="A6" s="1">
        <v>44652.166666666664</v>
      </c>
      <c r="B6">
        <v>1.5</v>
      </c>
      <c r="C6">
        <v>124</v>
      </c>
      <c r="D6">
        <v>36</v>
      </c>
      <c r="E6">
        <v>56</v>
      </c>
      <c r="F6">
        <v>0.27272999999999997</v>
      </c>
      <c r="G6">
        <v>3</v>
      </c>
      <c r="H6">
        <v>11</v>
      </c>
      <c r="J6">
        <v>1.34</v>
      </c>
      <c r="K6">
        <v>0.41</v>
      </c>
      <c r="L6">
        <v>0.94</v>
      </c>
      <c r="M6">
        <f>AVERAGE(J6:L6)</f>
        <v>0.89666666666666661</v>
      </c>
      <c r="T6">
        <f>(J6-H6)^2</f>
        <v>93.315600000000003</v>
      </c>
      <c r="U6">
        <f>(L6-H6)^2</f>
        <v>101.20360000000001</v>
      </c>
      <c r="V6">
        <f>(L6-H6)^2</f>
        <v>101.20360000000001</v>
      </c>
      <c r="W6">
        <f>(M6-H6)^2</f>
        <v>102.07734444444445</v>
      </c>
      <c r="Y6" t="s">
        <v>47</v>
      </c>
      <c r="Z6">
        <f>AVERAGE(H:H)</f>
        <v>23.152542372881356</v>
      </c>
    </row>
    <row r="7" spans="1:30" x14ac:dyDescent="0.35">
      <c r="A7" s="1">
        <v>44652.208333333336</v>
      </c>
      <c r="B7">
        <v>1.8</v>
      </c>
      <c r="C7">
        <v>79</v>
      </c>
      <c r="D7">
        <v>35</v>
      </c>
      <c r="E7">
        <v>60</v>
      </c>
      <c r="F7">
        <v>0.64</v>
      </c>
      <c r="G7">
        <v>3.2</v>
      </c>
      <c r="H7">
        <v>5</v>
      </c>
      <c r="J7">
        <v>1.84</v>
      </c>
      <c r="K7">
        <v>0.49</v>
      </c>
      <c r="L7">
        <v>1.04</v>
      </c>
      <c r="M7">
        <f>AVERAGE(J7:L7)</f>
        <v>1.1233333333333333</v>
      </c>
      <c r="T7">
        <f>(J7-H7)^2</f>
        <v>9.9856000000000016</v>
      </c>
      <c r="U7">
        <f>(L7-H7)^2</f>
        <v>15.6816</v>
      </c>
      <c r="V7">
        <f>(L7-H7)^2</f>
        <v>15.6816</v>
      </c>
      <c r="W7">
        <f>(M7-H7)^2</f>
        <v>15.028544444444446</v>
      </c>
    </row>
    <row r="8" spans="1:30" x14ac:dyDescent="0.35">
      <c r="A8" s="1">
        <v>44652.25</v>
      </c>
      <c r="B8">
        <v>2.8</v>
      </c>
      <c r="C8">
        <v>81</v>
      </c>
      <c r="D8">
        <v>35</v>
      </c>
      <c r="E8">
        <v>60</v>
      </c>
      <c r="F8">
        <v>0.29166999999999998</v>
      </c>
      <c r="G8">
        <v>3.5</v>
      </c>
      <c r="H8">
        <v>12</v>
      </c>
      <c r="J8">
        <v>2.25</v>
      </c>
      <c r="K8">
        <v>0.78</v>
      </c>
      <c r="L8">
        <v>1.48</v>
      </c>
      <c r="M8">
        <f>AVERAGE(J8:L8)</f>
        <v>1.5033333333333332</v>
      </c>
      <c r="T8">
        <f>(J8-H8)^2</f>
        <v>95.0625</v>
      </c>
      <c r="U8">
        <f>(L8-H8)^2</f>
        <v>110.67039999999999</v>
      </c>
      <c r="V8">
        <f>(L8-H8)^2</f>
        <v>110.67039999999999</v>
      </c>
      <c r="W8">
        <f>(M8-H8)^2</f>
        <v>110.1800111111111</v>
      </c>
      <c r="Y8" t="s">
        <v>44</v>
      </c>
      <c r="Z8" s="16">
        <f>Z4*100/$Z$6</f>
        <v>53.548515828868766</v>
      </c>
      <c r="AA8" s="16">
        <f>AA4*100/$Z$6</f>
        <v>148.94937767660079</v>
      </c>
      <c r="AB8" s="16">
        <f>AB4*100/$Z$6</f>
        <v>158.41581884466811</v>
      </c>
      <c r="AC8" s="16">
        <f>AC4*100/$Z$6</f>
        <v>158.41581884466811</v>
      </c>
      <c r="AD8" s="16">
        <f>AD4*100/$Z$6</f>
        <v>155.98411912114582</v>
      </c>
    </row>
    <row r="9" spans="1:30" x14ac:dyDescent="0.35">
      <c r="A9" s="1">
        <v>44652.291666666664</v>
      </c>
      <c r="B9">
        <v>2.2999999999999998</v>
      </c>
      <c r="C9">
        <v>85</v>
      </c>
      <c r="D9">
        <v>34</v>
      </c>
      <c r="E9">
        <v>63</v>
      </c>
      <c r="F9">
        <v>0.33124999999999999</v>
      </c>
      <c r="G9">
        <v>5.3</v>
      </c>
      <c r="H9">
        <v>16</v>
      </c>
      <c r="J9">
        <v>3.82</v>
      </c>
      <c r="K9">
        <v>1.74</v>
      </c>
      <c r="L9">
        <v>2.67</v>
      </c>
      <c r="M9">
        <f>AVERAGE(J9:L9)</f>
        <v>2.7433333333333336</v>
      </c>
      <c r="T9">
        <f>(J9-H9)^2</f>
        <v>148.35239999999999</v>
      </c>
      <c r="U9">
        <f>(L9-H9)^2</f>
        <v>177.68889999999999</v>
      </c>
      <c r="V9">
        <f>(L9-H9)^2</f>
        <v>177.68889999999999</v>
      </c>
      <c r="W9">
        <f>(M9-H9)^2</f>
        <v>175.7392111111111</v>
      </c>
    </row>
    <row r="10" spans="1:30" x14ac:dyDescent="0.35">
      <c r="A10" s="1">
        <v>44652.333333333336</v>
      </c>
      <c r="B10">
        <v>1.9</v>
      </c>
      <c r="C10">
        <v>83</v>
      </c>
      <c r="D10">
        <v>33</v>
      </c>
      <c r="E10">
        <v>65</v>
      </c>
      <c r="F10">
        <v>0.35625000000000001</v>
      </c>
      <c r="G10">
        <v>5.7</v>
      </c>
      <c r="H10">
        <v>16</v>
      </c>
      <c r="J10">
        <v>3.89</v>
      </c>
      <c r="K10">
        <v>1.7</v>
      </c>
      <c r="L10">
        <v>2.66</v>
      </c>
      <c r="M10">
        <f>AVERAGE(J10:L10)</f>
        <v>2.75</v>
      </c>
      <c r="T10">
        <f>(J10-H10)^2</f>
        <v>146.65209999999999</v>
      </c>
      <c r="U10">
        <f>(L10-H10)^2</f>
        <v>177.9556</v>
      </c>
      <c r="V10">
        <f>(L10-H10)^2</f>
        <v>177.9556</v>
      </c>
      <c r="W10">
        <f>(M10-H10)^2</f>
        <v>175.5625</v>
      </c>
    </row>
    <row r="11" spans="1:30" x14ac:dyDescent="0.35">
      <c r="A11" s="1">
        <v>44652.375</v>
      </c>
      <c r="B11">
        <v>2.7</v>
      </c>
      <c r="C11">
        <v>93</v>
      </c>
      <c r="D11">
        <v>38</v>
      </c>
      <c r="E11">
        <v>55</v>
      </c>
      <c r="F11">
        <v>0.81428999999999996</v>
      </c>
      <c r="G11">
        <v>5.7</v>
      </c>
      <c r="H11">
        <v>7</v>
      </c>
      <c r="J11">
        <v>4.13</v>
      </c>
      <c r="K11">
        <v>2.34</v>
      </c>
      <c r="L11">
        <v>3.13</v>
      </c>
      <c r="M11">
        <f>AVERAGE(J11:L11)</f>
        <v>3.1999999999999997</v>
      </c>
      <c r="T11">
        <f>(J11-H11)^2</f>
        <v>8.2369000000000003</v>
      </c>
      <c r="U11">
        <f>(L11-H11)^2</f>
        <v>14.976900000000001</v>
      </c>
      <c r="V11">
        <f>(L11-H11)^2</f>
        <v>14.976900000000001</v>
      </c>
      <c r="W11">
        <f>(M11-H11)^2</f>
        <v>14.440000000000001</v>
      </c>
      <c r="Y11" s="7"/>
      <c r="Z11" s="16"/>
      <c r="AA11" s="16"/>
      <c r="AB11" s="16"/>
      <c r="AC11" s="16"/>
      <c r="AD11" s="16"/>
    </row>
    <row r="12" spans="1:30" x14ac:dyDescent="0.35">
      <c r="A12" s="1">
        <v>44652.416666666664</v>
      </c>
      <c r="B12">
        <v>2.9</v>
      </c>
      <c r="C12">
        <v>124</v>
      </c>
      <c r="D12">
        <v>42</v>
      </c>
      <c r="E12">
        <v>47</v>
      </c>
      <c r="F12">
        <v>0.35</v>
      </c>
      <c r="G12">
        <v>8.4</v>
      </c>
      <c r="H12">
        <v>24</v>
      </c>
      <c r="J12">
        <v>6.39</v>
      </c>
      <c r="K12">
        <v>4.59</v>
      </c>
      <c r="L12">
        <v>5.54</v>
      </c>
      <c r="M12">
        <f>AVERAGE(J12:L12)</f>
        <v>5.5066666666666668</v>
      </c>
      <c r="T12">
        <f>(J12-H12)^2</f>
        <v>310.1121</v>
      </c>
      <c r="U12">
        <f>(L12-H12)^2</f>
        <v>340.77160000000003</v>
      </c>
      <c r="V12">
        <f>(L12-H12)^2</f>
        <v>340.77160000000003</v>
      </c>
      <c r="W12">
        <f>(M12-H12)^2</f>
        <v>342.00337777777776</v>
      </c>
    </row>
    <row r="13" spans="1:30" x14ac:dyDescent="0.35">
      <c r="A13" s="1">
        <v>44652.458333333336</v>
      </c>
      <c r="B13">
        <v>2.2999999999999998</v>
      </c>
      <c r="C13">
        <v>193</v>
      </c>
      <c r="D13">
        <v>45</v>
      </c>
      <c r="E13">
        <v>41</v>
      </c>
      <c r="F13">
        <v>0.30417</v>
      </c>
      <c r="G13">
        <v>7.3</v>
      </c>
      <c r="H13">
        <v>24</v>
      </c>
      <c r="J13">
        <v>4.8899999999999997</v>
      </c>
      <c r="K13">
        <v>3.85</v>
      </c>
      <c r="L13">
        <v>4.83</v>
      </c>
      <c r="M13">
        <f>AVERAGE(J13:L13)</f>
        <v>4.5233333333333334</v>
      </c>
      <c r="T13">
        <f>(J13-H13)^2</f>
        <v>365.19209999999998</v>
      </c>
      <c r="U13">
        <f>(L13-H13)^2</f>
        <v>367.48890000000006</v>
      </c>
      <c r="V13">
        <f>(L13-H13)^2</f>
        <v>367.48890000000006</v>
      </c>
      <c r="W13">
        <f>(M13-H13)^2</f>
        <v>379.34054444444445</v>
      </c>
    </row>
    <row r="14" spans="1:30" x14ac:dyDescent="0.35">
      <c r="A14" s="1">
        <v>44652.5</v>
      </c>
      <c r="B14">
        <v>2.4</v>
      </c>
      <c r="C14">
        <v>177</v>
      </c>
      <c r="D14">
        <v>49</v>
      </c>
      <c r="E14">
        <v>33</v>
      </c>
      <c r="F14">
        <v>0.45556000000000002</v>
      </c>
      <c r="G14">
        <v>8.1999999999999993</v>
      </c>
      <c r="H14">
        <v>18</v>
      </c>
      <c r="I14">
        <v>16.94313</v>
      </c>
      <c r="J14">
        <v>6.29</v>
      </c>
      <c r="K14">
        <v>4.67</v>
      </c>
      <c r="L14">
        <v>5.59</v>
      </c>
      <c r="M14">
        <f>AVERAGE(J14:L14)</f>
        <v>5.5166666666666666</v>
      </c>
      <c r="S14">
        <f>(I14-H14)^2</f>
        <v>1.1169741969</v>
      </c>
      <c r="T14">
        <f>(J14-H14)^2</f>
        <v>137.12410000000003</v>
      </c>
      <c r="U14">
        <f>(L14-H14)^2</f>
        <v>154.00810000000001</v>
      </c>
      <c r="V14">
        <f>(L14-H14)^2</f>
        <v>154.00810000000001</v>
      </c>
      <c r="W14">
        <f>(M14-H14)^2</f>
        <v>155.83361111111114</v>
      </c>
    </row>
    <row r="15" spans="1:30" x14ac:dyDescent="0.35">
      <c r="A15" s="1">
        <v>44652.541666666664</v>
      </c>
      <c r="B15">
        <v>3.7</v>
      </c>
      <c r="C15">
        <v>174</v>
      </c>
      <c r="D15">
        <v>51</v>
      </c>
      <c r="E15">
        <v>29</v>
      </c>
      <c r="F15">
        <v>0.42631999999999998</v>
      </c>
      <c r="G15">
        <v>8.1</v>
      </c>
      <c r="H15">
        <v>19</v>
      </c>
      <c r="I15">
        <v>13.809670000000001</v>
      </c>
      <c r="J15">
        <v>5.92</v>
      </c>
      <c r="K15">
        <v>5.01</v>
      </c>
      <c r="L15">
        <v>5.64</v>
      </c>
      <c r="M15">
        <f>AVERAGE(J15:L15)</f>
        <v>5.5233333333333334</v>
      </c>
      <c r="S15">
        <f>(I15-H15)^2</f>
        <v>26.939525508899994</v>
      </c>
      <c r="T15">
        <f>(J15-H15)^2</f>
        <v>171.0864</v>
      </c>
      <c r="U15">
        <f>(L15-H15)^2</f>
        <v>178.4896</v>
      </c>
      <c r="V15">
        <f>(L15-H15)^2</f>
        <v>178.4896</v>
      </c>
      <c r="W15">
        <f>(M15-H15)^2</f>
        <v>181.62054444444445</v>
      </c>
    </row>
    <row r="16" spans="1:30" x14ac:dyDescent="0.35">
      <c r="A16" s="1">
        <v>44652.583333333336</v>
      </c>
      <c r="B16">
        <v>3.9</v>
      </c>
      <c r="C16">
        <v>201</v>
      </c>
      <c r="D16">
        <v>53</v>
      </c>
      <c r="E16">
        <v>26</v>
      </c>
      <c r="F16">
        <v>0.75455000000000005</v>
      </c>
      <c r="G16">
        <v>8.3000000000000007</v>
      </c>
      <c r="H16">
        <v>11</v>
      </c>
      <c r="I16">
        <v>13.538500000000001</v>
      </c>
      <c r="J16">
        <v>6.04</v>
      </c>
      <c r="K16">
        <v>5.9</v>
      </c>
      <c r="L16">
        <v>6.32</v>
      </c>
      <c r="M16">
        <f>AVERAGE(J16:L16)</f>
        <v>6.0866666666666669</v>
      </c>
      <c r="S16">
        <f>(I16-H16)^2</f>
        <v>6.4439822500000048</v>
      </c>
      <c r="T16">
        <f>(J16-H16)^2</f>
        <v>24.601600000000001</v>
      </c>
      <c r="U16">
        <f>(L16-H16)^2</f>
        <v>21.902399999999997</v>
      </c>
      <c r="V16">
        <f>(L16-H16)^2</f>
        <v>21.902399999999997</v>
      </c>
      <c r="W16">
        <f>(M16-H16)^2</f>
        <v>24.140844444444443</v>
      </c>
    </row>
    <row r="17" spans="1:23" x14ac:dyDescent="0.35">
      <c r="A17" s="1">
        <v>44652.625</v>
      </c>
      <c r="B17">
        <v>3.1</v>
      </c>
      <c r="C17">
        <v>211</v>
      </c>
      <c r="D17">
        <v>55</v>
      </c>
      <c r="E17">
        <v>23</v>
      </c>
      <c r="F17">
        <v>0.39545000000000002</v>
      </c>
      <c r="G17">
        <v>8.6999999999999993</v>
      </c>
      <c r="H17">
        <v>22</v>
      </c>
      <c r="I17">
        <v>14.785500000000001</v>
      </c>
      <c r="J17">
        <v>6.83</v>
      </c>
      <c r="K17">
        <v>6.8</v>
      </c>
      <c r="L17">
        <v>7.05</v>
      </c>
      <c r="M17">
        <f>AVERAGE(J17:L17)</f>
        <v>6.8933333333333335</v>
      </c>
      <c r="S17">
        <f>(I17-H17)^2</f>
        <v>52.049010249999988</v>
      </c>
      <c r="T17">
        <f>(J17-H17)^2</f>
        <v>230.12889999999999</v>
      </c>
      <c r="U17">
        <f>(L17-H17)^2</f>
        <v>223.50249999999997</v>
      </c>
      <c r="V17">
        <f>(L17-H17)^2</f>
        <v>223.50249999999997</v>
      </c>
      <c r="W17">
        <f>(M17-H17)^2</f>
        <v>228.21137777777776</v>
      </c>
    </row>
    <row r="18" spans="1:23" x14ac:dyDescent="0.35">
      <c r="A18" s="1">
        <v>44652.666666666664</v>
      </c>
      <c r="B18">
        <v>5.2</v>
      </c>
      <c r="C18">
        <v>278</v>
      </c>
      <c r="D18">
        <v>56</v>
      </c>
      <c r="E18">
        <v>24</v>
      </c>
      <c r="F18">
        <v>0.34231</v>
      </c>
      <c r="G18">
        <v>8.9</v>
      </c>
      <c r="H18">
        <v>26</v>
      </c>
      <c r="I18">
        <v>15.04433</v>
      </c>
      <c r="J18">
        <v>7.33</v>
      </c>
      <c r="K18">
        <v>7.31</v>
      </c>
      <c r="L18">
        <v>7.67</v>
      </c>
      <c r="M18">
        <f>AVERAGE(J18:L18)</f>
        <v>7.4366666666666674</v>
      </c>
      <c r="S18">
        <f>(I18-H18)^2</f>
        <v>120.02670514889999</v>
      </c>
      <c r="T18">
        <f>(J18-H18)^2</f>
        <v>348.56890000000004</v>
      </c>
      <c r="U18">
        <f>(L18-H18)^2</f>
        <v>335.98889999999994</v>
      </c>
      <c r="V18">
        <f>(L18-H18)^2</f>
        <v>335.98889999999994</v>
      </c>
      <c r="W18">
        <f>(M18-H18)^2</f>
        <v>344.59734444444439</v>
      </c>
    </row>
    <row r="19" spans="1:23" x14ac:dyDescent="0.35">
      <c r="A19" s="1">
        <v>44652.708333333336</v>
      </c>
      <c r="B19">
        <v>5.6</v>
      </c>
      <c r="C19">
        <v>284</v>
      </c>
      <c r="D19">
        <v>56</v>
      </c>
      <c r="E19">
        <v>25</v>
      </c>
      <c r="F19">
        <v>0.26667000000000002</v>
      </c>
      <c r="G19">
        <v>6.4</v>
      </c>
      <c r="H19">
        <v>24</v>
      </c>
      <c r="I19">
        <v>13.46583</v>
      </c>
      <c r="J19">
        <v>5.31</v>
      </c>
      <c r="K19">
        <v>5.13</v>
      </c>
      <c r="L19">
        <v>5.59</v>
      </c>
      <c r="M19">
        <f>AVERAGE(J19:L19)</f>
        <v>5.3433333333333337</v>
      </c>
      <c r="S19">
        <f>(I19-H19)^2</f>
        <v>110.9687375889</v>
      </c>
      <c r="T19">
        <f>(J19-H19)^2</f>
        <v>349.31610000000006</v>
      </c>
      <c r="U19">
        <f>(L19-H19)^2</f>
        <v>338.92810000000003</v>
      </c>
      <c r="V19">
        <f>(L19-H19)^2</f>
        <v>338.92810000000003</v>
      </c>
      <c r="W19">
        <f>(M19-H19)^2</f>
        <v>348.0712111111111</v>
      </c>
    </row>
    <row r="20" spans="1:23" x14ac:dyDescent="0.35">
      <c r="A20" s="1">
        <v>44652.75</v>
      </c>
      <c r="B20">
        <v>6.7</v>
      </c>
      <c r="C20">
        <v>270</v>
      </c>
      <c r="D20">
        <v>57</v>
      </c>
      <c r="E20">
        <v>24</v>
      </c>
      <c r="F20">
        <v>0.39167000000000002</v>
      </c>
      <c r="G20">
        <v>4.7</v>
      </c>
      <c r="H20">
        <v>12</v>
      </c>
      <c r="I20">
        <v>10.63317</v>
      </c>
      <c r="J20">
        <v>3.81</v>
      </c>
      <c r="K20">
        <v>3.08</v>
      </c>
      <c r="L20">
        <v>3.74</v>
      </c>
      <c r="M20">
        <f>AVERAGE(J20:L20)</f>
        <v>3.5433333333333334</v>
      </c>
      <c r="S20">
        <f>(I20-H20)^2</f>
        <v>1.8682242489000005</v>
      </c>
      <c r="T20">
        <f>(J20-H20)^2</f>
        <v>67.076099999999997</v>
      </c>
      <c r="U20">
        <f>(L20-H20)^2</f>
        <v>68.227599999999995</v>
      </c>
      <c r="V20">
        <f>(L20-H20)^2</f>
        <v>68.227599999999995</v>
      </c>
      <c r="W20">
        <f>(M20-H20)^2</f>
        <v>71.515211111111114</v>
      </c>
    </row>
    <row r="21" spans="1:23" x14ac:dyDescent="0.35">
      <c r="A21" s="1">
        <v>44652.791666666664</v>
      </c>
      <c r="B21">
        <v>6.1</v>
      </c>
      <c r="C21">
        <v>273</v>
      </c>
      <c r="D21">
        <v>57</v>
      </c>
      <c r="E21">
        <v>24</v>
      </c>
      <c r="F21">
        <v>0.21579000000000001</v>
      </c>
      <c r="G21">
        <v>4.0999999999999996</v>
      </c>
      <c r="H21">
        <v>19</v>
      </c>
      <c r="I21">
        <v>9.8871699999999993</v>
      </c>
      <c r="J21">
        <v>2.37</v>
      </c>
      <c r="K21">
        <v>1.49</v>
      </c>
      <c r="L21">
        <v>2.17</v>
      </c>
      <c r="M21">
        <f>AVERAGE(J21:L21)</f>
        <v>2.0100000000000002</v>
      </c>
      <c r="S21">
        <f>(I21-H21)^2</f>
        <v>83.043670608900015</v>
      </c>
      <c r="T21">
        <f>(J21-H21)^2</f>
        <v>276.55689999999998</v>
      </c>
      <c r="U21">
        <f>(L21-H21)^2</f>
        <v>283.24889999999994</v>
      </c>
      <c r="V21">
        <f>(L21-H21)^2</f>
        <v>283.24889999999994</v>
      </c>
      <c r="W21">
        <f>(M21-H21)^2</f>
        <v>288.66009999999994</v>
      </c>
    </row>
    <row r="22" spans="1:23" x14ac:dyDescent="0.35">
      <c r="A22" s="1">
        <v>44652.833333333336</v>
      </c>
      <c r="B22">
        <v>4.9000000000000004</v>
      </c>
      <c r="C22">
        <v>270</v>
      </c>
      <c r="D22">
        <v>55</v>
      </c>
      <c r="E22">
        <v>25</v>
      </c>
      <c r="F22">
        <v>0.28421000000000002</v>
      </c>
      <c r="G22">
        <v>5.4</v>
      </c>
      <c r="H22">
        <v>19</v>
      </c>
      <c r="I22">
        <v>12.499169999999999</v>
      </c>
      <c r="J22">
        <v>4.1900000000000004</v>
      </c>
      <c r="K22">
        <v>2.89</v>
      </c>
      <c r="L22">
        <v>3.6</v>
      </c>
      <c r="M22">
        <f>AVERAGE(J22:L22)</f>
        <v>3.56</v>
      </c>
      <c r="S22">
        <f>(I22-H22)^2</f>
        <v>42.260790688900009</v>
      </c>
      <c r="T22">
        <f>(J22-H22)^2</f>
        <v>219.33609999999996</v>
      </c>
      <c r="U22">
        <f>(L22-H22)^2</f>
        <v>237.16000000000003</v>
      </c>
      <c r="V22">
        <f>(L22-H22)^2</f>
        <v>237.16000000000003</v>
      </c>
      <c r="W22">
        <f>(M22-H22)^2</f>
        <v>238.39359999999999</v>
      </c>
    </row>
    <row r="23" spans="1:23" x14ac:dyDescent="0.35">
      <c r="A23" s="1">
        <v>44652.875</v>
      </c>
      <c r="B23">
        <v>2.2000000000000002</v>
      </c>
      <c r="C23">
        <v>198</v>
      </c>
      <c r="D23">
        <v>52</v>
      </c>
      <c r="E23">
        <v>27</v>
      </c>
      <c r="F23">
        <v>0.31429000000000001</v>
      </c>
      <c r="G23">
        <v>6.6</v>
      </c>
      <c r="H23">
        <v>21</v>
      </c>
      <c r="I23">
        <v>11.9475</v>
      </c>
      <c r="J23">
        <v>6.86</v>
      </c>
      <c r="K23">
        <v>4.87</v>
      </c>
      <c r="L23">
        <v>5.77</v>
      </c>
      <c r="M23">
        <f>AVERAGE(J23:L23)</f>
        <v>5.833333333333333</v>
      </c>
      <c r="S23">
        <f>(I23-H23)^2</f>
        <v>81.947756249999998</v>
      </c>
      <c r="T23">
        <f>(J23-H23)^2</f>
        <v>199.93960000000001</v>
      </c>
      <c r="U23">
        <f>(L23-H23)^2</f>
        <v>231.9529</v>
      </c>
      <c r="V23">
        <f>(L23-H23)^2</f>
        <v>231.9529</v>
      </c>
      <c r="W23">
        <f>(M23-H23)^2</f>
        <v>230.0277777777778</v>
      </c>
    </row>
    <row r="24" spans="1:23" x14ac:dyDescent="0.35">
      <c r="A24" s="1">
        <v>44652.916666666664</v>
      </c>
      <c r="B24">
        <v>2.4</v>
      </c>
      <c r="C24">
        <v>51</v>
      </c>
      <c r="D24">
        <v>49</v>
      </c>
      <c r="E24">
        <v>34</v>
      </c>
      <c r="F24">
        <v>1</v>
      </c>
      <c r="G24">
        <v>6</v>
      </c>
      <c r="H24">
        <v>6</v>
      </c>
      <c r="I24">
        <v>9.2944999999999993</v>
      </c>
      <c r="J24">
        <v>7.01</v>
      </c>
      <c r="K24">
        <v>4.72</v>
      </c>
      <c r="L24">
        <v>6.05</v>
      </c>
      <c r="M24">
        <f>AVERAGE(J24:L24)</f>
        <v>5.9266666666666667</v>
      </c>
      <c r="S24">
        <f>(I24-H24)^2</f>
        <v>10.853730249999996</v>
      </c>
      <c r="T24">
        <f>(J24-H24)^2</f>
        <v>1.0200999999999996</v>
      </c>
      <c r="U24">
        <f>(L24-H24)^2</f>
        <v>2.4999999999999823E-3</v>
      </c>
      <c r="V24">
        <f>(L24-H24)^2</f>
        <v>2.4999999999999823E-3</v>
      </c>
      <c r="W24">
        <f>(M24-H24)^2</f>
        <v>5.3777777777777652E-3</v>
      </c>
    </row>
    <row r="25" spans="1:23" x14ac:dyDescent="0.35">
      <c r="A25" s="1">
        <v>44652.958333333336</v>
      </c>
      <c r="B25">
        <v>3</v>
      </c>
      <c r="C25">
        <v>78</v>
      </c>
      <c r="D25">
        <v>47</v>
      </c>
      <c r="E25">
        <v>36</v>
      </c>
      <c r="F25">
        <v>0.42104999999999998</v>
      </c>
      <c r="G25">
        <v>8</v>
      </c>
      <c r="H25">
        <v>19</v>
      </c>
      <c r="I25">
        <v>13.264670000000001</v>
      </c>
      <c r="J25">
        <v>9.66</v>
      </c>
      <c r="K25">
        <v>7.05</v>
      </c>
      <c r="L25">
        <v>8.4</v>
      </c>
      <c r="M25">
        <f>AVERAGE(J25:L25)</f>
        <v>8.3699999999999992</v>
      </c>
      <c r="S25">
        <f>(I25-H25)^2</f>
        <v>32.894010208899992</v>
      </c>
      <c r="T25">
        <f>(J25-H25)^2</f>
        <v>87.235599999999991</v>
      </c>
      <c r="U25">
        <f>(L25-H25)^2</f>
        <v>112.36</v>
      </c>
      <c r="V25">
        <f>(L25-H25)^2</f>
        <v>112.36</v>
      </c>
      <c r="W25">
        <f>(M25-H25)^2</f>
        <v>112.99690000000001</v>
      </c>
    </row>
    <row r="26" spans="1:23" x14ac:dyDescent="0.35">
      <c r="A26" s="1">
        <v>44653</v>
      </c>
      <c r="B26">
        <v>1.9</v>
      </c>
      <c r="C26">
        <v>100</v>
      </c>
      <c r="D26">
        <v>46</v>
      </c>
      <c r="E26">
        <v>39</v>
      </c>
      <c r="F26">
        <v>0.31153999999999998</v>
      </c>
      <c r="G26">
        <v>8.1</v>
      </c>
      <c r="H26">
        <v>26</v>
      </c>
      <c r="I26">
        <v>12.53383</v>
      </c>
      <c r="J26">
        <v>9.73</v>
      </c>
      <c r="K26">
        <v>6.65</v>
      </c>
      <c r="L26">
        <v>8.1</v>
      </c>
      <c r="M26">
        <f>AVERAGE(J26:L26)</f>
        <v>8.1600000000000019</v>
      </c>
      <c r="S26">
        <f>(I26-H26)^2</f>
        <v>181.33773446890001</v>
      </c>
      <c r="T26">
        <f>(J26-H26)^2</f>
        <v>264.71289999999999</v>
      </c>
      <c r="U26">
        <f>(L26-H26)^2</f>
        <v>320.40999999999997</v>
      </c>
      <c r="V26">
        <f>(L26-H26)^2</f>
        <v>320.40999999999997</v>
      </c>
      <c r="W26">
        <f>(M26-H26)^2</f>
        <v>318.26559999999989</v>
      </c>
    </row>
    <row r="27" spans="1:23" x14ac:dyDescent="0.35">
      <c r="A27" s="1">
        <v>44653.041666666664</v>
      </c>
      <c r="B27">
        <v>2.7</v>
      </c>
      <c r="C27">
        <v>106</v>
      </c>
      <c r="D27">
        <v>44</v>
      </c>
      <c r="E27">
        <v>43</v>
      </c>
      <c r="F27">
        <v>0.3125</v>
      </c>
      <c r="G27">
        <v>5</v>
      </c>
      <c r="H27">
        <v>16</v>
      </c>
      <c r="I27">
        <v>8.5128299999999992</v>
      </c>
      <c r="J27">
        <v>4.96</v>
      </c>
      <c r="K27">
        <v>3.12</v>
      </c>
      <c r="L27">
        <v>3.86</v>
      </c>
      <c r="M27">
        <f>AVERAGE(J27:L27)</f>
        <v>3.98</v>
      </c>
      <c r="S27">
        <f>(I27-H27)^2</f>
        <v>56.057714608900014</v>
      </c>
      <c r="T27">
        <f>(J27-H27)^2</f>
        <v>121.88159999999998</v>
      </c>
      <c r="U27">
        <f>(L27-H27)^2</f>
        <v>147.37960000000001</v>
      </c>
      <c r="V27">
        <f>(L27-H27)^2</f>
        <v>147.37960000000001</v>
      </c>
      <c r="W27">
        <f>(M27-H27)^2</f>
        <v>144.4804</v>
      </c>
    </row>
    <row r="28" spans="1:23" x14ac:dyDescent="0.35">
      <c r="A28" s="1">
        <v>44653.083333333336</v>
      </c>
      <c r="B28">
        <v>2.5</v>
      </c>
      <c r="C28">
        <v>83</v>
      </c>
      <c r="D28">
        <v>45</v>
      </c>
      <c r="E28">
        <v>37</v>
      </c>
      <c r="F28">
        <v>0.46428999999999998</v>
      </c>
      <c r="G28">
        <v>6.5</v>
      </c>
      <c r="H28">
        <v>14</v>
      </c>
      <c r="I28">
        <v>8.6255000000000006</v>
      </c>
      <c r="J28">
        <v>6.6</v>
      </c>
      <c r="K28">
        <v>4.34</v>
      </c>
      <c r="L28">
        <v>5.47</v>
      </c>
      <c r="M28">
        <f>AVERAGE(J28:L28)</f>
        <v>5.47</v>
      </c>
      <c r="S28">
        <f>(I28-H28)^2</f>
        <v>28.885250249999995</v>
      </c>
      <c r="T28">
        <f>(J28-H28)^2</f>
        <v>54.760000000000005</v>
      </c>
      <c r="U28">
        <f>(L28-H28)^2</f>
        <v>72.760900000000021</v>
      </c>
      <c r="V28">
        <f>(L28-H28)^2</f>
        <v>72.760900000000021</v>
      </c>
      <c r="W28">
        <f>(M28-H28)^2</f>
        <v>72.760900000000021</v>
      </c>
    </row>
    <row r="29" spans="1:23" x14ac:dyDescent="0.35">
      <c r="A29" s="1">
        <v>44653.125</v>
      </c>
      <c r="B29">
        <v>2</v>
      </c>
      <c r="C29">
        <v>121</v>
      </c>
      <c r="D29">
        <v>43</v>
      </c>
      <c r="E29">
        <v>43</v>
      </c>
      <c r="F29">
        <v>0.53332999999999997</v>
      </c>
      <c r="G29">
        <v>6.4</v>
      </c>
      <c r="H29">
        <v>12</v>
      </c>
      <c r="I29">
        <v>8.4881700000000002</v>
      </c>
      <c r="J29">
        <v>5.66</v>
      </c>
      <c r="K29">
        <v>3.69</v>
      </c>
      <c r="L29">
        <v>4.66</v>
      </c>
      <c r="M29">
        <f>AVERAGE(J29:L29)</f>
        <v>4.67</v>
      </c>
      <c r="S29">
        <f>(I29-H29)^2</f>
        <v>12.332949948899998</v>
      </c>
      <c r="T29">
        <f>(J29-H29)^2</f>
        <v>40.195599999999999</v>
      </c>
      <c r="U29">
        <f>(L29-H29)^2</f>
        <v>53.875599999999999</v>
      </c>
      <c r="V29">
        <f>(L29-H29)^2</f>
        <v>53.875599999999999</v>
      </c>
      <c r="W29">
        <f>(M29-H29)^2</f>
        <v>53.728900000000003</v>
      </c>
    </row>
    <row r="30" spans="1:23" x14ac:dyDescent="0.35">
      <c r="A30" s="1">
        <v>44653.166666666664</v>
      </c>
      <c r="B30">
        <v>1.6</v>
      </c>
      <c r="C30">
        <v>117</v>
      </c>
      <c r="D30">
        <v>41</v>
      </c>
      <c r="E30">
        <v>47</v>
      </c>
      <c r="F30">
        <v>0.46154000000000001</v>
      </c>
      <c r="G30">
        <v>6</v>
      </c>
      <c r="H30">
        <v>13</v>
      </c>
      <c r="I30">
        <v>8.4768299999999996</v>
      </c>
      <c r="J30">
        <v>4.67</v>
      </c>
      <c r="K30">
        <v>2.85</v>
      </c>
      <c r="L30">
        <v>4.0999999999999996</v>
      </c>
      <c r="M30">
        <f>AVERAGE(J30:L30)</f>
        <v>3.8733333333333331</v>
      </c>
      <c r="S30">
        <f>(I30-H30)^2</f>
        <v>20.459066848900004</v>
      </c>
      <c r="T30">
        <f>(J30-H30)^2</f>
        <v>69.388900000000007</v>
      </c>
      <c r="U30">
        <f>(L30-H30)^2</f>
        <v>79.210000000000008</v>
      </c>
      <c r="V30">
        <f>(L30-H30)^2</f>
        <v>79.210000000000008</v>
      </c>
      <c r="W30">
        <f>(M30-H30)^2</f>
        <v>83.296044444444448</v>
      </c>
    </row>
    <row r="31" spans="1:23" x14ac:dyDescent="0.35">
      <c r="A31" s="1">
        <v>44653.208333333336</v>
      </c>
      <c r="B31">
        <v>1</v>
      </c>
      <c r="C31">
        <v>119</v>
      </c>
      <c r="D31">
        <v>39</v>
      </c>
      <c r="E31">
        <v>53</v>
      </c>
      <c r="F31">
        <v>0.64444000000000001</v>
      </c>
      <c r="G31">
        <v>5.8</v>
      </c>
      <c r="H31">
        <v>9</v>
      </c>
      <c r="I31">
        <v>7.9346699999999997</v>
      </c>
      <c r="J31">
        <v>4.41</v>
      </c>
      <c r="K31">
        <v>2.44</v>
      </c>
      <c r="L31">
        <v>3.26</v>
      </c>
      <c r="M31">
        <f>AVERAGE(J31:L31)</f>
        <v>3.3699999999999997</v>
      </c>
      <c r="S31">
        <f>(I31-H31)^2</f>
        <v>1.1349280089000007</v>
      </c>
      <c r="T31">
        <f>(J31-H31)^2</f>
        <v>21.068099999999998</v>
      </c>
      <c r="U31">
        <f>(L31-H31)^2</f>
        <v>32.947600000000001</v>
      </c>
      <c r="V31">
        <f>(L31-H31)^2</f>
        <v>32.947600000000001</v>
      </c>
      <c r="W31">
        <f>(M31-H31)^2</f>
        <v>31.69690000000001</v>
      </c>
    </row>
    <row r="32" spans="1:23" x14ac:dyDescent="0.35">
      <c r="A32" s="1">
        <v>44653.25</v>
      </c>
      <c r="B32">
        <v>1.7</v>
      </c>
      <c r="C32">
        <v>98</v>
      </c>
      <c r="D32">
        <v>40</v>
      </c>
      <c r="E32">
        <v>49</v>
      </c>
      <c r="F32">
        <v>0.40769</v>
      </c>
      <c r="G32">
        <v>5.3</v>
      </c>
      <c r="H32">
        <v>13</v>
      </c>
      <c r="I32">
        <v>9.3503299999999996</v>
      </c>
      <c r="J32">
        <v>3.62</v>
      </c>
      <c r="K32">
        <v>1.94</v>
      </c>
      <c r="L32">
        <v>2.74</v>
      </c>
      <c r="M32">
        <f>AVERAGE(J32:L32)</f>
        <v>2.7666666666666671</v>
      </c>
      <c r="S32">
        <f>(I32-H32)^2</f>
        <v>13.320091108900003</v>
      </c>
      <c r="T32">
        <f>(J32-H32)^2</f>
        <v>87.98439999999998</v>
      </c>
      <c r="U32">
        <f>(L32-H32)^2</f>
        <v>105.2676</v>
      </c>
      <c r="V32">
        <f>(L32-H32)^2</f>
        <v>105.2676</v>
      </c>
      <c r="W32">
        <f>(M32-H32)^2</f>
        <v>104.7211111111111</v>
      </c>
    </row>
    <row r="33" spans="1:23" x14ac:dyDescent="0.35">
      <c r="A33" s="1">
        <v>44653.291666666664</v>
      </c>
      <c r="B33">
        <v>1.4</v>
      </c>
      <c r="C33">
        <v>106</v>
      </c>
      <c r="D33">
        <v>40</v>
      </c>
      <c r="E33">
        <v>53</v>
      </c>
      <c r="F33">
        <v>0.40555999999999998</v>
      </c>
      <c r="G33">
        <v>7.3</v>
      </c>
      <c r="H33">
        <v>18</v>
      </c>
      <c r="I33">
        <v>20.830500000000001</v>
      </c>
      <c r="J33">
        <v>5.57</v>
      </c>
      <c r="K33">
        <v>2.78</v>
      </c>
      <c r="L33">
        <v>3.97</v>
      </c>
      <c r="M33">
        <f>AVERAGE(J33:L33)</f>
        <v>4.1066666666666665</v>
      </c>
      <c r="S33">
        <f>(I33-H33)^2</f>
        <v>8.0117302500000047</v>
      </c>
      <c r="T33">
        <f>(J33-H33)^2</f>
        <v>154.50489999999999</v>
      </c>
      <c r="U33">
        <f>(L33-H33)^2</f>
        <v>196.84089999999998</v>
      </c>
      <c r="V33">
        <f>(L33-H33)^2</f>
        <v>196.84089999999998</v>
      </c>
      <c r="W33">
        <f>(M33-H33)^2</f>
        <v>193.02471111111115</v>
      </c>
    </row>
    <row r="34" spans="1:23" x14ac:dyDescent="0.35">
      <c r="A34" s="1">
        <v>44653.333333333336</v>
      </c>
      <c r="B34">
        <v>1</v>
      </c>
      <c r="C34">
        <v>141</v>
      </c>
      <c r="D34">
        <v>38</v>
      </c>
      <c r="E34">
        <v>57</v>
      </c>
      <c r="F34">
        <v>0.48749999999999999</v>
      </c>
      <c r="G34">
        <v>7.8</v>
      </c>
      <c r="H34">
        <v>16</v>
      </c>
      <c r="I34">
        <v>17.347329999999999</v>
      </c>
      <c r="J34">
        <v>5.97</v>
      </c>
      <c r="K34">
        <v>3.73</v>
      </c>
      <c r="L34">
        <v>4.6100000000000003</v>
      </c>
      <c r="M34">
        <f>AVERAGE(J34:L34)</f>
        <v>4.7699999999999996</v>
      </c>
      <c r="S34">
        <f>(I34-H34)^2</f>
        <v>1.8152981288999985</v>
      </c>
      <c r="T34">
        <f>(J34-H34)^2</f>
        <v>100.60090000000002</v>
      </c>
      <c r="U34">
        <f>(L34-H34)^2</f>
        <v>129.7321</v>
      </c>
      <c r="V34">
        <f>(L34-H34)^2</f>
        <v>129.7321</v>
      </c>
      <c r="W34">
        <f>(M34-H34)^2</f>
        <v>126.11290000000001</v>
      </c>
    </row>
    <row r="35" spans="1:23" x14ac:dyDescent="0.35">
      <c r="A35" s="1">
        <v>44653.375</v>
      </c>
      <c r="B35">
        <v>1</v>
      </c>
      <c r="C35">
        <v>222</v>
      </c>
      <c r="D35">
        <v>44</v>
      </c>
      <c r="E35">
        <v>47</v>
      </c>
      <c r="F35">
        <v>0.56428999999999996</v>
      </c>
      <c r="G35">
        <v>7.9</v>
      </c>
      <c r="H35">
        <v>14</v>
      </c>
      <c r="I35">
        <v>17.19933</v>
      </c>
      <c r="J35">
        <v>5.74</v>
      </c>
      <c r="K35">
        <v>4.2</v>
      </c>
      <c r="L35">
        <v>5.22</v>
      </c>
      <c r="M35">
        <f>AVERAGE(J35:L35)</f>
        <v>5.0533333333333337</v>
      </c>
      <c r="S35">
        <f>(I35-H35)^2</f>
        <v>10.235712448899999</v>
      </c>
      <c r="T35">
        <f>(J35-H35)^2</f>
        <v>68.227599999999995</v>
      </c>
      <c r="U35">
        <f>(L35-H35)^2</f>
        <v>77.088400000000021</v>
      </c>
      <c r="V35">
        <f>(L35-H35)^2</f>
        <v>77.088400000000021</v>
      </c>
      <c r="W35">
        <f>(M35-H35)^2</f>
        <v>80.042844444444427</v>
      </c>
    </row>
    <row r="36" spans="1:23" x14ac:dyDescent="0.35">
      <c r="A36" s="1">
        <v>44653.416666666664</v>
      </c>
      <c r="B36">
        <v>2.2999999999999998</v>
      </c>
      <c r="C36">
        <v>272</v>
      </c>
      <c r="D36">
        <v>49</v>
      </c>
      <c r="E36">
        <v>42</v>
      </c>
      <c r="F36">
        <v>0.47777999999999998</v>
      </c>
      <c r="G36">
        <v>8.6</v>
      </c>
      <c r="H36">
        <v>18</v>
      </c>
      <c r="I36">
        <v>13.940329999999999</v>
      </c>
      <c r="J36">
        <v>4.92</v>
      </c>
      <c r="K36">
        <v>4</v>
      </c>
      <c r="L36">
        <v>4.41</v>
      </c>
      <c r="M36">
        <f>AVERAGE(J36:L36)</f>
        <v>4.4433333333333334</v>
      </c>
      <c r="S36">
        <f>(I36-H36)^2</f>
        <v>16.480920508900006</v>
      </c>
      <c r="T36">
        <f>(J36-H36)^2</f>
        <v>171.0864</v>
      </c>
      <c r="U36">
        <f>(L36-H36)^2</f>
        <v>184.68809999999999</v>
      </c>
      <c r="V36">
        <f>(L36-H36)^2</f>
        <v>184.68809999999999</v>
      </c>
      <c r="W36">
        <f>(M36-H36)^2</f>
        <v>183.78321111111111</v>
      </c>
    </row>
    <row r="37" spans="1:23" x14ac:dyDescent="0.35">
      <c r="A37" s="1">
        <v>44653.458333333336</v>
      </c>
      <c r="B37">
        <v>3.5</v>
      </c>
      <c r="C37">
        <v>269</v>
      </c>
      <c r="D37">
        <v>54</v>
      </c>
      <c r="E37">
        <v>35</v>
      </c>
      <c r="F37">
        <v>0.72307999999999995</v>
      </c>
      <c r="G37">
        <v>9.4</v>
      </c>
      <c r="H37">
        <v>13</v>
      </c>
      <c r="I37">
        <v>9.9878300000000007</v>
      </c>
      <c r="J37">
        <v>5.36</v>
      </c>
      <c r="K37">
        <v>4.42</v>
      </c>
      <c r="L37">
        <v>4.83</v>
      </c>
      <c r="M37">
        <f>AVERAGE(J37:L37)</f>
        <v>4.87</v>
      </c>
      <c r="S37">
        <f>(I37-H37)^2</f>
        <v>9.0731681088999956</v>
      </c>
      <c r="T37">
        <f>(J37-H37)^2</f>
        <v>58.369599999999998</v>
      </c>
      <c r="U37">
        <f>(L37-H37)^2</f>
        <v>66.748899999999992</v>
      </c>
      <c r="V37">
        <f>(L37-H37)^2</f>
        <v>66.748899999999992</v>
      </c>
      <c r="W37">
        <f>(M37-H37)^2</f>
        <v>66.096899999999991</v>
      </c>
    </row>
    <row r="38" spans="1:23" x14ac:dyDescent="0.35">
      <c r="A38" s="1">
        <v>44653.5</v>
      </c>
      <c r="B38">
        <v>2.2999999999999998</v>
      </c>
      <c r="C38">
        <v>211</v>
      </c>
      <c r="D38">
        <v>58</v>
      </c>
      <c r="E38">
        <v>29</v>
      </c>
      <c r="F38">
        <v>0.66429000000000005</v>
      </c>
      <c r="G38">
        <v>9.3000000000000007</v>
      </c>
      <c r="H38">
        <v>14</v>
      </c>
      <c r="I38">
        <v>11.150169999999999</v>
      </c>
      <c r="J38">
        <v>5.47</v>
      </c>
      <c r="K38">
        <v>4.37</v>
      </c>
      <c r="L38">
        <v>4.8</v>
      </c>
      <c r="M38">
        <f>AVERAGE(J38:L38)</f>
        <v>4.88</v>
      </c>
      <c r="S38">
        <f>(I38-H38)^2</f>
        <v>8.1215310289000051</v>
      </c>
      <c r="T38">
        <f>(J38-H38)^2</f>
        <v>72.760900000000021</v>
      </c>
      <c r="U38">
        <f>(L38-H38)^2</f>
        <v>84.639999999999986</v>
      </c>
      <c r="V38">
        <f>(L38-H38)^2</f>
        <v>84.639999999999986</v>
      </c>
      <c r="W38">
        <f>(M38-H38)^2</f>
        <v>83.17440000000002</v>
      </c>
    </row>
    <row r="39" spans="1:23" x14ac:dyDescent="0.35">
      <c r="A39" s="1">
        <v>44653.541666666664</v>
      </c>
      <c r="B39">
        <v>3.4</v>
      </c>
      <c r="C39">
        <v>262</v>
      </c>
      <c r="D39">
        <v>60</v>
      </c>
      <c r="E39">
        <v>26</v>
      </c>
      <c r="F39">
        <v>0.6</v>
      </c>
      <c r="G39">
        <v>7.8</v>
      </c>
      <c r="H39">
        <v>13</v>
      </c>
      <c r="I39">
        <v>10.31683</v>
      </c>
      <c r="J39">
        <v>4.1100000000000003</v>
      </c>
      <c r="K39">
        <v>3.14</v>
      </c>
      <c r="L39">
        <v>3.82</v>
      </c>
      <c r="M39">
        <f>AVERAGE(J39:L39)</f>
        <v>3.69</v>
      </c>
      <c r="S39">
        <f>(I39-H39)^2</f>
        <v>7.1994012489000028</v>
      </c>
      <c r="T39">
        <f>(J39-H39)^2</f>
        <v>79.032100000000014</v>
      </c>
      <c r="U39">
        <f>(L39-H39)^2</f>
        <v>84.27239999999999</v>
      </c>
      <c r="V39">
        <f>(L39-H39)^2</f>
        <v>84.27239999999999</v>
      </c>
      <c r="W39">
        <f>(M39-H39)^2</f>
        <v>86.676100000000005</v>
      </c>
    </row>
    <row r="40" spans="1:23" x14ac:dyDescent="0.35">
      <c r="A40" s="1">
        <v>44653.583333333336</v>
      </c>
      <c r="B40">
        <v>3.8</v>
      </c>
      <c r="C40">
        <v>269</v>
      </c>
      <c r="D40">
        <v>62</v>
      </c>
      <c r="E40">
        <v>24</v>
      </c>
      <c r="F40">
        <v>0.7</v>
      </c>
      <c r="G40">
        <v>5.6</v>
      </c>
      <c r="H40">
        <v>8</v>
      </c>
      <c r="I40">
        <v>7.8079999999999998</v>
      </c>
      <c r="J40">
        <v>1.76</v>
      </c>
      <c r="K40">
        <v>1.02</v>
      </c>
      <c r="L40">
        <v>1.41</v>
      </c>
      <c r="M40">
        <f>AVERAGE(J40:L40)</f>
        <v>1.3966666666666667</v>
      </c>
      <c r="S40">
        <f>(I40-H40)^2</f>
        <v>3.6864000000000063E-2</v>
      </c>
      <c r="T40">
        <f>(J40-H40)^2</f>
        <v>38.937600000000003</v>
      </c>
      <c r="U40">
        <f>(L40-H40)^2</f>
        <v>43.428100000000001</v>
      </c>
      <c r="V40">
        <f>(L40-H40)^2</f>
        <v>43.428100000000001</v>
      </c>
      <c r="W40">
        <f>(M40-H40)^2</f>
        <v>43.604011111111113</v>
      </c>
    </row>
    <row r="41" spans="1:23" x14ac:dyDescent="0.35">
      <c r="A41" s="1">
        <v>44653.625</v>
      </c>
      <c r="B41">
        <v>6.3</v>
      </c>
      <c r="C41">
        <v>284</v>
      </c>
      <c r="D41">
        <v>63</v>
      </c>
      <c r="E41">
        <v>19</v>
      </c>
      <c r="F41">
        <v>0.51249999999999996</v>
      </c>
      <c r="G41">
        <v>8.1999999999999993</v>
      </c>
      <c r="H41">
        <v>16</v>
      </c>
      <c r="I41">
        <v>8.5429999999999993</v>
      </c>
      <c r="J41">
        <v>4.79</v>
      </c>
      <c r="K41">
        <v>5.16</v>
      </c>
      <c r="L41">
        <v>5.47</v>
      </c>
      <c r="M41">
        <f>AVERAGE(J41:L41)</f>
        <v>5.14</v>
      </c>
      <c r="S41">
        <f>(I41-H41)^2</f>
        <v>55.606849000000011</v>
      </c>
      <c r="T41">
        <f>(J41-H41)^2</f>
        <v>125.66410000000002</v>
      </c>
      <c r="U41">
        <f>(L41-H41)^2</f>
        <v>110.88090000000003</v>
      </c>
      <c r="V41">
        <f>(L41-H41)^2</f>
        <v>110.88090000000003</v>
      </c>
      <c r="W41">
        <f>(M41-H41)^2</f>
        <v>117.93959999999998</v>
      </c>
    </row>
    <row r="42" spans="1:23" x14ac:dyDescent="0.35">
      <c r="A42" s="1">
        <v>44653.666666666664</v>
      </c>
      <c r="B42">
        <v>7.3</v>
      </c>
      <c r="C42">
        <v>294</v>
      </c>
      <c r="D42">
        <v>64</v>
      </c>
      <c r="E42">
        <v>18</v>
      </c>
      <c r="F42">
        <v>0.37142999999999998</v>
      </c>
      <c r="G42">
        <v>5.2</v>
      </c>
      <c r="H42">
        <v>14</v>
      </c>
      <c r="I42">
        <v>7.7661699999999998</v>
      </c>
      <c r="J42">
        <v>2.0499999999999998</v>
      </c>
      <c r="K42">
        <v>1.0900000000000001</v>
      </c>
      <c r="L42">
        <v>1.35</v>
      </c>
      <c r="M42">
        <f>AVERAGE(J42:L42)</f>
        <v>1.4966666666666668</v>
      </c>
      <c r="S42">
        <f>(I42-H42)^2</f>
        <v>38.860636468900005</v>
      </c>
      <c r="T42">
        <f>(J42-H42)^2</f>
        <v>142.80249999999998</v>
      </c>
      <c r="U42">
        <f>(L42-H42)^2</f>
        <v>160.02250000000001</v>
      </c>
      <c r="V42">
        <f>(L42-H42)^2</f>
        <v>160.02250000000001</v>
      </c>
      <c r="W42">
        <f>(M42-H42)^2</f>
        <v>156.33334444444446</v>
      </c>
    </row>
    <row r="43" spans="1:23" x14ac:dyDescent="0.35">
      <c r="A43" s="1">
        <v>44653.708333333336</v>
      </c>
      <c r="B43">
        <v>5.2</v>
      </c>
      <c r="C43">
        <v>287</v>
      </c>
      <c r="D43">
        <v>65</v>
      </c>
      <c r="E43">
        <v>17</v>
      </c>
      <c r="F43">
        <v>0.32500000000000001</v>
      </c>
      <c r="G43">
        <v>3.9</v>
      </c>
      <c r="H43">
        <v>12</v>
      </c>
      <c r="I43">
        <v>8.8849999999999998</v>
      </c>
      <c r="J43">
        <v>1.03</v>
      </c>
      <c r="K43">
        <v>0.34</v>
      </c>
      <c r="L43">
        <v>0.56999999999999995</v>
      </c>
      <c r="M43">
        <f>AVERAGE(J43:L43)</f>
        <v>0.64666666666666661</v>
      </c>
      <c r="S43">
        <f>(I43-H43)^2</f>
        <v>9.7032250000000015</v>
      </c>
      <c r="T43">
        <f>(J43-H43)^2</f>
        <v>120.34090000000002</v>
      </c>
      <c r="U43">
        <f>(L43-H43)^2</f>
        <v>130.64490000000001</v>
      </c>
      <c r="V43">
        <f>(L43-H43)^2</f>
        <v>130.64490000000001</v>
      </c>
      <c r="W43">
        <f>(M43-H43)^2</f>
        <v>128.89817777777779</v>
      </c>
    </row>
    <row r="44" spans="1:23" x14ac:dyDescent="0.35">
      <c r="A44" s="1">
        <v>44653.75</v>
      </c>
      <c r="B44">
        <v>6.5</v>
      </c>
      <c r="C44">
        <v>291</v>
      </c>
      <c r="D44">
        <v>65</v>
      </c>
      <c r="E44">
        <v>18</v>
      </c>
      <c r="F44">
        <v>0.28571000000000002</v>
      </c>
      <c r="G44">
        <v>4</v>
      </c>
      <c r="H44">
        <v>14</v>
      </c>
      <c r="I44">
        <v>8.3791700000000002</v>
      </c>
      <c r="J44">
        <v>1.39</v>
      </c>
      <c r="K44">
        <v>0.59</v>
      </c>
      <c r="L44">
        <v>0.75</v>
      </c>
      <c r="M44">
        <f>AVERAGE(J44:L44)</f>
        <v>0.91</v>
      </c>
      <c r="S44">
        <f>(I44-H44)^2</f>
        <v>31.593729888899997</v>
      </c>
      <c r="T44">
        <f>(J44-H44)^2</f>
        <v>159.01209999999998</v>
      </c>
      <c r="U44">
        <f>(L44-H44)^2</f>
        <v>175.5625</v>
      </c>
      <c r="V44">
        <f>(L44-H44)^2</f>
        <v>175.5625</v>
      </c>
      <c r="W44">
        <f>(M44-H44)^2</f>
        <v>171.34809999999999</v>
      </c>
    </row>
    <row r="45" spans="1:23" x14ac:dyDescent="0.35">
      <c r="A45" s="1">
        <v>44653.791666666664</v>
      </c>
      <c r="B45">
        <v>5.4</v>
      </c>
      <c r="C45">
        <v>295</v>
      </c>
      <c r="D45">
        <v>64</v>
      </c>
      <c r="E45">
        <v>18</v>
      </c>
      <c r="F45">
        <v>0.28824</v>
      </c>
      <c r="G45">
        <v>4.9000000000000004</v>
      </c>
      <c r="H45">
        <v>17</v>
      </c>
      <c r="I45">
        <v>8.9879999999999995</v>
      </c>
      <c r="J45">
        <v>1.96</v>
      </c>
      <c r="K45">
        <v>0.92</v>
      </c>
      <c r="L45">
        <v>1.29</v>
      </c>
      <c r="M45">
        <f>AVERAGE(J45:L45)</f>
        <v>1.39</v>
      </c>
      <c r="S45">
        <f>(I45-H45)^2</f>
        <v>64.192144000000013</v>
      </c>
      <c r="T45">
        <f>(J45-H45)^2</f>
        <v>226.20159999999998</v>
      </c>
      <c r="U45">
        <f>(L45-H45)^2</f>
        <v>246.80410000000003</v>
      </c>
      <c r="V45">
        <f>(L45-H45)^2</f>
        <v>246.80410000000003</v>
      </c>
      <c r="W45">
        <f>(M45-H45)^2</f>
        <v>243.67209999999997</v>
      </c>
    </row>
    <row r="46" spans="1:23" x14ac:dyDescent="0.35">
      <c r="A46" s="1">
        <v>44653.833333333336</v>
      </c>
      <c r="B46">
        <v>3.6</v>
      </c>
      <c r="C46">
        <v>295</v>
      </c>
      <c r="D46">
        <v>63</v>
      </c>
      <c r="E46">
        <v>19</v>
      </c>
      <c r="F46">
        <v>0.46154000000000001</v>
      </c>
      <c r="G46">
        <v>6</v>
      </c>
      <c r="H46">
        <v>13</v>
      </c>
      <c r="I46">
        <v>14.2</v>
      </c>
      <c r="J46">
        <v>2.92</v>
      </c>
      <c r="K46">
        <v>1.43</v>
      </c>
      <c r="L46">
        <v>2.02</v>
      </c>
      <c r="M46">
        <f>AVERAGE(J46:L46)</f>
        <v>2.1233333333333331</v>
      </c>
      <c r="S46">
        <f>(I46-H46)^2</f>
        <v>1.4399999999999984</v>
      </c>
      <c r="T46">
        <f>(J46-H46)^2</f>
        <v>101.60640000000001</v>
      </c>
      <c r="U46">
        <f>(L46-H46)^2</f>
        <v>120.56040000000002</v>
      </c>
      <c r="V46">
        <f>(L46-H46)^2</f>
        <v>120.56040000000002</v>
      </c>
      <c r="W46">
        <f>(M46-H46)^2</f>
        <v>118.30187777777779</v>
      </c>
    </row>
    <row r="47" spans="1:23" x14ac:dyDescent="0.35">
      <c r="A47" s="1">
        <v>44653.875</v>
      </c>
      <c r="B47">
        <v>4.5</v>
      </c>
      <c r="C47">
        <v>308</v>
      </c>
      <c r="D47">
        <v>59</v>
      </c>
      <c r="E47">
        <v>26</v>
      </c>
      <c r="F47">
        <v>0.27692</v>
      </c>
      <c r="G47">
        <v>7.2</v>
      </c>
      <c r="H47">
        <v>26</v>
      </c>
      <c r="I47">
        <v>24.277170000000002</v>
      </c>
      <c r="J47">
        <v>4.25</v>
      </c>
      <c r="K47">
        <v>2.54</v>
      </c>
      <c r="L47">
        <v>3.41</v>
      </c>
      <c r="M47">
        <f>AVERAGE(J47:L47)</f>
        <v>3.4</v>
      </c>
      <c r="S47">
        <f>(I47-H47)^2</f>
        <v>2.9681432088999942</v>
      </c>
      <c r="T47">
        <f>(J47-H47)^2</f>
        <v>473.0625</v>
      </c>
      <c r="U47">
        <f>(L47-H47)^2</f>
        <v>510.30809999999997</v>
      </c>
      <c r="V47">
        <f>(L47-H47)^2</f>
        <v>510.30809999999997</v>
      </c>
      <c r="W47">
        <f>(M47-H47)^2</f>
        <v>510.76000000000005</v>
      </c>
    </row>
    <row r="48" spans="1:23" x14ac:dyDescent="0.35">
      <c r="A48" s="1">
        <v>44653.916666666664</v>
      </c>
      <c r="B48">
        <v>4.7</v>
      </c>
      <c r="C48">
        <v>300</v>
      </c>
      <c r="D48">
        <v>56</v>
      </c>
      <c r="E48">
        <v>33</v>
      </c>
      <c r="F48">
        <v>0.27692</v>
      </c>
      <c r="G48">
        <v>7.2</v>
      </c>
      <c r="H48">
        <v>26</v>
      </c>
      <c r="I48">
        <v>21.514330000000001</v>
      </c>
      <c r="J48">
        <v>3.66</v>
      </c>
      <c r="K48">
        <v>2.33</v>
      </c>
      <c r="L48">
        <v>3.17</v>
      </c>
      <c r="M48">
        <f>AVERAGE(J48:L48)</f>
        <v>3.0533333333333332</v>
      </c>
      <c r="S48">
        <f>(I48-H48)^2</f>
        <v>20.12123534889999</v>
      </c>
      <c r="T48">
        <f>(J48-H48)^2</f>
        <v>499.07560000000001</v>
      </c>
      <c r="U48">
        <f>(L48-H48)^2</f>
        <v>521.20889999999997</v>
      </c>
      <c r="V48">
        <f>(L48-H48)^2</f>
        <v>521.20889999999997</v>
      </c>
      <c r="W48">
        <f>(M48-H48)^2</f>
        <v>526.54951111111109</v>
      </c>
    </row>
    <row r="49" spans="1:23" x14ac:dyDescent="0.35">
      <c r="A49" s="1">
        <v>44653.958333333336</v>
      </c>
      <c r="B49">
        <v>4.8</v>
      </c>
      <c r="C49">
        <v>280</v>
      </c>
      <c r="D49">
        <v>54</v>
      </c>
      <c r="E49">
        <v>30</v>
      </c>
      <c r="F49">
        <v>0.30399999999999999</v>
      </c>
      <c r="G49">
        <v>7.6</v>
      </c>
      <c r="H49">
        <v>25</v>
      </c>
      <c r="I49">
        <v>20.548829999999999</v>
      </c>
      <c r="J49">
        <v>4.04</v>
      </c>
      <c r="K49">
        <v>2.2999999999999998</v>
      </c>
      <c r="L49">
        <v>3.16</v>
      </c>
      <c r="M49">
        <f>AVERAGE(J49:L49)</f>
        <v>3.1666666666666665</v>
      </c>
      <c r="S49">
        <f>(I49-H49)^2</f>
        <v>19.81291436890001</v>
      </c>
      <c r="T49">
        <f>(J49-H49)^2</f>
        <v>439.32160000000005</v>
      </c>
      <c r="U49">
        <f>(L49-H49)^2</f>
        <v>476.98559999999998</v>
      </c>
      <c r="V49">
        <f>(L49-H49)^2</f>
        <v>476.98559999999998</v>
      </c>
      <c r="W49">
        <f>(M49-H49)^2</f>
        <v>476.6944444444444</v>
      </c>
    </row>
    <row r="50" spans="1:23" x14ac:dyDescent="0.35">
      <c r="A50" s="1">
        <v>44654</v>
      </c>
      <c r="B50">
        <v>5.0999999999999996</v>
      </c>
      <c r="C50">
        <v>254</v>
      </c>
      <c r="D50">
        <v>50</v>
      </c>
      <c r="E50">
        <v>29</v>
      </c>
      <c r="F50">
        <v>0.3</v>
      </c>
      <c r="G50">
        <v>6.9</v>
      </c>
      <c r="H50">
        <v>23</v>
      </c>
      <c r="I50">
        <v>18.46433</v>
      </c>
      <c r="J50">
        <v>4.18</v>
      </c>
      <c r="K50">
        <v>2.11</v>
      </c>
      <c r="L50">
        <v>2.69</v>
      </c>
      <c r="M50">
        <f>AVERAGE(J50:L50)</f>
        <v>2.9933333333333327</v>
      </c>
      <c r="S50">
        <f>(I50-H50)^2</f>
        <v>20.572302348899996</v>
      </c>
      <c r="T50">
        <f>(J50-H50)^2</f>
        <v>354.19240000000002</v>
      </c>
      <c r="U50">
        <f>(L50-H50)^2</f>
        <v>412.49609999999996</v>
      </c>
      <c r="V50">
        <f>(L50-H50)^2</f>
        <v>412.49609999999996</v>
      </c>
      <c r="W50">
        <f>(M50-H50)^2</f>
        <v>400.26671111111114</v>
      </c>
    </row>
    <row r="51" spans="1:23" x14ac:dyDescent="0.35">
      <c r="A51" s="1">
        <v>44654.041666666664</v>
      </c>
      <c r="B51">
        <v>2.2999999999999998</v>
      </c>
      <c r="C51">
        <v>186</v>
      </c>
      <c r="D51">
        <v>47</v>
      </c>
      <c r="E51">
        <v>35</v>
      </c>
      <c r="F51">
        <v>0.26538</v>
      </c>
      <c r="G51">
        <v>6.9</v>
      </c>
      <c r="H51">
        <v>26</v>
      </c>
      <c r="I51">
        <v>18.760829999999999</v>
      </c>
      <c r="J51">
        <v>5.88</v>
      </c>
      <c r="K51">
        <v>3.87</v>
      </c>
      <c r="L51">
        <v>4.97</v>
      </c>
      <c r="M51">
        <f>AVERAGE(J51:L51)</f>
        <v>4.9066666666666663</v>
      </c>
      <c r="S51">
        <f>(I51-H51)^2</f>
        <v>52.405582288900021</v>
      </c>
      <c r="T51">
        <f>(J51-H51)^2</f>
        <v>404.81440000000003</v>
      </c>
      <c r="U51">
        <f>(L51-H51)^2</f>
        <v>442.26090000000005</v>
      </c>
      <c r="V51">
        <f>(L51-H51)^2</f>
        <v>442.26090000000005</v>
      </c>
      <c r="W51">
        <f>(M51-H51)^2</f>
        <v>444.92871111111111</v>
      </c>
    </row>
    <row r="52" spans="1:23" x14ac:dyDescent="0.35">
      <c r="A52" s="1">
        <v>44654.083333333336</v>
      </c>
      <c r="B52">
        <v>1.8</v>
      </c>
      <c r="C52">
        <v>244</v>
      </c>
      <c r="D52">
        <v>45</v>
      </c>
      <c r="E52">
        <v>36</v>
      </c>
      <c r="F52">
        <v>0.27500000000000002</v>
      </c>
      <c r="G52">
        <v>5.5</v>
      </c>
      <c r="H52">
        <v>20</v>
      </c>
      <c r="I52">
        <v>16.613330000000001</v>
      </c>
      <c r="J52">
        <v>4.2</v>
      </c>
      <c r="K52">
        <v>2.15</v>
      </c>
      <c r="L52">
        <v>3</v>
      </c>
      <c r="M52">
        <f>AVERAGE(J52:L52)</f>
        <v>3.1166666666666667</v>
      </c>
      <c r="S52">
        <f>(I52-H52)^2</f>
        <v>11.469533688899991</v>
      </c>
      <c r="T52">
        <f>(J52-H52)^2</f>
        <v>249.64000000000001</v>
      </c>
      <c r="U52">
        <f>(L52-H52)^2</f>
        <v>289</v>
      </c>
      <c r="V52">
        <f>(L52-H52)^2</f>
        <v>289</v>
      </c>
      <c r="W52">
        <f>(M52-H52)^2</f>
        <v>285.04694444444442</v>
      </c>
    </row>
    <row r="53" spans="1:23" x14ac:dyDescent="0.35">
      <c r="A53" s="1">
        <v>44654.125</v>
      </c>
      <c r="B53">
        <v>1.1000000000000001</v>
      </c>
      <c r="C53">
        <v>99</v>
      </c>
      <c r="D53">
        <v>44</v>
      </c>
      <c r="E53">
        <v>44</v>
      </c>
      <c r="F53">
        <v>0.48</v>
      </c>
      <c r="G53">
        <v>7.2</v>
      </c>
      <c r="H53">
        <v>15</v>
      </c>
      <c r="I53">
        <v>16.13617</v>
      </c>
      <c r="J53">
        <v>8.39</v>
      </c>
      <c r="K53">
        <v>6.52</v>
      </c>
      <c r="L53">
        <v>7.84</v>
      </c>
      <c r="M53">
        <f>AVERAGE(J53:L53)</f>
        <v>7.583333333333333</v>
      </c>
      <c r="S53">
        <f>(I53-H53)^2</f>
        <v>1.2908822688999997</v>
      </c>
      <c r="T53">
        <f>(J53-H53)^2</f>
        <v>43.692099999999989</v>
      </c>
      <c r="U53">
        <f>(L53-H53)^2</f>
        <v>51.265599999999999</v>
      </c>
      <c r="V53">
        <f>(L53-H53)^2</f>
        <v>51.265599999999999</v>
      </c>
      <c r="W53">
        <f>(M53-H53)^2</f>
        <v>55.00694444444445</v>
      </c>
    </row>
    <row r="54" spans="1:23" x14ac:dyDescent="0.35">
      <c r="A54" s="1">
        <v>44654.166666666664</v>
      </c>
      <c r="B54">
        <v>1.6</v>
      </c>
      <c r="C54">
        <v>183</v>
      </c>
      <c r="D54">
        <v>42</v>
      </c>
      <c r="E54">
        <v>48</v>
      </c>
      <c r="F54">
        <v>0.50832999999999995</v>
      </c>
      <c r="G54">
        <v>6.1</v>
      </c>
      <c r="H54">
        <v>12</v>
      </c>
      <c r="I54">
        <v>14.7315</v>
      </c>
      <c r="J54">
        <v>5.24</v>
      </c>
      <c r="K54">
        <v>3.55</v>
      </c>
      <c r="L54">
        <v>4.4000000000000004</v>
      </c>
      <c r="M54">
        <f>AVERAGE(J54:L54)</f>
        <v>4.3966666666666665</v>
      </c>
      <c r="S54">
        <f>(I54-H54)^2</f>
        <v>7.4610922500000028</v>
      </c>
      <c r="T54">
        <f>(J54-H54)^2</f>
        <v>45.697599999999994</v>
      </c>
      <c r="U54">
        <f>(L54-H54)^2</f>
        <v>57.76</v>
      </c>
      <c r="V54">
        <f>(L54-H54)^2</f>
        <v>57.76</v>
      </c>
      <c r="W54">
        <f>(M54-H54)^2</f>
        <v>57.810677777777784</v>
      </c>
    </row>
    <row r="55" spans="1:23" x14ac:dyDescent="0.35">
      <c r="A55" s="1">
        <v>44654.208333333336</v>
      </c>
      <c r="B55">
        <v>0.7</v>
      </c>
      <c r="C55">
        <v>160</v>
      </c>
      <c r="D55">
        <v>42</v>
      </c>
      <c r="E55">
        <v>50</v>
      </c>
      <c r="F55">
        <v>0.5</v>
      </c>
      <c r="G55">
        <v>5.5</v>
      </c>
      <c r="H55">
        <v>11</v>
      </c>
      <c r="I55">
        <v>14.86533</v>
      </c>
      <c r="J55">
        <v>3.52</v>
      </c>
      <c r="K55">
        <v>1.66</v>
      </c>
      <c r="L55">
        <v>2.38</v>
      </c>
      <c r="M55">
        <f>AVERAGE(J55:L55)</f>
        <v>2.52</v>
      </c>
      <c r="S55">
        <f>(I55-H55)^2</f>
        <v>14.9407760089</v>
      </c>
      <c r="T55">
        <f>(J55-H55)^2</f>
        <v>55.950400000000009</v>
      </c>
      <c r="U55">
        <f>(L55-H55)^2</f>
        <v>74.304400000000015</v>
      </c>
      <c r="V55">
        <f>(L55-H55)^2</f>
        <v>74.304400000000015</v>
      </c>
      <c r="W55">
        <f>(M55-H55)^2</f>
        <v>71.91040000000001</v>
      </c>
    </row>
    <row r="56" spans="1:23" x14ac:dyDescent="0.35">
      <c r="A56" s="1">
        <v>44654.25</v>
      </c>
      <c r="B56">
        <v>1.6</v>
      </c>
      <c r="C56">
        <v>85</v>
      </c>
      <c r="D56">
        <v>40</v>
      </c>
      <c r="E56">
        <v>54</v>
      </c>
      <c r="F56">
        <v>0.62726999999999999</v>
      </c>
      <c r="G56">
        <v>6.9</v>
      </c>
      <c r="H56">
        <v>11</v>
      </c>
      <c r="I56">
        <v>16.564330000000002</v>
      </c>
      <c r="J56">
        <v>5.74</v>
      </c>
      <c r="K56">
        <v>2.81</v>
      </c>
      <c r="L56">
        <v>3.84</v>
      </c>
      <c r="M56">
        <f>AVERAGE(J56:L56)</f>
        <v>4.13</v>
      </c>
      <c r="S56">
        <f>(I56-H56)^2</f>
        <v>30.961768348900019</v>
      </c>
      <c r="T56">
        <f>(J56-H56)^2</f>
        <v>27.667599999999997</v>
      </c>
      <c r="U56">
        <f>(L56-H56)^2</f>
        <v>51.265599999999999</v>
      </c>
      <c r="V56">
        <f>(L56-H56)^2</f>
        <v>51.265599999999999</v>
      </c>
      <c r="W56">
        <f>(M56-H56)^2</f>
        <v>47.196899999999999</v>
      </c>
    </row>
    <row r="57" spans="1:23" x14ac:dyDescent="0.35">
      <c r="A57" s="1">
        <v>44654.291666666664</v>
      </c>
      <c r="B57">
        <v>1.4</v>
      </c>
      <c r="C57">
        <v>77</v>
      </c>
      <c r="D57">
        <v>39</v>
      </c>
      <c r="E57">
        <v>56</v>
      </c>
      <c r="F57">
        <v>0.47857</v>
      </c>
      <c r="G57">
        <v>6.7</v>
      </c>
      <c r="H57">
        <v>14</v>
      </c>
      <c r="I57">
        <v>15.04833</v>
      </c>
      <c r="J57">
        <v>4.8</v>
      </c>
      <c r="K57">
        <v>2.1</v>
      </c>
      <c r="L57">
        <v>3.25</v>
      </c>
      <c r="M57">
        <f>AVERAGE(J57:L57)</f>
        <v>3.3833333333333333</v>
      </c>
      <c r="S57">
        <f>(I57-H57)^2</f>
        <v>1.0989957888999999</v>
      </c>
      <c r="T57">
        <f>(J57-H57)^2</f>
        <v>84.639999999999986</v>
      </c>
      <c r="U57">
        <f>(L57-H57)^2</f>
        <v>115.5625</v>
      </c>
      <c r="V57">
        <f>(L57-H57)^2</f>
        <v>115.5625</v>
      </c>
      <c r="W57">
        <f>(M57-H57)^2</f>
        <v>112.71361111111112</v>
      </c>
    </row>
    <row r="58" spans="1:23" x14ac:dyDescent="0.35">
      <c r="A58" s="1">
        <v>44654.333333333336</v>
      </c>
      <c r="B58">
        <v>2.2999999999999998</v>
      </c>
      <c r="C58">
        <v>75</v>
      </c>
      <c r="D58">
        <v>38</v>
      </c>
      <c r="E58">
        <v>51</v>
      </c>
      <c r="F58">
        <v>0.63</v>
      </c>
      <c r="G58">
        <v>6.3</v>
      </c>
      <c r="H58">
        <v>10</v>
      </c>
      <c r="I58">
        <v>12.82133</v>
      </c>
      <c r="J58">
        <v>4.45</v>
      </c>
      <c r="K58">
        <v>2.06</v>
      </c>
      <c r="L58">
        <v>3.08</v>
      </c>
      <c r="M58">
        <f>AVERAGE(J58:L58)</f>
        <v>3.1966666666666668</v>
      </c>
      <c r="S58">
        <f>(I58-H58)^2</f>
        <v>7.959902968899998</v>
      </c>
      <c r="T58">
        <f>(J58-H58)^2</f>
        <v>30.802499999999998</v>
      </c>
      <c r="U58">
        <f>(L58-H58)^2</f>
        <v>47.886400000000002</v>
      </c>
      <c r="V58">
        <f>(L58-H58)^2</f>
        <v>47.886400000000002</v>
      </c>
      <c r="W58">
        <f>(M58-H58)^2</f>
        <v>46.285344444444434</v>
      </c>
    </row>
    <row r="59" spans="1:23" x14ac:dyDescent="0.35">
      <c r="A59" s="1">
        <v>44654.375</v>
      </c>
      <c r="B59">
        <v>1.6</v>
      </c>
      <c r="C59">
        <v>126</v>
      </c>
      <c r="D59">
        <v>42</v>
      </c>
      <c r="E59">
        <v>41</v>
      </c>
      <c r="F59">
        <v>0.29615000000000002</v>
      </c>
      <c r="G59">
        <v>7.7</v>
      </c>
      <c r="H59">
        <v>26</v>
      </c>
      <c r="I59">
        <v>12.61767</v>
      </c>
      <c r="J59">
        <v>6.18</v>
      </c>
      <c r="K59">
        <v>3.53</v>
      </c>
      <c r="L59">
        <v>4.6900000000000004</v>
      </c>
      <c r="M59">
        <f>AVERAGE(J59:L59)</f>
        <v>4.8</v>
      </c>
      <c r="S59">
        <f>(I59-H59)^2</f>
        <v>179.08675622889999</v>
      </c>
      <c r="T59">
        <f>(J59-H59)^2</f>
        <v>392.83240000000001</v>
      </c>
      <c r="U59">
        <f>(L59-H59)^2</f>
        <v>454.11609999999996</v>
      </c>
      <c r="V59">
        <f>(L59-H59)^2</f>
        <v>454.11609999999996</v>
      </c>
      <c r="W59">
        <f>(M59-H59)^2</f>
        <v>449.44</v>
      </c>
    </row>
    <row r="60" spans="1:23" x14ac:dyDescent="0.35">
      <c r="A60" s="1">
        <v>44654.416666666664</v>
      </c>
      <c r="B60">
        <v>2.5</v>
      </c>
      <c r="C60">
        <v>178</v>
      </c>
      <c r="D60">
        <v>46</v>
      </c>
      <c r="E60">
        <v>35</v>
      </c>
      <c r="F60">
        <v>0.57691999999999999</v>
      </c>
      <c r="G60">
        <v>7.5</v>
      </c>
      <c r="H60">
        <v>13</v>
      </c>
      <c r="I60">
        <v>12.406169999999999</v>
      </c>
      <c r="J60">
        <v>5.26</v>
      </c>
      <c r="K60">
        <v>3.55</v>
      </c>
      <c r="L60">
        <v>4.49</v>
      </c>
      <c r="M60">
        <f>AVERAGE(J60:L60)</f>
        <v>4.4333333333333327</v>
      </c>
      <c r="S60">
        <f>(I60-H60)^2</f>
        <v>0.3526340689000006</v>
      </c>
      <c r="T60">
        <f>(J60-H60)^2</f>
        <v>59.907600000000002</v>
      </c>
      <c r="U60">
        <f>(L60-H60)^2</f>
        <v>72.420099999999991</v>
      </c>
      <c r="V60">
        <f>(L60-H60)^2</f>
        <v>72.420099999999991</v>
      </c>
      <c r="W60">
        <f>(M60-H60)^2</f>
        <v>73.387777777777771</v>
      </c>
    </row>
    <row r="61" spans="1:23" x14ac:dyDescent="0.35">
      <c r="A61" s="1">
        <v>44654.458333333336</v>
      </c>
      <c r="B61">
        <v>2</v>
      </c>
      <c r="C61">
        <v>185</v>
      </c>
      <c r="D61">
        <v>50</v>
      </c>
      <c r="E61">
        <v>29</v>
      </c>
      <c r="F61">
        <v>0.35</v>
      </c>
      <c r="G61">
        <v>6.3</v>
      </c>
      <c r="H61">
        <v>18</v>
      </c>
      <c r="I61">
        <v>10.51567</v>
      </c>
      <c r="J61">
        <v>3.9</v>
      </c>
      <c r="K61">
        <v>2.4</v>
      </c>
      <c r="L61">
        <v>2.77</v>
      </c>
      <c r="M61">
        <f>AVERAGE(J61:L61)</f>
        <v>3.0233333333333334</v>
      </c>
      <c r="S61">
        <f>(I61-H61)^2</f>
        <v>56.015195548899996</v>
      </c>
      <c r="T61">
        <f>(J61-H61)^2</f>
        <v>198.81</v>
      </c>
      <c r="U61">
        <f>(L61-H61)^2</f>
        <v>231.9529</v>
      </c>
      <c r="V61">
        <f>(L61-H61)^2</f>
        <v>231.9529</v>
      </c>
      <c r="W61">
        <f>(M61-H61)^2</f>
        <v>224.30054444444445</v>
      </c>
    </row>
    <row r="62" spans="1:23" x14ac:dyDescent="0.35">
      <c r="A62" s="1">
        <v>44654.5</v>
      </c>
      <c r="B62">
        <v>2.7</v>
      </c>
      <c r="C62">
        <v>212</v>
      </c>
      <c r="D62">
        <v>53</v>
      </c>
      <c r="E62">
        <v>23</v>
      </c>
      <c r="F62">
        <v>0.64</v>
      </c>
      <c r="G62">
        <v>6.4</v>
      </c>
      <c r="H62">
        <v>10</v>
      </c>
      <c r="I62">
        <v>10.00783</v>
      </c>
      <c r="J62">
        <v>4.2300000000000004</v>
      </c>
      <c r="K62">
        <v>2.84</v>
      </c>
      <c r="L62">
        <v>3.24</v>
      </c>
      <c r="M62">
        <f>AVERAGE(J62:L62)</f>
        <v>3.436666666666667</v>
      </c>
      <c r="S62">
        <f>(I62-H62)^2</f>
        <v>6.1308900000003536E-5</v>
      </c>
      <c r="T62">
        <f>(J62-H62)^2</f>
        <v>33.292899999999996</v>
      </c>
      <c r="U62">
        <f>(L62-H62)^2</f>
        <v>45.697599999999994</v>
      </c>
      <c r="V62">
        <f>(L62-H62)^2</f>
        <v>45.697599999999994</v>
      </c>
      <c r="W62">
        <f>(M62-H62)^2</f>
        <v>43.077344444444435</v>
      </c>
    </row>
    <row r="63" spans="1:23" x14ac:dyDescent="0.35">
      <c r="A63" s="1">
        <v>44654.541666666664</v>
      </c>
      <c r="B63">
        <v>2.9</v>
      </c>
      <c r="C63">
        <v>173</v>
      </c>
      <c r="D63">
        <v>55</v>
      </c>
      <c r="E63">
        <v>20</v>
      </c>
      <c r="F63">
        <v>0.47143000000000002</v>
      </c>
      <c r="G63">
        <v>6.6</v>
      </c>
      <c r="H63">
        <v>14</v>
      </c>
      <c r="I63">
        <v>10.499169999999999</v>
      </c>
      <c r="J63">
        <v>4.0599999999999996</v>
      </c>
      <c r="K63">
        <v>3.04</v>
      </c>
      <c r="L63">
        <v>3.48</v>
      </c>
      <c r="M63">
        <f>AVERAGE(J63:L63)</f>
        <v>3.5266666666666668</v>
      </c>
      <c r="S63">
        <f>(I63-H63)^2</f>
        <v>12.255810688900004</v>
      </c>
      <c r="T63">
        <f>(J63-H63)^2</f>
        <v>98.803600000000031</v>
      </c>
      <c r="U63">
        <f>(L63-H63)^2</f>
        <v>110.67039999999999</v>
      </c>
      <c r="V63">
        <f>(L63-H63)^2</f>
        <v>110.67039999999999</v>
      </c>
      <c r="W63">
        <f>(M63-H63)^2</f>
        <v>109.6907111111111</v>
      </c>
    </row>
    <row r="64" spans="1:23" x14ac:dyDescent="0.35">
      <c r="A64" s="1">
        <v>44654.583333333336</v>
      </c>
      <c r="B64">
        <v>3.6</v>
      </c>
      <c r="C64">
        <v>248</v>
      </c>
      <c r="D64">
        <v>58</v>
      </c>
      <c r="E64">
        <v>17</v>
      </c>
      <c r="F64">
        <v>0.64</v>
      </c>
      <c r="G64">
        <v>6.4</v>
      </c>
      <c r="H64">
        <v>10</v>
      </c>
      <c r="I64">
        <v>11.636329999999999</v>
      </c>
      <c r="J64">
        <v>3.6</v>
      </c>
      <c r="K64">
        <v>2.4500000000000002</v>
      </c>
      <c r="L64">
        <v>2.84</v>
      </c>
      <c r="M64">
        <f>AVERAGE(J64:L64)</f>
        <v>2.9633333333333334</v>
      </c>
      <c r="S64">
        <f>(I64-H64)^2</f>
        <v>2.6775758688999973</v>
      </c>
      <c r="T64">
        <f>(J64-H64)^2</f>
        <v>40.960000000000008</v>
      </c>
      <c r="U64">
        <f>(L64-H64)^2</f>
        <v>51.265599999999999</v>
      </c>
      <c r="V64">
        <f>(L64-H64)^2</f>
        <v>51.265599999999999</v>
      </c>
      <c r="W64">
        <f>(M64-H64)^2</f>
        <v>49.514677777777784</v>
      </c>
    </row>
    <row r="65" spans="1:23" x14ac:dyDescent="0.35">
      <c r="A65" s="1">
        <v>44654.625</v>
      </c>
      <c r="B65">
        <v>5.6</v>
      </c>
      <c r="C65">
        <v>267</v>
      </c>
      <c r="D65">
        <v>59</v>
      </c>
      <c r="E65">
        <v>17</v>
      </c>
      <c r="F65">
        <v>0.56999999999999995</v>
      </c>
      <c r="G65">
        <v>5.7</v>
      </c>
      <c r="H65">
        <v>10</v>
      </c>
      <c r="I65">
        <v>10.465669999999999</v>
      </c>
      <c r="J65">
        <v>3.4</v>
      </c>
      <c r="K65">
        <v>2.27</v>
      </c>
      <c r="L65">
        <v>2.46</v>
      </c>
      <c r="M65">
        <f>AVERAGE(J65:L65)</f>
        <v>2.7099999999999995</v>
      </c>
      <c r="S65">
        <f>(I65-H65)^2</f>
        <v>0.21684854889999941</v>
      </c>
      <c r="T65">
        <f>(J65-H65)^2</f>
        <v>43.559999999999995</v>
      </c>
      <c r="U65">
        <f>(L65-H65)^2</f>
        <v>56.851599999999998</v>
      </c>
      <c r="V65">
        <f>(L65-H65)^2</f>
        <v>56.851599999999998</v>
      </c>
      <c r="W65">
        <f>(M65-H65)^2</f>
        <v>53.144100000000016</v>
      </c>
    </row>
    <row r="66" spans="1:23" x14ac:dyDescent="0.35">
      <c r="A66" s="1">
        <v>44654.666666666664</v>
      </c>
      <c r="B66">
        <v>5.8</v>
      </c>
      <c r="C66">
        <v>264</v>
      </c>
      <c r="D66">
        <v>59</v>
      </c>
      <c r="E66">
        <v>16</v>
      </c>
      <c r="F66">
        <v>0.41538000000000003</v>
      </c>
      <c r="G66">
        <v>5.4</v>
      </c>
      <c r="H66">
        <v>13</v>
      </c>
      <c r="I66">
        <v>12.592000000000001</v>
      </c>
      <c r="J66">
        <v>3.34</v>
      </c>
      <c r="K66">
        <v>2.15</v>
      </c>
      <c r="L66">
        <v>2.56</v>
      </c>
      <c r="M66">
        <f t="shared" ref="M66:M129" si="1">AVERAGE(J66:L66)</f>
        <v>2.6833333333333336</v>
      </c>
      <c r="S66">
        <f>(I66-H66)^2</f>
        <v>0.16646399999999958</v>
      </c>
      <c r="T66">
        <f>(J66-H66)^2</f>
        <v>93.315600000000003</v>
      </c>
      <c r="U66">
        <f>(L66-H66)^2</f>
        <v>108.99359999999999</v>
      </c>
      <c r="V66">
        <f>(L66-H66)^2</f>
        <v>108.99359999999999</v>
      </c>
      <c r="W66">
        <f>(M66-H66)^2</f>
        <v>106.43361111111111</v>
      </c>
    </row>
    <row r="67" spans="1:23" x14ac:dyDescent="0.35">
      <c r="A67" s="1">
        <v>44654.708333333336</v>
      </c>
      <c r="B67">
        <v>5.8</v>
      </c>
      <c r="C67">
        <v>272</v>
      </c>
      <c r="D67">
        <v>60</v>
      </c>
      <c r="E67">
        <v>16</v>
      </c>
      <c r="F67">
        <v>0.37857000000000002</v>
      </c>
      <c r="G67">
        <v>5.3</v>
      </c>
      <c r="H67">
        <v>14</v>
      </c>
      <c r="I67">
        <v>12.5855</v>
      </c>
      <c r="J67">
        <v>3.31</v>
      </c>
      <c r="K67">
        <v>2.2999999999999998</v>
      </c>
      <c r="L67">
        <v>2.57</v>
      </c>
      <c r="M67">
        <f t="shared" si="1"/>
        <v>2.7266666666666666</v>
      </c>
      <c r="S67">
        <f>(I67-H67)^2</f>
        <v>2.0008102500000007</v>
      </c>
      <c r="T67">
        <f>(J67-H67)^2</f>
        <v>114.27609999999999</v>
      </c>
      <c r="U67">
        <f>(L67-H67)^2</f>
        <v>130.64490000000001</v>
      </c>
      <c r="V67">
        <f>(L67-H67)^2</f>
        <v>130.64490000000001</v>
      </c>
      <c r="W67">
        <f>(M67-H67)^2</f>
        <v>127.08804444444445</v>
      </c>
    </row>
    <row r="68" spans="1:23" x14ac:dyDescent="0.35">
      <c r="A68" s="1">
        <v>44654.75</v>
      </c>
      <c r="B68">
        <v>5.6</v>
      </c>
      <c r="C68">
        <v>259</v>
      </c>
      <c r="D68">
        <v>61</v>
      </c>
      <c r="E68">
        <v>15</v>
      </c>
      <c r="F68">
        <v>0.31874999999999998</v>
      </c>
      <c r="G68">
        <v>5.0999999999999996</v>
      </c>
      <c r="H68">
        <v>16</v>
      </c>
      <c r="I68">
        <v>13.44</v>
      </c>
      <c r="J68">
        <v>3.96</v>
      </c>
      <c r="K68">
        <v>2.34</v>
      </c>
      <c r="L68">
        <v>2.81</v>
      </c>
      <c r="M68">
        <f t="shared" si="1"/>
        <v>3.0366666666666666</v>
      </c>
      <c r="S68">
        <f>(I68-H68)^2</f>
        <v>6.553600000000003</v>
      </c>
      <c r="T68">
        <f>(J68-H68)^2</f>
        <v>144.96159999999998</v>
      </c>
      <c r="U68">
        <f>(L68-H68)^2</f>
        <v>173.97609999999997</v>
      </c>
      <c r="V68">
        <f>(L68-H68)^2</f>
        <v>173.97609999999997</v>
      </c>
      <c r="W68">
        <f>(M68-H68)^2</f>
        <v>168.04801111111109</v>
      </c>
    </row>
    <row r="69" spans="1:23" x14ac:dyDescent="0.35">
      <c r="A69" s="1">
        <v>44654.791666666664</v>
      </c>
      <c r="B69">
        <v>4.9000000000000004</v>
      </c>
      <c r="C69">
        <v>265</v>
      </c>
      <c r="D69">
        <v>61</v>
      </c>
      <c r="E69">
        <v>15</v>
      </c>
      <c r="F69">
        <v>0.22857</v>
      </c>
      <c r="G69">
        <v>4.8</v>
      </c>
      <c r="H69">
        <v>21</v>
      </c>
      <c r="I69">
        <v>11.91783</v>
      </c>
      <c r="J69">
        <v>3.5</v>
      </c>
      <c r="K69">
        <v>1.84</v>
      </c>
      <c r="L69">
        <v>2.54</v>
      </c>
      <c r="M69">
        <f t="shared" si="1"/>
        <v>2.6266666666666665</v>
      </c>
      <c r="S69">
        <f>(I69-H69)^2</f>
        <v>82.48581190889999</v>
      </c>
      <c r="T69">
        <f>(J69-H69)^2</f>
        <v>306.25</v>
      </c>
      <c r="U69">
        <f>(L69-H69)^2</f>
        <v>340.77160000000003</v>
      </c>
      <c r="V69">
        <f>(L69-H69)^2</f>
        <v>340.77160000000003</v>
      </c>
      <c r="W69">
        <f>(M69-H69)^2</f>
        <v>337.57937777777784</v>
      </c>
    </row>
    <row r="70" spans="1:23" x14ac:dyDescent="0.35">
      <c r="A70" s="1">
        <v>44654.833333333336</v>
      </c>
      <c r="B70">
        <v>4.7</v>
      </c>
      <c r="C70">
        <v>267</v>
      </c>
      <c r="D70">
        <v>59</v>
      </c>
      <c r="E70">
        <v>17</v>
      </c>
      <c r="F70">
        <v>0.40666999999999998</v>
      </c>
      <c r="G70">
        <v>6.1</v>
      </c>
      <c r="H70">
        <v>15</v>
      </c>
      <c r="I70">
        <v>25.91967</v>
      </c>
      <c r="J70">
        <v>4.55</v>
      </c>
      <c r="K70">
        <v>2.12</v>
      </c>
      <c r="L70">
        <v>3.08</v>
      </c>
      <c r="M70">
        <f t="shared" si="1"/>
        <v>3.25</v>
      </c>
      <c r="S70">
        <f>(I70-H70)^2</f>
        <v>119.23919290889999</v>
      </c>
      <c r="T70">
        <f>(J70-H70)^2</f>
        <v>109.20249999999999</v>
      </c>
      <c r="U70">
        <f>(L70-H70)^2</f>
        <v>142.0864</v>
      </c>
      <c r="V70">
        <f>(L70-H70)^2</f>
        <v>142.0864</v>
      </c>
      <c r="W70">
        <f>(M70-H70)^2</f>
        <v>138.0625</v>
      </c>
    </row>
    <row r="71" spans="1:23" x14ac:dyDescent="0.35">
      <c r="A71" s="1">
        <v>44654.875</v>
      </c>
      <c r="B71">
        <v>2.7</v>
      </c>
      <c r="C71">
        <v>253</v>
      </c>
      <c r="D71">
        <v>55</v>
      </c>
      <c r="E71">
        <v>16</v>
      </c>
      <c r="F71">
        <v>0.3619</v>
      </c>
      <c r="G71">
        <v>7.6</v>
      </c>
      <c r="H71">
        <v>21</v>
      </c>
      <c r="I71">
        <v>22.766829999999999</v>
      </c>
      <c r="J71">
        <v>9</v>
      </c>
      <c r="K71">
        <v>6.07</v>
      </c>
      <c r="L71">
        <v>7.14</v>
      </c>
      <c r="M71">
        <f t="shared" si="1"/>
        <v>7.4033333333333333</v>
      </c>
      <c r="S71">
        <f>(I71-H71)^2</f>
        <v>3.1216882488999955</v>
      </c>
      <c r="T71">
        <f>(J71-H71)^2</f>
        <v>144</v>
      </c>
      <c r="U71">
        <f>(L71-H71)^2</f>
        <v>192.09959999999998</v>
      </c>
      <c r="V71">
        <f>(L71-H71)^2</f>
        <v>192.09959999999998</v>
      </c>
      <c r="W71">
        <f>(M71-H71)^2</f>
        <v>184.86934444444447</v>
      </c>
    </row>
    <row r="72" spans="1:23" x14ac:dyDescent="0.35">
      <c r="A72" s="1">
        <v>44654.916666666664</v>
      </c>
      <c r="B72">
        <v>1.7</v>
      </c>
      <c r="C72">
        <v>73</v>
      </c>
      <c r="D72">
        <v>50</v>
      </c>
      <c r="E72">
        <v>23</v>
      </c>
      <c r="F72">
        <v>0.22800000000000001</v>
      </c>
      <c r="G72">
        <v>5.7</v>
      </c>
      <c r="H72">
        <v>25</v>
      </c>
      <c r="I72">
        <v>14.27683</v>
      </c>
      <c r="J72">
        <v>5.77</v>
      </c>
      <c r="K72">
        <v>2.84</v>
      </c>
      <c r="L72">
        <v>3.6</v>
      </c>
      <c r="M72">
        <f t="shared" si="1"/>
        <v>4.0699999999999994</v>
      </c>
      <c r="S72">
        <f>(I72-H72)^2</f>
        <v>114.9863748489</v>
      </c>
      <c r="T72">
        <f>(J72-H72)^2</f>
        <v>369.79290000000003</v>
      </c>
      <c r="U72">
        <f>(L72-H72)^2</f>
        <v>457.95999999999992</v>
      </c>
      <c r="V72">
        <f>(L72-H72)^2</f>
        <v>457.95999999999992</v>
      </c>
      <c r="W72">
        <f>(M72-H72)^2</f>
        <v>438.06489999999997</v>
      </c>
    </row>
    <row r="73" spans="1:23" x14ac:dyDescent="0.35">
      <c r="A73" s="1">
        <v>44654.958333333336</v>
      </c>
      <c r="B73">
        <v>3</v>
      </c>
      <c r="C73">
        <v>72</v>
      </c>
      <c r="D73">
        <v>48</v>
      </c>
      <c r="E73">
        <v>27</v>
      </c>
      <c r="F73">
        <v>0.33333000000000002</v>
      </c>
      <c r="G73">
        <v>6</v>
      </c>
      <c r="H73">
        <v>18</v>
      </c>
      <c r="I73">
        <v>15.610670000000001</v>
      </c>
      <c r="J73">
        <v>5.31</v>
      </c>
      <c r="K73">
        <v>1.91</v>
      </c>
      <c r="L73">
        <v>2.99</v>
      </c>
      <c r="M73">
        <f t="shared" si="1"/>
        <v>3.4033333333333338</v>
      </c>
      <c r="S73">
        <f>(I73-H73)^2</f>
        <v>5.7088978488999969</v>
      </c>
      <c r="T73">
        <f>(J73-H73)^2</f>
        <v>161.03610000000003</v>
      </c>
      <c r="U73">
        <f>(L73-H73)^2</f>
        <v>225.30009999999999</v>
      </c>
      <c r="V73">
        <f>(L73-H73)^2</f>
        <v>225.30009999999999</v>
      </c>
      <c r="W73">
        <f>(M73-H73)^2</f>
        <v>213.06267777777776</v>
      </c>
    </row>
    <row r="74" spans="1:23" x14ac:dyDescent="0.35">
      <c r="A74" s="1">
        <v>44655</v>
      </c>
      <c r="B74">
        <v>3.4</v>
      </c>
      <c r="C74">
        <v>101</v>
      </c>
      <c r="D74">
        <v>47</v>
      </c>
      <c r="E74">
        <v>29</v>
      </c>
      <c r="F74">
        <v>0.35</v>
      </c>
      <c r="G74">
        <v>6.3</v>
      </c>
      <c r="H74">
        <v>18</v>
      </c>
      <c r="I74">
        <v>15.241669999999999</v>
      </c>
      <c r="J74">
        <v>5.46</v>
      </c>
      <c r="K74">
        <v>2.2000000000000002</v>
      </c>
      <c r="L74">
        <v>3.45</v>
      </c>
      <c r="M74">
        <f t="shared" si="1"/>
        <v>3.7033333333333331</v>
      </c>
      <c r="S74">
        <f>(I74-H74)^2</f>
        <v>7.6083843889000047</v>
      </c>
      <c r="T74">
        <f>(J74-H74)^2</f>
        <v>157.25159999999997</v>
      </c>
      <c r="U74">
        <f>(L74-H74)^2</f>
        <v>211.70250000000001</v>
      </c>
      <c r="V74">
        <f>(L74-H74)^2</f>
        <v>211.70250000000001</v>
      </c>
      <c r="W74">
        <f>(M74-H74)^2</f>
        <v>204.39467777777779</v>
      </c>
    </row>
    <row r="75" spans="1:23" x14ac:dyDescent="0.35">
      <c r="A75" s="1">
        <v>44655.041666666664</v>
      </c>
      <c r="B75">
        <v>2.4</v>
      </c>
      <c r="C75">
        <v>147</v>
      </c>
      <c r="D75">
        <v>46</v>
      </c>
      <c r="E75">
        <v>29</v>
      </c>
      <c r="F75">
        <v>0.5</v>
      </c>
      <c r="G75">
        <v>6</v>
      </c>
      <c r="H75">
        <v>12</v>
      </c>
      <c r="I75">
        <v>16.159829999999999</v>
      </c>
      <c r="J75">
        <v>5.12</v>
      </c>
      <c r="K75">
        <v>2.27</v>
      </c>
      <c r="L75">
        <v>3.21</v>
      </c>
      <c r="M75">
        <f t="shared" si="1"/>
        <v>3.5333333333333337</v>
      </c>
      <c r="S75">
        <f>(I75-H75)^2</f>
        <v>17.304185628899997</v>
      </c>
      <c r="T75">
        <f>(J75-H75)^2</f>
        <v>47.334399999999995</v>
      </c>
      <c r="U75">
        <f>(L75-H75)^2</f>
        <v>77.264099999999985</v>
      </c>
      <c r="V75">
        <f>(L75-H75)^2</f>
        <v>77.264099999999985</v>
      </c>
      <c r="W75">
        <f>(M75-H75)^2</f>
        <v>71.684444444444452</v>
      </c>
    </row>
    <row r="76" spans="1:23" x14ac:dyDescent="0.35">
      <c r="A76" s="1">
        <v>44655.083333333336</v>
      </c>
      <c r="B76">
        <v>2.2000000000000002</v>
      </c>
      <c r="C76">
        <v>77</v>
      </c>
      <c r="D76">
        <v>45</v>
      </c>
      <c r="E76">
        <v>31</v>
      </c>
      <c r="F76">
        <v>0.41538000000000003</v>
      </c>
      <c r="G76">
        <v>5.4</v>
      </c>
      <c r="H76">
        <v>13</v>
      </c>
      <c r="I76">
        <v>14.720829999999999</v>
      </c>
      <c r="J76">
        <v>4.5599999999999996</v>
      </c>
      <c r="K76">
        <v>1.63</v>
      </c>
      <c r="L76">
        <v>2.4500000000000002</v>
      </c>
      <c r="M76">
        <f t="shared" si="1"/>
        <v>2.8800000000000003</v>
      </c>
      <c r="S76">
        <f>(I76-H76)^2</f>
        <v>2.961255888899998</v>
      </c>
      <c r="T76">
        <f>(J76-H76)^2</f>
        <v>71.233600000000024</v>
      </c>
      <c r="U76">
        <f>(L76-H76)^2</f>
        <v>111.30250000000001</v>
      </c>
      <c r="V76">
        <f>(L76-H76)^2</f>
        <v>111.30250000000001</v>
      </c>
      <c r="W76">
        <f>(M76-H76)^2</f>
        <v>102.41439999999999</v>
      </c>
    </row>
    <row r="77" spans="1:23" x14ac:dyDescent="0.35">
      <c r="A77" s="1">
        <v>44655.125</v>
      </c>
      <c r="B77">
        <v>2.5</v>
      </c>
      <c r="C77">
        <v>87</v>
      </c>
      <c r="D77">
        <v>45</v>
      </c>
      <c r="E77">
        <v>31</v>
      </c>
      <c r="F77">
        <v>0.57999999999999996</v>
      </c>
      <c r="G77">
        <v>5.8</v>
      </c>
      <c r="H77">
        <v>10</v>
      </c>
      <c r="I77">
        <v>15.797000000000001</v>
      </c>
      <c r="J77">
        <v>4.28</v>
      </c>
      <c r="K77">
        <v>1.97</v>
      </c>
      <c r="L77">
        <v>2.81</v>
      </c>
      <c r="M77">
        <f t="shared" si="1"/>
        <v>3.02</v>
      </c>
      <c r="S77">
        <f>(I77-H77)^2</f>
        <v>33.605209000000009</v>
      </c>
      <c r="T77">
        <f>(J77-H77)^2</f>
        <v>32.718399999999995</v>
      </c>
      <c r="U77">
        <f>(L77-H77)^2</f>
        <v>51.696099999999994</v>
      </c>
      <c r="V77">
        <f>(L77-H77)^2</f>
        <v>51.696099999999994</v>
      </c>
      <c r="W77">
        <f>(M77-H77)^2</f>
        <v>48.720400000000005</v>
      </c>
    </row>
    <row r="78" spans="1:23" x14ac:dyDescent="0.35">
      <c r="A78" s="1">
        <v>44655.166666666664</v>
      </c>
      <c r="B78">
        <v>1.4</v>
      </c>
      <c r="C78">
        <v>155</v>
      </c>
      <c r="D78">
        <v>42</v>
      </c>
      <c r="E78">
        <v>35</v>
      </c>
      <c r="F78">
        <v>0.45333000000000001</v>
      </c>
      <c r="G78">
        <v>6.8</v>
      </c>
      <c r="H78">
        <v>15</v>
      </c>
      <c r="I78">
        <v>17.328499999999998</v>
      </c>
      <c r="J78">
        <v>5.18</v>
      </c>
      <c r="K78">
        <v>1.93</v>
      </c>
      <c r="L78">
        <v>2.92</v>
      </c>
      <c r="M78">
        <f t="shared" si="1"/>
        <v>3.3433333333333333</v>
      </c>
      <c r="S78">
        <f>(I78-H78)^2</f>
        <v>5.4219122499999921</v>
      </c>
      <c r="T78">
        <f>(J78-H78)^2</f>
        <v>96.432400000000001</v>
      </c>
      <c r="U78">
        <f>(L78-H78)^2</f>
        <v>145.9264</v>
      </c>
      <c r="V78">
        <f>(L78-H78)^2</f>
        <v>145.9264</v>
      </c>
      <c r="W78">
        <f>(M78-H78)^2</f>
        <v>135.87787777777777</v>
      </c>
    </row>
    <row r="79" spans="1:23" x14ac:dyDescent="0.35">
      <c r="A79" s="1">
        <v>44655.208333333336</v>
      </c>
      <c r="B79">
        <v>2.2999999999999998</v>
      </c>
      <c r="C79">
        <v>124</v>
      </c>
      <c r="D79">
        <v>42</v>
      </c>
      <c r="E79">
        <v>35</v>
      </c>
      <c r="F79">
        <v>0.42941000000000001</v>
      </c>
      <c r="G79">
        <v>7.3</v>
      </c>
      <c r="H79">
        <v>17</v>
      </c>
      <c r="I79">
        <v>20.241330000000001</v>
      </c>
      <c r="J79">
        <v>5.29</v>
      </c>
      <c r="K79">
        <v>2.12</v>
      </c>
      <c r="L79">
        <v>3.21</v>
      </c>
      <c r="M79">
        <f t="shared" si="1"/>
        <v>3.5400000000000005</v>
      </c>
      <c r="S79">
        <f>(I79-H79)^2</f>
        <v>10.506220168900009</v>
      </c>
      <c r="T79">
        <f>(J79-H79)^2</f>
        <v>137.12410000000003</v>
      </c>
      <c r="U79">
        <f>(L79-H79)^2</f>
        <v>190.16409999999999</v>
      </c>
      <c r="V79">
        <f>(L79-H79)^2</f>
        <v>190.16409999999999</v>
      </c>
      <c r="W79">
        <f>(M79-H79)^2</f>
        <v>181.17159999999998</v>
      </c>
    </row>
    <row r="80" spans="1:23" x14ac:dyDescent="0.35">
      <c r="A80" s="1">
        <v>44655.25</v>
      </c>
      <c r="B80">
        <v>1.6</v>
      </c>
      <c r="C80">
        <v>110</v>
      </c>
      <c r="D80">
        <v>40</v>
      </c>
      <c r="E80">
        <v>39</v>
      </c>
      <c r="F80">
        <v>0.29630000000000001</v>
      </c>
      <c r="G80">
        <v>8</v>
      </c>
      <c r="H80">
        <v>27</v>
      </c>
      <c r="I80">
        <v>22.23583</v>
      </c>
      <c r="J80">
        <v>6.05</v>
      </c>
      <c r="K80">
        <v>2.5299999999999998</v>
      </c>
      <c r="L80">
        <v>3.71</v>
      </c>
      <c r="M80">
        <f t="shared" si="1"/>
        <v>4.0966666666666667</v>
      </c>
      <c r="S80">
        <f>(I80-H80)^2</f>
        <v>22.697315788899999</v>
      </c>
      <c r="T80">
        <f>(J80-H80)^2</f>
        <v>438.90249999999997</v>
      </c>
      <c r="U80">
        <f>(L80-H80)^2</f>
        <v>542.42409999999995</v>
      </c>
      <c r="V80">
        <f>(L80-H80)^2</f>
        <v>542.42409999999995</v>
      </c>
      <c r="W80">
        <f>(M80-H80)^2</f>
        <v>524.56267777777771</v>
      </c>
    </row>
    <row r="81" spans="1:23" x14ac:dyDescent="0.35">
      <c r="A81" s="1">
        <v>44655.291666666664</v>
      </c>
      <c r="B81">
        <v>1.7</v>
      </c>
      <c r="C81">
        <v>82</v>
      </c>
      <c r="D81">
        <v>39</v>
      </c>
      <c r="E81">
        <v>42</v>
      </c>
      <c r="F81">
        <v>0.33077000000000001</v>
      </c>
      <c r="G81">
        <v>8.6</v>
      </c>
      <c r="H81">
        <v>26</v>
      </c>
      <c r="I81">
        <v>23.54233</v>
      </c>
      <c r="J81">
        <v>6.98</v>
      </c>
      <c r="K81">
        <v>2.82</v>
      </c>
      <c r="L81">
        <v>4.1900000000000004</v>
      </c>
      <c r="M81">
        <f t="shared" si="1"/>
        <v>4.663333333333334</v>
      </c>
      <c r="S81">
        <f>(I81-H81)^2</f>
        <v>6.0401418289000013</v>
      </c>
      <c r="T81">
        <f>(J81-H81)^2</f>
        <v>361.7604</v>
      </c>
      <c r="U81">
        <f>(L81-H81)^2</f>
        <v>475.67609999999996</v>
      </c>
      <c r="V81">
        <f>(L81-H81)^2</f>
        <v>475.67609999999996</v>
      </c>
      <c r="W81">
        <f>(M81-H81)^2</f>
        <v>455.25334444444439</v>
      </c>
    </row>
    <row r="82" spans="1:23" x14ac:dyDescent="0.35">
      <c r="A82" s="1">
        <v>44655.333333333336</v>
      </c>
      <c r="B82">
        <v>2.1</v>
      </c>
      <c r="C82">
        <v>115</v>
      </c>
      <c r="D82">
        <v>39</v>
      </c>
      <c r="E82">
        <v>38</v>
      </c>
      <c r="F82">
        <v>0.39615</v>
      </c>
      <c r="G82">
        <v>10.3</v>
      </c>
      <c r="H82">
        <v>26</v>
      </c>
      <c r="I82">
        <v>30.161999999999999</v>
      </c>
      <c r="J82">
        <v>7.88</v>
      </c>
      <c r="K82">
        <v>3.91</v>
      </c>
      <c r="L82">
        <v>5.05</v>
      </c>
      <c r="M82">
        <f t="shared" si="1"/>
        <v>5.6133333333333333</v>
      </c>
      <c r="S82">
        <f>(I82-H82)^2</f>
        <v>17.322243999999991</v>
      </c>
      <c r="T82">
        <f>(J82-H82)^2</f>
        <v>328.33440000000002</v>
      </c>
      <c r="U82">
        <f>(L82-H82)^2</f>
        <v>438.90249999999997</v>
      </c>
      <c r="V82">
        <f>(L82-H82)^2</f>
        <v>438.90249999999997</v>
      </c>
      <c r="W82">
        <f>(M82-H82)^2</f>
        <v>415.61617777777781</v>
      </c>
    </row>
    <row r="83" spans="1:23" x14ac:dyDescent="0.35">
      <c r="A83" s="1">
        <v>44655.375</v>
      </c>
      <c r="B83">
        <v>2.4</v>
      </c>
      <c r="C83">
        <v>115</v>
      </c>
      <c r="D83">
        <v>44</v>
      </c>
      <c r="E83">
        <v>34</v>
      </c>
      <c r="F83">
        <v>0.23055999999999999</v>
      </c>
      <c r="G83">
        <v>8.3000000000000007</v>
      </c>
      <c r="H83">
        <v>36</v>
      </c>
      <c r="I83">
        <v>33.476500000000001</v>
      </c>
      <c r="J83">
        <v>7.63</v>
      </c>
      <c r="K83">
        <v>3.09</v>
      </c>
      <c r="L83">
        <v>4.2300000000000004</v>
      </c>
      <c r="M83">
        <f t="shared" si="1"/>
        <v>4.9833333333333334</v>
      </c>
      <c r="S83">
        <f>(I83-H83)^2</f>
        <v>6.3680522499999928</v>
      </c>
      <c r="T83">
        <f>(J83-H83)^2</f>
        <v>804.85690000000011</v>
      </c>
      <c r="U83">
        <f>(L83-H83)^2</f>
        <v>1009.3329</v>
      </c>
      <c r="V83">
        <f>(L83-H83)^2</f>
        <v>1009.3329</v>
      </c>
      <c r="W83">
        <f>(M83-H83)^2</f>
        <v>962.0336111111111</v>
      </c>
    </row>
    <row r="84" spans="1:23" x14ac:dyDescent="0.35">
      <c r="A84" s="1">
        <v>44655.416666666664</v>
      </c>
      <c r="B84">
        <v>2.9</v>
      </c>
      <c r="C84">
        <v>113</v>
      </c>
      <c r="D84">
        <v>51</v>
      </c>
      <c r="E84">
        <v>27</v>
      </c>
      <c r="F84">
        <v>0.18929000000000001</v>
      </c>
      <c r="G84">
        <v>5.3</v>
      </c>
      <c r="H84">
        <v>28</v>
      </c>
      <c r="I84">
        <v>26.242830000000001</v>
      </c>
      <c r="J84">
        <v>5.0199999999999996</v>
      </c>
      <c r="K84">
        <v>2.2200000000000002</v>
      </c>
      <c r="L84">
        <v>2.94</v>
      </c>
      <c r="M84">
        <f t="shared" si="1"/>
        <v>3.3933333333333331</v>
      </c>
      <c r="S84">
        <f>(I84-H84)^2</f>
        <v>3.0876464088999951</v>
      </c>
      <c r="T84">
        <f>(J84-H84)^2</f>
        <v>528.08040000000005</v>
      </c>
      <c r="U84">
        <f>(L84-H84)^2</f>
        <v>628.00359999999989</v>
      </c>
      <c r="V84">
        <f>(L84-H84)^2</f>
        <v>628.00359999999989</v>
      </c>
      <c r="W84">
        <f>(M84-H84)^2</f>
        <v>605.48804444444443</v>
      </c>
    </row>
    <row r="85" spans="1:23" x14ac:dyDescent="0.35">
      <c r="A85" s="1">
        <v>44655.458333333336</v>
      </c>
      <c r="J85">
        <v>4.3</v>
      </c>
      <c r="K85">
        <v>1.1100000000000001</v>
      </c>
      <c r="L85">
        <v>1.91</v>
      </c>
      <c r="M85">
        <f t="shared" si="1"/>
        <v>2.44</v>
      </c>
    </row>
    <row r="86" spans="1:23" x14ac:dyDescent="0.35">
      <c r="A86" s="1">
        <v>44655.5</v>
      </c>
      <c r="J86">
        <v>3.9</v>
      </c>
      <c r="K86">
        <v>1.08</v>
      </c>
      <c r="L86">
        <v>1.66</v>
      </c>
      <c r="M86">
        <f t="shared" si="1"/>
        <v>2.2133333333333334</v>
      </c>
    </row>
    <row r="87" spans="1:23" x14ac:dyDescent="0.35">
      <c r="A87" s="1">
        <v>44655.541666666664</v>
      </c>
      <c r="B87">
        <v>8.6</v>
      </c>
      <c r="C87">
        <v>168</v>
      </c>
      <c r="D87">
        <v>60</v>
      </c>
      <c r="E87">
        <v>18</v>
      </c>
      <c r="F87">
        <v>0.28749999999999998</v>
      </c>
      <c r="G87">
        <v>6.9</v>
      </c>
      <c r="H87">
        <v>24</v>
      </c>
      <c r="I87">
        <v>19.191330000000001</v>
      </c>
      <c r="J87">
        <v>3.61</v>
      </c>
      <c r="K87">
        <v>0.92</v>
      </c>
      <c r="L87">
        <v>1.58</v>
      </c>
      <c r="M87">
        <f t="shared" si="1"/>
        <v>2.0366666666666666</v>
      </c>
      <c r="S87">
        <f>(I87-H87)^2</f>
        <v>23.123307168899995</v>
      </c>
      <c r="T87">
        <f>(J87-H87)^2</f>
        <v>415.75210000000004</v>
      </c>
      <c r="U87">
        <f>(L87-H87)^2</f>
        <v>502.65640000000008</v>
      </c>
      <c r="V87">
        <f>(L87-H87)^2</f>
        <v>502.65640000000008</v>
      </c>
      <c r="W87">
        <f>(M87-H87)^2</f>
        <v>482.38801111111115</v>
      </c>
    </row>
    <row r="88" spans="1:23" x14ac:dyDescent="0.35">
      <c r="A88" s="1">
        <v>44655.583333333336</v>
      </c>
      <c r="B88">
        <v>7.5</v>
      </c>
      <c r="C88">
        <v>172</v>
      </c>
      <c r="D88">
        <v>61</v>
      </c>
      <c r="E88">
        <v>19</v>
      </c>
      <c r="F88">
        <v>0.22500000000000001</v>
      </c>
      <c r="G88">
        <v>6.3</v>
      </c>
      <c r="H88">
        <v>28</v>
      </c>
      <c r="I88">
        <v>20.120170000000002</v>
      </c>
      <c r="J88">
        <v>2.56</v>
      </c>
      <c r="K88">
        <v>1.08</v>
      </c>
      <c r="L88">
        <v>1.48</v>
      </c>
      <c r="M88">
        <f t="shared" si="1"/>
        <v>1.7066666666666668</v>
      </c>
      <c r="S88">
        <f>(I88-H88)^2</f>
        <v>62.091720828899973</v>
      </c>
      <c r="T88">
        <f>(J88-H88)^2</f>
        <v>647.19360000000006</v>
      </c>
      <c r="U88">
        <f>(L88-H88)^2</f>
        <v>703.31039999999996</v>
      </c>
      <c r="V88">
        <f>(L88-H88)^2</f>
        <v>703.31039999999996</v>
      </c>
      <c r="W88">
        <f>(M88-H88)^2</f>
        <v>691.33937777777771</v>
      </c>
    </row>
    <row r="89" spans="1:23" x14ac:dyDescent="0.35">
      <c r="A89" s="1">
        <v>44655.625</v>
      </c>
      <c r="B89">
        <v>6.4</v>
      </c>
      <c r="C89">
        <v>236</v>
      </c>
      <c r="D89">
        <v>61</v>
      </c>
      <c r="E89">
        <v>20</v>
      </c>
      <c r="F89">
        <v>0.18929000000000001</v>
      </c>
      <c r="G89">
        <v>5.3</v>
      </c>
      <c r="H89">
        <v>28</v>
      </c>
      <c r="I89">
        <v>15.452999999999999</v>
      </c>
      <c r="J89">
        <v>1.92</v>
      </c>
      <c r="K89">
        <v>0.68</v>
      </c>
      <c r="L89">
        <v>1.25</v>
      </c>
      <c r="M89">
        <f t="shared" si="1"/>
        <v>1.2833333333333334</v>
      </c>
      <c r="S89">
        <f>(I89-H89)^2</f>
        <v>157.427209</v>
      </c>
      <c r="T89">
        <f>(J89-H89)^2</f>
        <v>680.16639999999995</v>
      </c>
      <c r="U89">
        <f>(L89-H89)^2</f>
        <v>715.5625</v>
      </c>
      <c r="V89">
        <f>(L89-H89)^2</f>
        <v>715.5625</v>
      </c>
      <c r="W89">
        <f>(M89-H89)^2</f>
        <v>713.78027777777766</v>
      </c>
    </row>
    <row r="90" spans="1:23" x14ac:dyDescent="0.35">
      <c r="A90" s="1">
        <v>44655.666666666664</v>
      </c>
      <c r="B90">
        <v>7.4</v>
      </c>
      <c r="C90">
        <v>253</v>
      </c>
      <c r="D90">
        <v>60</v>
      </c>
      <c r="E90">
        <v>25</v>
      </c>
      <c r="F90">
        <v>0.32856999999999997</v>
      </c>
      <c r="G90">
        <v>4.5999999999999996</v>
      </c>
      <c r="H90">
        <v>14</v>
      </c>
      <c r="I90">
        <v>13.307829999999999</v>
      </c>
      <c r="J90">
        <v>1.86</v>
      </c>
      <c r="K90">
        <v>0.51</v>
      </c>
      <c r="L90">
        <v>0.9</v>
      </c>
      <c r="M90">
        <f t="shared" si="1"/>
        <v>1.0900000000000001</v>
      </c>
      <c r="S90">
        <f>(I90-H90)^2</f>
        <v>0.47909930890000119</v>
      </c>
      <c r="T90">
        <f>(J90-H90)^2</f>
        <v>147.37960000000001</v>
      </c>
      <c r="U90">
        <f>(L90-H90)^2</f>
        <v>171.60999999999999</v>
      </c>
      <c r="V90">
        <f>(L90-H90)^2</f>
        <v>171.60999999999999</v>
      </c>
      <c r="W90">
        <f>(M90-H90)^2</f>
        <v>166.66810000000001</v>
      </c>
    </row>
    <row r="91" spans="1:23" x14ac:dyDescent="0.35">
      <c r="A91" s="1">
        <v>44655.708333333336</v>
      </c>
      <c r="B91">
        <v>5.6</v>
      </c>
      <c r="C91">
        <v>234</v>
      </c>
      <c r="D91">
        <v>59</v>
      </c>
      <c r="E91">
        <v>27</v>
      </c>
      <c r="F91">
        <v>0.34544999999999998</v>
      </c>
      <c r="G91">
        <v>3.8</v>
      </c>
      <c r="H91">
        <v>11</v>
      </c>
      <c r="I91">
        <v>12.391170000000001</v>
      </c>
      <c r="J91">
        <v>1.46</v>
      </c>
      <c r="K91">
        <v>0.39</v>
      </c>
      <c r="L91">
        <v>0.77</v>
      </c>
      <c r="M91">
        <f t="shared" si="1"/>
        <v>0.87333333333333341</v>
      </c>
      <c r="S91">
        <f>(I91-H91)^2</f>
        <v>1.9353539689000019</v>
      </c>
      <c r="T91">
        <f>(J91-H91)^2</f>
        <v>91.011599999999987</v>
      </c>
      <c r="U91">
        <f>(L91-H91)^2</f>
        <v>104.6529</v>
      </c>
      <c r="V91">
        <f>(L91-H91)^2</f>
        <v>104.6529</v>
      </c>
      <c r="W91">
        <f>(M91-H91)^2</f>
        <v>102.54937777777778</v>
      </c>
    </row>
    <row r="92" spans="1:23" x14ac:dyDescent="0.35">
      <c r="A92" s="1">
        <v>44655.75</v>
      </c>
      <c r="B92">
        <v>4.4000000000000004</v>
      </c>
      <c r="C92">
        <v>232</v>
      </c>
      <c r="D92">
        <v>58</v>
      </c>
      <c r="E92">
        <v>32</v>
      </c>
      <c r="F92">
        <v>0.25713999999999998</v>
      </c>
      <c r="G92">
        <v>3.6</v>
      </c>
      <c r="H92">
        <v>14</v>
      </c>
      <c r="I92">
        <v>10.62683</v>
      </c>
      <c r="J92">
        <v>1.75</v>
      </c>
      <c r="K92">
        <v>0.33</v>
      </c>
      <c r="L92">
        <v>0.68</v>
      </c>
      <c r="M92">
        <f t="shared" si="1"/>
        <v>0.92</v>
      </c>
      <c r="S92">
        <f>(I92-H92)^2</f>
        <v>11.3782758489</v>
      </c>
      <c r="T92">
        <f>(J92-H92)^2</f>
        <v>150.0625</v>
      </c>
      <c r="U92">
        <f>(L92-H92)^2</f>
        <v>177.42240000000001</v>
      </c>
      <c r="V92">
        <f>(L92-H92)^2</f>
        <v>177.42240000000001</v>
      </c>
      <c r="W92">
        <f>(M92-H92)^2</f>
        <v>171.0864</v>
      </c>
    </row>
    <row r="93" spans="1:23" x14ac:dyDescent="0.35">
      <c r="A93" s="1">
        <v>44655.791666666664</v>
      </c>
      <c r="B93">
        <v>3.4</v>
      </c>
      <c r="C93">
        <v>136</v>
      </c>
      <c r="D93">
        <v>58</v>
      </c>
      <c r="E93">
        <v>34</v>
      </c>
      <c r="F93">
        <v>0.29231000000000001</v>
      </c>
      <c r="G93">
        <v>3.8</v>
      </c>
      <c r="H93">
        <v>13</v>
      </c>
      <c r="I93">
        <v>12.78383</v>
      </c>
      <c r="J93">
        <v>1.81</v>
      </c>
      <c r="K93">
        <v>0.6</v>
      </c>
      <c r="L93">
        <v>1.1299999999999999</v>
      </c>
      <c r="M93">
        <f t="shared" si="1"/>
        <v>1.18</v>
      </c>
      <c r="S93">
        <f>(I93-H93)^2</f>
        <v>4.6729468899999987E-2</v>
      </c>
      <c r="T93">
        <f>(J93-H93)^2</f>
        <v>125.21609999999998</v>
      </c>
      <c r="U93">
        <f>(L93-H93)^2</f>
        <v>140.89690000000002</v>
      </c>
      <c r="V93">
        <f>(L93-H93)^2</f>
        <v>140.89690000000002</v>
      </c>
      <c r="W93">
        <f>(M93-H93)^2</f>
        <v>139.7124</v>
      </c>
    </row>
    <row r="94" spans="1:23" x14ac:dyDescent="0.35">
      <c r="A94" s="1">
        <v>44655.833333333336</v>
      </c>
      <c r="B94">
        <v>3</v>
      </c>
      <c r="C94">
        <v>149</v>
      </c>
      <c r="D94">
        <v>58</v>
      </c>
      <c r="E94">
        <v>35</v>
      </c>
      <c r="F94">
        <v>0.22500000000000001</v>
      </c>
      <c r="G94">
        <v>4.5</v>
      </c>
      <c r="H94">
        <v>20</v>
      </c>
      <c r="I94">
        <v>15.50817</v>
      </c>
      <c r="J94">
        <v>2.71</v>
      </c>
      <c r="K94">
        <v>1.29</v>
      </c>
      <c r="L94">
        <v>1.82</v>
      </c>
      <c r="M94">
        <f t="shared" si="1"/>
        <v>1.9400000000000002</v>
      </c>
      <c r="S94">
        <f>(I94-H94)^2</f>
        <v>20.176536748900002</v>
      </c>
      <c r="T94">
        <f>(J94-H94)^2</f>
        <v>298.94409999999999</v>
      </c>
      <c r="U94">
        <f>(L94-H94)^2</f>
        <v>330.51240000000001</v>
      </c>
      <c r="V94">
        <f>(L94-H94)^2</f>
        <v>330.51240000000001</v>
      </c>
      <c r="W94">
        <f>(M94-H94)^2</f>
        <v>326.16359999999997</v>
      </c>
    </row>
    <row r="95" spans="1:23" x14ac:dyDescent="0.35">
      <c r="A95" s="1">
        <v>44655.875</v>
      </c>
      <c r="B95">
        <v>2.1</v>
      </c>
      <c r="C95">
        <v>132</v>
      </c>
      <c r="D95">
        <v>57</v>
      </c>
      <c r="E95">
        <v>35</v>
      </c>
      <c r="F95">
        <v>0.23499999999999999</v>
      </c>
      <c r="G95">
        <v>4.7</v>
      </c>
      <c r="H95">
        <v>20</v>
      </c>
      <c r="I95">
        <v>14.57</v>
      </c>
      <c r="J95">
        <v>2.74</v>
      </c>
      <c r="K95">
        <v>1.25</v>
      </c>
      <c r="L95">
        <v>1.82</v>
      </c>
      <c r="M95">
        <f t="shared" si="1"/>
        <v>1.9366666666666668</v>
      </c>
      <c r="S95">
        <f>(I95-H95)^2</f>
        <v>29.484899999999996</v>
      </c>
      <c r="T95">
        <f>(J95-H95)^2</f>
        <v>297.90759999999995</v>
      </c>
      <c r="U95">
        <f>(L95-H95)^2</f>
        <v>330.51240000000001</v>
      </c>
      <c r="V95">
        <f>(L95-H95)^2</f>
        <v>330.51240000000001</v>
      </c>
      <c r="W95">
        <f>(M95-H95)^2</f>
        <v>326.28401111111106</v>
      </c>
    </row>
    <row r="96" spans="1:23" x14ac:dyDescent="0.35">
      <c r="A96" s="1">
        <v>44655.916666666664</v>
      </c>
      <c r="B96">
        <v>2.6</v>
      </c>
      <c r="C96">
        <v>171</v>
      </c>
      <c r="D96">
        <v>58</v>
      </c>
      <c r="E96">
        <v>33</v>
      </c>
      <c r="F96">
        <v>0.2</v>
      </c>
      <c r="G96">
        <v>3.8</v>
      </c>
      <c r="H96">
        <v>19</v>
      </c>
      <c r="I96">
        <v>15.43</v>
      </c>
      <c r="J96">
        <v>1.76</v>
      </c>
      <c r="K96">
        <v>0.45</v>
      </c>
      <c r="L96">
        <v>0.86</v>
      </c>
      <c r="M96">
        <f t="shared" si="1"/>
        <v>1.0233333333333332</v>
      </c>
      <c r="S96">
        <f>(I96-H96)^2</f>
        <v>12.744900000000001</v>
      </c>
      <c r="T96">
        <f>(J96-H96)^2</f>
        <v>297.21759999999995</v>
      </c>
      <c r="U96">
        <f>(L96-H96)^2</f>
        <v>329.05960000000005</v>
      </c>
      <c r="V96">
        <f>(L96-H96)^2</f>
        <v>329.05960000000005</v>
      </c>
      <c r="W96">
        <f>(M96-H96)^2</f>
        <v>323.16054444444444</v>
      </c>
    </row>
    <row r="97" spans="1:23" x14ac:dyDescent="0.35">
      <c r="A97" s="1">
        <v>44655.958333333336</v>
      </c>
      <c r="B97">
        <v>3.8</v>
      </c>
      <c r="C97">
        <v>194</v>
      </c>
      <c r="D97">
        <v>60</v>
      </c>
      <c r="E97">
        <v>29</v>
      </c>
      <c r="F97">
        <v>0.16153999999999999</v>
      </c>
      <c r="G97">
        <v>6.3</v>
      </c>
      <c r="H97">
        <v>39</v>
      </c>
      <c r="I97">
        <v>100.73967</v>
      </c>
      <c r="J97">
        <v>4.5199999999999996</v>
      </c>
      <c r="K97">
        <v>1.1599999999999999</v>
      </c>
      <c r="L97">
        <v>2</v>
      </c>
      <c r="M97">
        <f t="shared" si="1"/>
        <v>2.56</v>
      </c>
      <c r="S97">
        <f>(I97-H97)^2</f>
        <v>3811.7868517089005</v>
      </c>
      <c r="T97">
        <f>(J97-H97)^2</f>
        <v>1188.8704000000002</v>
      </c>
      <c r="U97">
        <f>(L97-H97)^2</f>
        <v>1369</v>
      </c>
      <c r="V97">
        <f>(L97-H97)^2</f>
        <v>1369</v>
      </c>
      <c r="W97">
        <f>(M97-H97)^2</f>
        <v>1327.8735999999999</v>
      </c>
    </row>
    <row r="98" spans="1:23" x14ac:dyDescent="0.35">
      <c r="A98" s="1">
        <v>44656</v>
      </c>
      <c r="B98">
        <v>6</v>
      </c>
      <c r="C98">
        <v>252</v>
      </c>
      <c r="D98">
        <v>61</v>
      </c>
      <c r="E98">
        <v>33</v>
      </c>
      <c r="F98">
        <v>5.6570000000000002E-2</v>
      </c>
      <c r="G98">
        <v>5.6</v>
      </c>
      <c r="H98">
        <v>99</v>
      </c>
      <c r="I98">
        <v>56.709829999999997</v>
      </c>
      <c r="J98">
        <v>4.4000000000000004</v>
      </c>
      <c r="K98">
        <v>0.89</v>
      </c>
      <c r="L98">
        <v>1.62</v>
      </c>
      <c r="M98">
        <f t="shared" si="1"/>
        <v>2.3033333333333332</v>
      </c>
      <c r="S98">
        <f>(I98-H98)^2</f>
        <v>1788.4584786289004</v>
      </c>
      <c r="T98">
        <f>(J98-H98)^2</f>
        <v>8949.159999999998</v>
      </c>
      <c r="U98">
        <f>(L98-H98)^2</f>
        <v>9482.8643999999986</v>
      </c>
      <c r="V98">
        <f>(L98-H98)^2</f>
        <v>9482.8643999999986</v>
      </c>
      <c r="W98">
        <f>(M98-H98)^2</f>
        <v>9350.2453444444454</v>
      </c>
    </row>
    <row r="99" spans="1:23" x14ac:dyDescent="0.35">
      <c r="A99" s="1">
        <v>44656.041666666664</v>
      </c>
      <c r="B99">
        <v>5.0999999999999996</v>
      </c>
      <c r="C99">
        <v>290</v>
      </c>
      <c r="D99">
        <v>58</v>
      </c>
      <c r="E99">
        <v>45</v>
      </c>
      <c r="F99">
        <v>9.7559999999999994E-2</v>
      </c>
      <c r="G99">
        <v>4</v>
      </c>
      <c r="H99">
        <v>41</v>
      </c>
      <c r="I99">
        <v>35.594329999999999</v>
      </c>
      <c r="J99">
        <v>2.5</v>
      </c>
      <c r="K99">
        <v>0.41</v>
      </c>
      <c r="L99">
        <v>0.83</v>
      </c>
      <c r="M99">
        <f t="shared" si="1"/>
        <v>1.2466666666666668</v>
      </c>
      <c r="S99">
        <f>(I99-H99)^2</f>
        <v>29.221268148900005</v>
      </c>
      <c r="T99">
        <f>(J99-H99)^2</f>
        <v>1482.25</v>
      </c>
      <c r="U99">
        <f>(L99-H99)^2</f>
        <v>1613.6289000000002</v>
      </c>
      <c r="V99">
        <f>(L99-H99)^2</f>
        <v>1613.6289000000002</v>
      </c>
      <c r="W99">
        <f>(M99-H99)^2</f>
        <v>1580.3275111111109</v>
      </c>
    </row>
    <row r="100" spans="1:23" x14ac:dyDescent="0.35">
      <c r="A100" s="1">
        <v>44656.083333333336</v>
      </c>
      <c r="B100">
        <v>5.4</v>
      </c>
      <c r="C100">
        <v>294</v>
      </c>
      <c r="D100">
        <v>56</v>
      </c>
      <c r="E100">
        <v>49</v>
      </c>
      <c r="F100">
        <v>9.3939999999999996E-2</v>
      </c>
      <c r="G100">
        <v>3.1</v>
      </c>
      <c r="H100">
        <v>33</v>
      </c>
      <c r="I100">
        <v>30.033169999999998</v>
      </c>
      <c r="J100">
        <v>1.76</v>
      </c>
      <c r="K100">
        <v>0.22</v>
      </c>
      <c r="L100">
        <v>0.55000000000000004</v>
      </c>
      <c r="M100">
        <f t="shared" si="1"/>
        <v>0.84333333333333338</v>
      </c>
      <c r="S100">
        <f>(I100-H100)^2</f>
        <v>8.8020802489000101</v>
      </c>
      <c r="T100">
        <f>(J100-H100)^2</f>
        <v>975.93759999999986</v>
      </c>
      <c r="U100">
        <f>(L100-H100)^2</f>
        <v>1053.0025000000003</v>
      </c>
      <c r="V100">
        <f>(L100-H100)^2</f>
        <v>1053.0025000000003</v>
      </c>
      <c r="W100">
        <f>(M100-H100)^2</f>
        <v>1034.0512111111111</v>
      </c>
    </row>
    <row r="101" spans="1:23" x14ac:dyDescent="0.35">
      <c r="A101" s="1">
        <v>44656.125</v>
      </c>
      <c r="B101">
        <v>5.2</v>
      </c>
      <c r="C101">
        <v>283</v>
      </c>
      <c r="D101">
        <v>53</v>
      </c>
      <c r="E101">
        <v>55</v>
      </c>
      <c r="F101">
        <v>9.7439999999999999E-2</v>
      </c>
      <c r="G101">
        <v>3.8</v>
      </c>
      <c r="H101">
        <v>39</v>
      </c>
      <c r="I101">
        <v>33.612000000000002</v>
      </c>
      <c r="J101">
        <v>2.25</v>
      </c>
      <c r="K101">
        <v>0.25</v>
      </c>
      <c r="L101">
        <v>0.8</v>
      </c>
      <c r="M101">
        <f t="shared" si="1"/>
        <v>1.0999999999999999</v>
      </c>
      <c r="S101">
        <f>(I101-H101)^2</f>
        <v>29.030543999999981</v>
      </c>
      <c r="T101">
        <f>(J101-H101)^2</f>
        <v>1350.5625</v>
      </c>
      <c r="U101">
        <f>(L101-H101)^2</f>
        <v>1459.2400000000002</v>
      </c>
      <c r="V101">
        <f>(L101-H101)^2</f>
        <v>1459.2400000000002</v>
      </c>
      <c r="W101">
        <f>(M101-H101)^2</f>
        <v>1436.4099999999999</v>
      </c>
    </row>
    <row r="102" spans="1:23" x14ac:dyDescent="0.35">
      <c r="A102" s="1">
        <v>44656.166666666664</v>
      </c>
      <c r="B102">
        <v>8.3000000000000007</v>
      </c>
      <c r="C102">
        <v>285</v>
      </c>
      <c r="D102">
        <v>49</v>
      </c>
      <c r="E102">
        <v>62</v>
      </c>
      <c r="F102">
        <v>0.14054</v>
      </c>
      <c r="G102">
        <v>5.2</v>
      </c>
      <c r="H102">
        <v>37</v>
      </c>
      <c r="I102">
        <v>40.938330000000001</v>
      </c>
      <c r="J102">
        <v>3.1</v>
      </c>
      <c r="K102">
        <v>0.68</v>
      </c>
      <c r="L102">
        <v>1.76</v>
      </c>
      <c r="M102">
        <f t="shared" si="1"/>
        <v>1.8466666666666667</v>
      </c>
      <c r="S102">
        <f>(I102-H102)^2</f>
        <v>15.510443188900004</v>
      </c>
      <c r="T102">
        <f>(J102-H102)^2</f>
        <v>1149.2099999999998</v>
      </c>
      <c r="U102">
        <f>(L102-H102)^2</f>
        <v>1241.8576</v>
      </c>
      <c r="V102">
        <f>(L102-H102)^2</f>
        <v>1241.8576</v>
      </c>
      <c r="W102">
        <f>(M102-H102)^2</f>
        <v>1235.7568444444446</v>
      </c>
    </row>
    <row r="103" spans="1:23" x14ac:dyDescent="0.35">
      <c r="A103" s="1">
        <v>44656.208333333336</v>
      </c>
      <c r="B103">
        <v>8.9</v>
      </c>
      <c r="C103">
        <v>300</v>
      </c>
      <c r="D103">
        <v>42</v>
      </c>
      <c r="E103">
        <v>60</v>
      </c>
      <c r="F103">
        <v>0.14444000000000001</v>
      </c>
      <c r="G103">
        <v>5.2</v>
      </c>
      <c r="H103">
        <v>36</v>
      </c>
      <c r="I103">
        <v>35.708829999999999</v>
      </c>
      <c r="J103">
        <v>2.74</v>
      </c>
      <c r="K103">
        <v>0.85</v>
      </c>
      <c r="L103">
        <v>2</v>
      </c>
      <c r="M103">
        <f t="shared" si="1"/>
        <v>1.8633333333333333</v>
      </c>
      <c r="S103">
        <f>(I103-H103)^2</f>
        <v>8.4779968900000599E-2</v>
      </c>
      <c r="T103">
        <f>(J103-H103)^2</f>
        <v>1106.2275999999999</v>
      </c>
      <c r="U103">
        <f>(L103-H103)^2</f>
        <v>1156</v>
      </c>
      <c r="V103">
        <f>(L103-H103)^2</f>
        <v>1156</v>
      </c>
      <c r="W103">
        <f>(M103-H103)^2</f>
        <v>1165.3120111111114</v>
      </c>
    </row>
    <row r="104" spans="1:23" x14ac:dyDescent="0.35">
      <c r="A104" s="1">
        <v>44656.25</v>
      </c>
      <c r="B104">
        <v>4.3</v>
      </c>
      <c r="C104">
        <v>284</v>
      </c>
      <c r="D104">
        <v>40</v>
      </c>
      <c r="E104">
        <v>64</v>
      </c>
      <c r="F104">
        <v>0.17499999999999999</v>
      </c>
      <c r="G104">
        <v>4.2</v>
      </c>
      <c r="H104">
        <v>24</v>
      </c>
      <c r="I104">
        <v>28.235669999999999</v>
      </c>
      <c r="J104">
        <v>3.03</v>
      </c>
      <c r="K104">
        <v>0.74</v>
      </c>
      <c r="L104">
        <v>1.58</v>
      </c>
      <c r="M104">
        <f t="shared" si="1"/>
        <v>1.7833333333333332</v>
      </c>
      <c r="S104">
        <f>(I104-H104)^2</f>
        <v>17.940900348899991</v>
      </c>
      <c r="T104">
        <f>(J104-H104)^2</f>
        <v>439.74089999999995</v>
      </c>
      <c r="U104">
        <f>(L104-H104)^2</f>
        <v>502.65640000000008</v>
      </c>
      <c r="V104">
        <f>(L104-H104)^2</f>
        <v>502.65640000000008</v>
      </c>
      <c r="W104">
        <f>(M104-H104)^2</f>
        <v>493.58027777777784</v>
      </c>
    </row>
    <row r="105" spans="1:23" x14ac:dyDescent="0.35">
      <c r="A105" s="1">
        <v>44656.291666666664</v>
      </c>
      <c r="B105">
        <v>2.2000000000000002</v>
      </c>
      <c r="C105">
        <v>166</v>
      </c>
      <c r="D105">
        <v>37</v>
      </c>
      <c r="E105">
        <v>77</v>
      </c>
      <c r="F105">
        <v>0.20499999999999999</v>
      </c>
      <c r="G105">
        <v>4.0999999999999996</v>
      </c>
      <c r="H105">
        <v>20</v>
      </c>
      <c r="I105">
        <v>26.998830000000002</v>
      </c>
      <c r="J105">
        <v>2.94</v>
      </c>
      <c r="K105">
        <v>1.1399999999999999</v>
      </c>
      <c r="L105">
        <v>1.88</v>
      </c>
      <c r="M105">
        <f t="shared" si="1"/>
        <v>1.9866666666666666</v>
      </c>
      <c r="S105">
        <f>(I105-H105)^2</f>
        <v>48.983621368900025</v>
      </c>
      <c r="T105">
        <f>(J105-H105)^2</f>
        <v>291.04359999999997</v>
      </c>
      <c r="U105">
        <f>(L105-H105)^2</f>
        <v>328.33440000000002</v>
      </c>
      <c r="V105">
        <f>(L105-H105)^2</f>
        <v>328.33440000000002</v>
      </c>
      <c r="W105">
        <f>(M105-H105)^2</f>
        <v>324.48017777777773</v>
      </c>
    </row>
    <row r="106" spans="1:23" x14ac:dyDescent="0.35">
      <c r="A106" s="1">
        <v>44656.333333333336</v>
      </c>
      <c r="B106">
        <v>3.2</v>
      </c>
      <c r="C106">
        <v>277</v>
      </c>
      <c r="D106">
        <v>36</v>
      </c>
      <c r="E106">
        <v>77</v>
      </c>
      <c r="F106">
        <v>0.1913</v>
      </c>
      <c r="G106">
        <v>4.4000000000000004</v>
      </c>
      <c r="H106">
        <v>23</v>
      </c>
      <c r="I106">
        <v>28.00367</v>
      </c>
      <c r="J106">
        <v>3.57</v>
      </c>
      <c r="K106">
        <v>1.58</v>
      </c>
      <c r="L106">
        <v>2.78</v>
      </c>
      <c r="M106">
        <f t="shared" si="1"/>
        <v>2.6433333333333331</v>
      </c>
      <c r="S106">
        <f>(I106-H106)^2</f>
        <v>25.036713468899997</v>
      </c>
      <c r="T106">
        <f>(J106-H106)^2</f>
        <v>377.5249</v>
      </c>
      <c r="U106">
        <f>(L106-H106)^2</f>
        <v>408.84839999999997</v>
      </c>
      <c r="V106">
        <f>(L106-H106)^2</f>
        <v>408.84839999999997</v>
      </c>
      <c r="W106">
        <f>(M106-H106)^2</f>
        <v>414.39387777777773</v>
      </c>
    </row>
    <row r="107" spans="1:23" x14ac:dyDescent="0.35">
      <c r="A107" s="1">
        <v>44656.375</v>
      </c>
      <c r="B107">
        <v>2.9</v>
      </c>
      <c r="C107">
        <v>260</v>
      </c>
      <c r="D107">
        <v>35</v>
      </c>
      <c r="E107">
        <v>83</v>
      </c>
      <c r="F107">
        <v>0.26153999999999999</v>
      </c>
      <c r="G107">
        <v>3.4</v>
      </c>
      <c r="H107">
        <v>13</v>
      </c>
      <c r="I107">
        <v>19.82733</v>
      </c>
      <c r="J107">
        <v>1.84</v>
      </c>
      <c r="K107">
        <v>0.53</v>
      </c>
      <c r="L107">
        <v>1.01</v>
      </c>
      <c r="M107">
        <f t="shared" si="1"/>
        <v>1.1266666666666667</v>
      </c>
      <c r="S107">
        <f>(I107-H107)^2</f>
        <v>46.612434928900001</v>
      </c>
      <c r="T107">
        <f>(J107-H107)^2</f>
        <v>124.54560000000001</v>
      </c>
      <c r="U107">
        <f>(L107-H107)^2</f>
        <v>143.76009999999999</v>
      </c>
      <c r="V107">
        <f>(L107-H107)^2</f>
        <v>143.76009999999999</v>
      </c>
      <c r="W107">
        <f>(M107-H107)^2</f>
        <v>140.97604444444443</v>
      </c>
    </row>
    <row r="108" spans="1:23" x14ac:dyDescent="0.35">
      <c r="A108" s="1">
        <v>44656.416666666664</v>
      </c>
      <c r="B108">
        <v>3</v>
      </c>
      <c r="C108">
        <v>183</v>
      </c>
      <c r="D108">
        <v>35</v>
      </c>
      <c r="E108">
        <v>65</v>
      </c>
      <c r="F108">
        <v>0.38889000000000001</v>
      </c>
      <c r="G108">
        <v>3.5</v>
      </c>
      <c r="H108">
        <v>9</v>
      </c>
      <c r="I108">
        <v>15.640330000000001</v>
      </c>
      <c r="J108">
        <v>1.92</v>
      </c>
      <c r="K108">
        <v>0.32</v>
      </c>
      <c r="L108">
        <v>0.88</v>
      </c>
      <c r="M108">
        <f t="shared" si="1"/>
        <v>1.0399999999999998</v>
      </c>
      <c r="S108">
        <f>(I108-H108)^2</f>
        <v>44.093982508900005</v>
      </c>
      <c r="T108">
        <f>(J108-H108)^2</f>
        <v>50.126400000000004</v>
      </c>
      <c r="U108">
        <f>(L108-H108)^2</f>
        <v>65.934399999999982</v>
      </c>
      <c r="V108">
        <f>(L108-H108)^2</f>
        <v>65.934399999999982</v>
      </c>
      <c r="W108">
        <f>(M108-H108)^2</f>
        <v>63.361600000000003</v>
      </c>
    </row>
    <row r="109" spans="1:23" x14ac:dyDescent="0.35">
      <c r="A109" s="1">
        <v>44656.458333333336</v>
      </c>
      <c r="B109">
        <v>3.8</v>
      </c>
      <c r="C109">
        <v>170</v>
      </c>
      <c r="D109">
        <v>36</v>
      </c>
      <c r="E109">
        <v>65</v>
      </c>
      <c r="F109">
        <v>0.26471</v>
      </c>
      <c r="G109">
        <v>4.5</v>
      </c>
      <c r="H109">
        <v>17</v>
      </c>
      <c r="I109">
        <v>20.413</v>
      </c>
      <c r="J109">
        <v>2.77</v>
      </c>
      <c r="K109">
        <v>0.89</v>
      </c>
      <c r="L109">
        <v>1.65</v>
      </c>
      <c r="M109">
        <f t="shared" si="1"/>
        <v>1.7700000000000002</v>
      </c>
      <c r="S109">
        <f>(I109-H109)^2</f>
        <v>11.648569000000002</v>
      </c>
      <c r="T109">
        <f>(J109-H109)^2</f>
        <v>202.49290000000002</v>
      </c>
      <c r="U109">
        <f>(L109-H109)^2</f>
        <v>235.6225</v>
      </c>
      <c r="V109">
        <f>(L109-H109)^2</f>
        <v>235.6225</v>
      </c>
      <c r="W109">
        <f>(M109-H109)^2</f>
        <v>231.9529</v>
      </c>
    </row>
    <row r="110" spans="1:23" x14ac:dyDescent="0.35">
      <c r="A110" s="1">
        <v>44656.5</v>
      </c>
      <c r="B110">
        <v>3.1</v>
      </c>
      <c r="C110">
        <v>182</v>
      </c>
      <c r="D110">
        <v>38</v>
      </c>
      <c r="E110">
        <v>53</v>
      </c>
      <c r="F110">
        <v>0.25789000000000001</v>
      </c>
      <c r="G110">
        <v>4.9000000000000004</v>
      </c>
      <c r="H110">
        <v>19</v>
      </c>
      <c r="I110">
        <v>23.240670000000001</v>
      </c>
      <c r="J110">
        <v>2.13</v>
      </c>
      <c r="K110">
        <v>0.56000000000000005</v>
      </c>
      <c r="L110">
        <v>1.07</v>
      </c>
      <c r="M110">
        <f t="shared" si="1"/>
        <v>1.2533333333333332</v>
      </c>
      <c r="S110">
        <f>(I110-H110)^2</f>
        <v>17.983282048900012</v>
      </c>
      <c r="T110">
        <f>(J110-H110)^2</f>
        <v>284.59690000000006</v>
      </c>
      <c r="U110">
        <f>(L110-H110)^2</f>
        <v>321.48489999999998</v>
      </c>
      <c r="V110">
        <f>(L110-H110)^2</f>
        <v>321.48489999999998</v>
      </c>
      <c r="W110">
        <f>(M110-H110)^2</f>
        <v>314.94417777777778</v>
      </c>
    </row>
    <row r="111" spans="1:23" x14ac:dyDescent="0.35">
      <c r="A111" s="1">
        <v>44656.541666666664</v>
      </c>
      <c r="B111">
        <v>5.2</v>
      </c>
      <c r="C111">
        <v>240</v>
      </c>
      <c r="D111">
        <v>40</v>
      </c>
      <c r="E111">
        <v>38</v>
      </c>
      <c r="F111">
        <v>0.22381000000000001</v>
      </c>
      <c r="G111">
        <v>4.7</v>
      </c>
      <c r="H111">
        <v>21</v>
      </c>
      <c r="I111">
        <v>17.983499999999999</v>
      </c>
      <c r="J111">
        <v>1.1100000000000001</v>
      </c>
      <c r="K111">
        <v>0.19</v>
      </c>
      <c r="L111">
        <v>0.69</v>
      </c>
      <c r="M111">
        <f t="shared" si="1"/>
        <v>0.66333333333333333</v>
      </c>
      <c r="S111">
        <f>(I111-H111)^2</f>
        <v>9.0992722500000038</v>
      </c>
      <c r="T111">
        <f>(J111-H111)^2</f>
        <v>395.6121</v>
      </c>
      <c r="U111">
        <f>(L111-H111)^2</f>
        <v>412.49609999999996</v>
      </c>
      <c r="V111">
        <f>(L111-H111)^2</f>
        <v>412.49609999999996</v>
      </c>
      <c r="W111">
        <f>(M111-H111)^2</f>
        <v>413.58001111111111</v>
      </c>
    </row>
    <row r="112" spans="1:23" x14ac:dyDescent="0.35">
      <c r="A112" s="1">
        <v>44656.583333333336</v>
      </c>
      <c r="B112">
        <v>7.4</v>
      </c>
      <c r="C112">
        <v>282</v>
      </c>
      <c r="D112">
        <v>42</v>
      </c>
      <c r="E112">
        <v>29</v>
      </c>
      <c r="F112">
        <v>0.2</v>
      </c>
      <c r="G112">
        <v>4</v>
      </c>
      <c r="H112">
        <v>20</v>
      </c>
      <c r="I112">
        <v>17.553000000000001</v>
      </c>
      <c r="J112">
        <v>0.97</v>
      </c>
      <c r="K112">
        <v>0.15</v>
      </c>
      <c r="L112">
        <v>0.6</v>
      </c>
      <c r="M112">
        <f t="shared" si="1"/>
        <v>0.57333333333333325</v>
      </c>
      <c r="S112">
        <f>(I112-H112)^2</f>
        <v>5.9878089999999959</v>
      </c>
      <c r="T112">
        <f>(J112-H112)^2</f>
        <v>362.14090000000004</v>
      </c>
      <c r="U112">
        <f>(L112-H112)^2</f>
        <v>376.35999999999996</v>
      </c>
      <c r="V112">
        <f>(L112-H112)^2</f>
        <v>376.35999999999996</v>
      </c>
      <c r="W112">
        <f>(M112-H112)^2</f>
        <v>377.39537777777775</v>
      </c>
    </row>
    <row r="113" spans="1:23" x14ac:dyDescent="0.35">
      <c r="A113" s="1">
        <v>44656.625</v>
      </c>
      <c r="B113">
        <v>7.8</v>
      </c>
      <c r="C113">
        <v>285</v>
      </c>
      <c r="D113">
        <v>43</v>
      </c>
      <c r="E113">
        <v>27</v>
      </c>
      <c r="F113">
        <v>0.19048000000000001</v>
      </c>
      <c r="G113">
        <v>4</v>
      </c>
      <c r="H113">
        <v>21</v>
      </c>
      <c r="I113">
        <v>18.294329999999999</v>
      </c>
      <c r="J113">
        <v>1.04</v>
      </c>
      <c r="K113">
        <v>0.18</v>
      </c>
      <c r="L113">
        <v>0.42</v>
      </c>
      <c r="M113">
        <f t="shared" si="1"/>
        <v>0.54666666666666663</v>
      </c>
      <c r="S113">
        <f>(I113-H113)^2</f>
        <v>7.3206501489000075</v>
      </c>
      <c r="T113">
        <f>(J113-H113)^2</f>
        <v>398.40160000000003</v>
      </c>
      <c r="U113">
        <f>(L113-H113)^2</f>
        <v>423.53639999999996</v>
      </c>
      <c r="V113">
        <f>(L113-H113)^2</f>
        <v>423.53639999999996</v>
      </c>
      <c r="W113">
        <f>(M113-H113)^2</f>
        <v>418.33884444444442</v>
      </c>
    </row>
    <row r="114" spans="1:23" x14ac:dyDescent="0.35">
      <c r="A114" s="1">
        <v>44656.666666666664</v>
      </c>
      <c r="B114">
        <v>8.4</v>
      </c>
      <c r="C114">
        <v>280</v>
      </c>
      <c r="D114">
        <v>44</v>
      </c>
      <c r="E114">
        <v>25</v>
      </c>
      <c r="F114">
        <v>0.2</v>
      </c>
      <c r="G114">
        <v>3.4</v>
      </c>
      <c r="H114">
        <v>17</v>
      </c>
      <c r="I114">
        <v>14.462</v>
      </c>
      <c r="J114">
        <v>0.77</v>
      </c>
      <c r="K114">
        <v>0.09</v>
      </c>
      <c r="L114">
        <v>0.37</v>
      </c>
      <c r="M114">
        <f t="shared" si="1"/>
        <v>0.41</v>
      </c>
      <c r="S114">
        <f>(I114-H114)^2</f>
        <v>6.4414440000000015</v>
      </c>
      <c r="T114">
        <f>(J114-H114)^2</f>
        <v>263.41290000000004</v>
      </c>
      <c r="U114">
        <f>(L114-H114)^2</f>
        <v>276.55689999999998</v>
      </c>
      <c r="V114">
        <f>(L114-H114)^2</f>
        <v>276.55689999999998</v>
      </c>
      <c r="W114">
        <f>(M114-H114)^2</f>
        <v>275.22809999999998</v>
      </c>
    </row>
    <row r="115" spans="1:23" x14ac:dyDescent="0.35">
      <c r="A115" s="1">
        <v>44656.708333333336</v>
      </c>
      <c r="B115">
        <v>8.4</v>
      </c>
      <c r="C115">
        <v>278</v>
      </c>
      <c r="D115">
        <v>45</v>
      </c>
      <c r="E115">
        <v>26</v>
      </c>
      <c r="F115">
        <v>0.35</v>
      </c>
      <c r="G115">
        <v>2.8</v>
      </c>
      <c r="H115">
        <v>8</v>
      </c>
      <c r="I115">
        <v>10.555999999999999</v>
      </c>
      <c r="J115">
        <v>0.59</v>
      </c>
      <c r="K115">
        <v>0.05</v>
      </c>
      <c r="L115">
        <v>0.4</v>
      </c>
      <c r="M115">
        <f t="shared" si="1"/>
        <v>0.34666666666666668</v>
      </c>
      <c r="S115">
        <f>(I115-H115)^2</f>
        <v>6.5331359999999954</v>
      </c>
      <c r="T115">
        <f>(J115-H115)^2</f>
        <v>54.908100000000005</v>
      </c>
      <c r="U115">
        <f>(L115-H115)^2</f>
        <v>57.76</v>
      </c>
      <c r="V115">
        <f>(L115-H115)^2</f>
        <v>57.76</v>
      </c>
      <c r="W115">
        <f>(M115-H115)^2</f>
        <v>58.57351111111111</v>
      </c>
    </row>
    <row r="116" spans="1:23" x14ac:dyDescent="0.35">
      <c r="A116" s="1">
        <v>44656.75</v>
      </c>
      <c r="B116">
        <v>9.8000000000000007</v>
      </c>
      <c r="C116">
        <v>281</v>
      </c>
      <c r="D116">
        <v>46</v>
      </c>
      <c r="E116">
        <v>25</v>
      </c>
      <c r="F116">
        <v>0.19333</v>
      </c>
      <c r="G116">
        <v>2.9</v>
      </c>
      <c r="H116">
        <v>15</v>
      </c>
      <c r="I116">
        <v>11.7295</v>
      </c>
      <c r="J116">
        <v>0.55000000000000004</v>
      </c>
      <c r="K116">
        <v>0.09</v>
      </c>
      <c r="L116">
        <v>0.41</v>
      </c>
      <c r="M116">
        <f t="shared" si="1"/>
        <v>0.35000000000000003</v>
      </c>
      <c r="S116">
        <f>(I116-H116)^2</f>
        <v>10.696170250000002</v>
      </c>
      <c r="T116">
        <f>(J116-H116)^2</f>
        <v>208.80249999999998</v>
      </c>
      <c r="U116">
        <f>(L116-H116)^2</f>
        <v>212.8681</v>
      </c>
      <c r="V116">
        <f>(L116-H116)^2</f>
        <v>212.8681</v>
      </c>
      <c r="W116">
        <f>(M116-H116)^2</f>
        <v>214.6225</v>
      </c>
    </row>
    <row r="117" spans="1:23" x14ac:dyDescent="0.35">
      <c r="A117" s="1">
        <v>44656.791666666664</v>
      </c>
      <c r="B117">
        <v>9.6</v>
      </c>
      <c r="C117">
        <v>284</v>
      </c>
      <c r="D117">
        <v>45</v>
      </c>
      <c r="E117">
        <v>25</v>
      </c>
      <c r="F117">
        <v>0.26667000000000002</v>
      </c>
      <c r="G117">
        <v>3.2</v>
      </c>
      <c r="H117">
        <v>12</v>
      </c>
      <c r="I117">
        <v>9.5760000000000005</v>
      </c>
      <c r="J117">
        <v>0.76</v>
      </c>
      <c r="K117">
        <v>0.08</v>
      </c>
      <c r="L117">
        <v>0.31</v>
      </c>
      <c r="M117">
        <f t="shared" si="1"/>
        <v>0.3833333333333333</v>
      </c>
      <c r="S117">
        <f>(I117-H117)^2</f>
        <v>5.8757759999999974</v>
      </c>
      <c r="T117">
        <f>(J117-H117)^2</f>
        <v>126.33760000000001</v>
      </c>
      <c r="U117">
        <f>(L117-H117)^2</f>
        <v>136.65609999999998</v>
      </c>
      <c r="V117">
        <f>(L117-H117)^2</f>
        <v>136.65609999999998</v>
      </c>
      <c r="W117">
        <f>(M117-H117)^2</f>
        <v>134.94694444444445</v>
      </c>
    </row>
    <row r="118" spans="1:23" x14ac:dyDescent="0.35">
      <c r="A118" s="1">
        <v>44656.833333333336</v>
      </c>
      <c r="B118">
        <v>7.6</v>
      </c>
      <c r="C118">
        <v>273</v>
      </c>
      <c r="D118">
        <v>44</v>
      </c>
      <c r="E118">
        <v>26</v>
      </c>
      <c r="F118">
        <v>0.22142999999999999</v>
      </c>
      <c r="G118">
        <v>3.1</v>
      </c>
      <c r="H118">
        <v>14</v>
      </c>
      <c r="I118">
        <v>11.05433</v>
      </c>
      <c r="J118">
        <v>0.84</v>
      </c>
      <c r="K118">
        <v>0.21</v>
      </c>
      <c r="L118">
        <v>0.52</v>
      </c>
      <c r="M118">
        <f t="shared" si="1"/>
        <v>0.52333333333333332</v>
      </c>
      <c r="S118">
        <f>(I118-H118)^2</f>
        <v>8.676971748899998</v>
      </c>
      <c r="T118">
        <f>(J118-H118)^2</f>
        <v>173.18559999999999</v>
      </c>
      <c r="U118">
        <f>(L118-H118)^2</f>
        <v>181.71040000000002</v>
      </c>
      <c r="V118">
        <f>(L118-H118)^2</f>
        <v>181.71040000000002</v>
      </c>
      <c r="W118">
        <f>(M118-H118)^2</f>
        <v>181.62054444444445</v>
      </c>
    </row>
    <row r="119" spans="1:23" x14ac:dyDescent="0.35">
      <c r="A119" s="1">
        <v>44656.875</v>
      </c>
      <c r="B119">
        <v>5.8</v>
      </c>
      <c r="C119">
        <v>274</v>
      </c>
      <c r="D119">
        <v>41</v>
      </c>
      <c r="E119">
        <v>30</v>
      </c>
      <c r="F119">
        <v>0.37273000000000001</v>
      </c>
      <c r="G119">
        <v>4.0999999999999996</v>
      </c>
      <c r="H119">
        <v>11</v>
      </c>
      <c r="I119">
        <v>19.875330000000002</v>
      </c>
      <c r="J119">
        <v>1.22</v>
      </c>
      <c r="K119">
        <v>0.26</v>
      </c>
      <c r="L119">
        <v>0.64</v>
      </c>
      <c r="M119">
        <f t="shared" si="1"/>
        <v>0.70666666666666667</v>
      </c>
      <c r="S119">
        <f>(I119-H119)^2</f>
        <v>78.77148260890003</v>
      </c>
      <c r="T119">
        <f>(J119-H119)^2</f>
        <v>95.648399999999981</v>
      </c>
      <c r="U119">
        <f>(L119-H119)^2</f>
        <v>107.32959999999999</v>
      </c>
      <c r="V119">
        <f>(L119-H119)^2</f>
        <v>107.32959999999999</v>
      </c>
      <c r="W119">
        <f>(M119-H119)^2</f>
        <v>105.9527111111111</v>
      </c>
    </row>
    <row r="120" spans="1:23" x14ac:dyDescent="0.35">
      <c r="A120" s="1">
        <v>44656.916666666664</v>
      </c>
      <c r="B120">
        <v>4.9000000000000004</v>
      </c>
      <c r="C120">
        <v>285</v>
      </c>
      <c r="D120">
        <v>40</v>
      </c>
      <c r="E120">
        <v>30</v>
      </c>
      <c r="F120">
        <v>0.15789</v>
      </c>
      <c r="G120">
        <v>3</v>
      </c>
      <c r="H120">
        <v>19</v>
      </c>
      <c r="I120">
        <v>14.022500000000001</v>
      </c>
      <c r="J120">
        <v>0.94</v>
      </c>
      <c r="K120">
        <v>0.12</v>
      </c>
      <c r="L120">
        <v>0.41</v>
      </c>
      <c r="M120">
        <f t="shared" si="1"/>
        <v>0.49</v>
      </c>
      <c r="S120">
        <f>(I120-H120)^2</f>
        <v>24.775506249999992</v>
      </c>
      <c r="T120">
        <f>(J120-H120)^2</f>
        <v>326.16359999999997</v>
      </c>
      <c r="U120">
        <f>(L120-H120)^2</f>
        <v>345.5881</v>
      </c>
      <c r="V120">
        <f>(L120-H120)^2</f>
        <v>345.5881</v>
      </c>
      <c r="W120">
        <f>(M120-H120)^2</f>
        <v>342.62010000000004</v>
      </c>
    </row>
    <row r="121" spans="1:23" x14ac:dyDescent="0.35">
      <c r="A121" s="1">
        <v>44656.958333333336</v>
      </c>
      <c r="B121">
        <v>3.4</v>
      </c>
      <c r="C121">
        <v>282</v>
      </c>
      <c r="D121">
        <v>39</v>
      </c>
      <c r="E121">
        <v>30</v>
      </c>
      <c r="F121">
        <v>0.23635999999999999</v>
      </c>
      <c r="G121">
        <v>2.6</v>
      </c>
      <c r="H121">
        <v>11</v>
      </c>
      <c r="I121">
        <v>9.6321700000000003</v>
      </c>
      <c r="J121">
        <v>0.51</v>
      </c>
      <c r="K121">
        <v>0.08</v>
      </c>
      <c r="L121">
        <v>0.31</v>
      </c>
      <c r="M121">
        <f t="shared" si="1"/>
        <v>0.3</v>
      </c>
      <c r="S121">
        <f>(I121-H121)^2</f>
        <v>1.8709589088999992</v>
      </c>
      <c r="T121">
        <f>(J121-H121)^2</f>
        <v>110.04010000000001</v>
      </c>
      <c r="U121">
        <f>(L121-H121)^2</f>
        <v>114.27609999999999</v>
      </c>
      <c r="V121">
        <f>(L121-H121)^2</f>
        <v>114.27609999999999</v>
      </c>
      <c r="W121">
        <f>(M121-H121)^2</f>
        <v>114.48999999999998</v>
      </c>
    </row>
    <row r="122" spans="1:23" x14ac:dyDescent="0.35">
      <c r="A122" s="1">
        <v>44657</v>
      </c>
      <c r="B122">
        <v>1.8</v>
      </c>
      <c r="C122">
        <v>242</v>
      </c>
      <c r="D122">
        <v>37</v>
      </c>
      <c r="E122">
        <v>34</v>
      </c>
      <c r="F122">
        <v>0.26667000000000002</v>
      </c>
      <c r="G122">
        <v>3.2</v>
      </c>
      <c r="H122">
        <v>12</v>
      </c>
      <c r="I122">
        <v>10.735670000000001</v>
      </c>
      <c r="J122">
        <v>1.53</v>
      </c>
      <c r="K122">
        <v>0.46</v>
      </c>
      <c r="L122">
        <v>0.88</v>
      </c>
      <c r="M122">
        <f t="shared" si="1"/>
        <v>0.95666666666666667</v>
      </c>
      <c r="S122">
        <f>(I122-H122)^2</f>
        <v>1.5985303488999982</v>
      </c>
      <c r="T122">
        <f>(J122-H122)^2</f>
        <v>109.62090000000002</v>
      </c>
      <c r="U122">
        <f>(L122-H122)^2</f>
        <v>123.65439999999998</v>
      </c>
      <c r="V122">
        <f>(L122-H122)^2</f>
        <v>123.65439999999998</v>
      </c>
      <c r="W122">
        <f>(M122-H122)^2</f>
        <v>121.9552111111111</v>
      </c>
    </row>
    <row r="123" spans="1:23" x14ac:dyDescent="0.35">
      <c r="A123" s="1">
        <v>44657.041666666664</v>
      </c>
      <c r="B123">
        <v>2</v>
      </c>
      <c r="C123">
        <v>225</v>
      </c>
      <c r="D123">
        <v>35</v>
      </c>
      <c r="E123">
        <v>39</v>
      </c>
      <c r="F123">
        <v>0.42857000000000001</v>
      </c>
      <c r="G123">
        <v>3</v>
      </c>
      <c r="H123">
        <v>7</v>
      </c>
      <c r="I123">
        <v>9.7985000000000007</v>
      </c>
      <c r="J123">
        <v>1.51</v>
      </c>
      <c r="K123">
        <v>0.49</v>
      </c>
      <c r="L123">
        <v>0.91</v>
      </c>
      <c r="M123">
        <f t="shared" si="1"/>
        <v>0.97000000000000008</v>
      </c>
      <c r="S123">
        <f>(I123-H123)^2</f>
        <v>7.831602250000004</v>
      </c>
      <c r="T123">
        <f>(J123-H123)^2</f>
        <v>30.140100000000004</v>
      </c>
      <c r="U123">
        <f>(L123-H123)^2</f>
        <v>37.088099999999997</v>
      </c>
      <c r="V123">
        <f>(L123-H123)^2</f>
        <v>37.088099999999997</v>
      </c>
      <c r="W123">
        <f>(M123-H123)^2</f>
        <v>36.360900000000001</v>
      </c>
    </row>
    <row r="124" spans="1:23" x14ac:dyDescent="0.35">
      <c r="A124" s="1">
        <v>44657.083333333336</v>
      </c>
      <c r="B124">
        <v>2.1</v>
      </c>
      <c r="C124">
        <v>195</v>
      </c>
      <c r="D124">
        <v>34</v>
      </c>
      <c r="E124">
        <v>42</v>
      </c>
      <c r="F124">
        <v>0.56000000000000005</v>
      </c>
      <c r="G124">
        <v>2.8</v>
      </c>
      <c r="H124">
        <v>5</v>
      </c>
      <c r="I124">
        <v>7.57</v>
      </c>
      <c r="J124">
        <v>1.22</v>
      </c>
      <c r="K124">
        <v>0.28000000000000003</v>
      </c>
      <c r="L124">
        <v>0.74</v>
      </c>
      <c r="M124">
        <f t="shared" si="1"/>
        <v>0.7466666666666667</v>
      </c>
      <c r="S124">
        <f>(I124-H124)^2</f>
        <v>6.6049000000000015</v>
      </c>
      <c r="T124">
        <f>(J124-H124)^2</f>
        <v>14.288400000000001</v>
      </c>
      <c r="U124">
        <f>(L124-H124)^2</f>
        <v>18.147599999999997</v>
      </c>
      <c r="V124">
        <f>(L124-H124)^2</f>
        <v>18.147599999999997</v>
      </c>
      <c r="W124">
        <f>(M124-H124)^2</f>
        <v>18.090844444444443</v>
      </c>
    </row>
    <row r="125" spans="1:23" x14ac:dyDescent="0.35">
      <c r="A125" s="1">
        <v>44657.125</v>
      </c>
      <c r="B125">
        <v>2.2999999999999998</v>
      </c>
      <c r="C125">
        <v>197</v>
      </c>
      <c r="D125">
        <v>34</v>
      </c>
      <c r="E125">
        <v>42</v>
      </c>
      <c r="F125">
        <v>0.3</v>
      </c>
      <c r="G125">
        <v>2.7</v>
      </c>
      <c r="H125">
        <v>9</v>
      </c>
      <c r="I125">
        <v>8.3313299999999995</v>
      </c>
      <c r="J125">
        <v>1.25</v>
      </c>
      <c r="K125">
        <v>0.22</v>
      </c>
      <c r="L125">
        <v>0.64</v>
      </c>
      <c r="M125">
        <f t="shared" si="1"/>
        <v>0.70333333333333325</v>
      </c>
      <c r="S125">
        <f>(I125-H125)^2</f>
        <v>0.44711956890000071</v>
      </c>
      <c r="T125">
        <f>(J125-H125)^2</f>
        <v>60.0625</v>
      </c>
      <c r="U125">
        <f>(L125-H125)^2</f>
        <v>69.889599999999987</v>
      </c>
      <c r="V125">
        <f>(L125-H125)^2</f>
        <v>69.889599999999987</v>
      </c>
      <c r="W125">
        <f>(M125-H125)^2</f>
        <v>68.834677777777785</v>
      </c>
    </row>
    <row r="126" spans="1:23" x14ac:dyDescent="0.35">
      <c r="A126" s="1">
        <v>44657.166666666664</v>
      </c>
      <c r="B126">
        <v>1.2</v>
      </c>
      <c r="C126">
        <v>110</v>
      </c>
      <c r="D126">
        <v>31</v>
      </c>
      <c r="E126">
        <v>49</v>
      </c>
      <c r="F126">
        <v>0.24545</v>
      </c>
      <c r="G126">
        <v>2.7</v>
      </c>
      <c r="H126">
        <v>11</v>
      </c>
      <c r="I126">
        <v>7.0891700000000002</v>
      </c>
      <c r="J126">
        <v>1.42</v>
      </c>
      <c r="K126">
        <v>0.36</v>
      </c>
      <c r="L126">
        <v>0.91</v>
      </c>
      <c r="M126">
        <f t="shared" si="1"/>
        <v>0.89666666666666661</v>
      </c>
      <c r="S126">
        <f>(I126-H126)^2</f>
        <v>15.294591288899998</v>
      </c>
      <c r="T126">
        <f>(J126-H126)^2</f>
        <v>91.776399999999995</v>
      </c>
      <c r="U126">
        <f>(L126-H126)^2</f>
        <v>101.8081</v>
      </c>
      <c r="V126">
        <f>(L126-H126)^2</f>
        <v>101.8081</v>
      </c>
      <c r="W126">
        <f>(M126-H126)^2</f>
        <v>102.07734444444445</v>
      </c>
    </row>
    <row r="127" spans="1:23" x14ac:dyDescent="0.35">
      <c r="A127" s="1">
        <v>44657.208333333336</v>
      </c>
      <c r="B127">
        <v>1.1000000000000001</v>
      </c>
      <c r="C127">
        <v>110</v>
      </c>
      <c r="D127">
        <v>29</v>
      </c>
      <c r="E127">
        <v>56</v>
      </c>
      <c r="F127">
        <v>1.45</v>
      </c>
      <c r="G127">
        <v>2.9</v>
      </c>
      <c r="H127">
        <v>2</v>
      </c>
      <c r="I127">
        <v>9.6639999999999997</v>
      </c>
      <c r="J127">
        <v>1.67</v>
      </c>
      <c r="K127">
        <v>0.34</v>
      </c>
      <c r="L127">
        <v>1.03</v>
      </c>
      <c r="M127">
        <f t="shared" si="1"/>
        <v>1.0133333333333334</v>
      </c>
      <c r="S127">
        <f>(I127-H127)^2</f>
        <v>58.736895999999994</v>
      </c>
      <c r="T127">
        <f>(J127-H127)^2</f>
        <v>0.10890000000000005</v>
      </c>
      <c r="U127">
        <f>(L127-H127)^2</f>
        <v>0.94089999999999996</v>
      </c>
      <c r="V127">
        <f>(L127-H127)^2</f>
        <v>0.94089999999999996</v>
      </c>
      <c r="W127">
        <f>(M127-H127)^2</f>
        <v>0.97351111111111099</v>
      </c>
    </row>
    <row r="128" spans="1:23" x14ac:dyDescent="0.35">
      <c r="A128" s="1">
        <v>44657.25</v>
      </c>
      <c r="B128">
        <v>1.1000000000000001</v>
      </c>
      <c r="C128">
        <v>117</v>
      </c>
      <c r="D128">
        <v>28</v>
      </c>
      <c r="E128">
        <v>59</v>
      </c>
      <c r="F128">
        <v>0.32727000000000001</v>
      </c>
      <c r="G128">
        <v>3.6</v>
      </c>
      <c r="H128">
        <v>11</v>
      </c>
      <c r="I128">
        <v>12.34867</v>
      </c>
      <c r="J128">
        <v>2.4900000000000002</v>
      </c>
      <c r="K128">
        <v>0.83</v>
      </c>
      <c r="L128">
        <v>1.87</v>
      </c>
      <c r="M128">
        <f t="shared" si="1"/>
        <v>1.7300000000000002</v>
      </c>
      <c r="S128">
        <f>(I128-H128)^2</f>
        <v>1.8189107689000006</v>
      </c>
      <c r="T128">
        <f>(J128-H128)^2</f>
        <v>72.420099999999991</v>
      </c>
      <c r="U128">
        <f>(L128-H128)^2</f>
        <v>83.356899999999982</v>
      </c>
      <c r="V128">
        <f>(L128-H128)^2</f>
        <v>83.356899999999982</v>
      </c>
      <c r="W128">
        <f>(M128-H128)^2</f>
        <v>85.932899999999989</v>
      </c>
    </row>
    <row r="129" spans="1:23" x14ac:dyDescent="0.35">
      <c r="A129" s="1">
        <v>44657.291666666664</v>
      </c>
      <c r="B129">
        <v>1</v>
      </c>
      <c r="C129">
        <v>78</v>
      </c>
      <c r="D129">
        <v>27</v>
      </c>
      <c r="E129">
        <v>64</v>
      </c>
      <c r="F129">
        <v>0.3125</v>
      </c>
      <c r="G129">
        <v>5</v>
      </c>
      <c r="H129">
        <v>16</v>
      </c>
      <c r="I129">
        <v>20.32733</v>
      </c>
      <c r="J129">
        <v>4.29</v>
      </c>
      <c r="K129">
        <v>1.86</v>
      </c>
      <c r="L129">
        <v>3.06</v>
      </c>
      <c r="M129">
        <f t="shared" si="1"/>
        <v>3.0700000000000003</v>
      </c>
      <c r="S129">
        <f>(I129-H129)^2</f>
        <v>18.725784928899998</v>
      </c>
      <c r="T129">
        <f>(J129-H129)^2</f>
        <v>137.12410000000003</v>
      </c>
      <c r="U129">
        <f>(L129-H129)^2</f>
        <v>167.44359999999998</v>
      </c>
      <c r="V129">
        <f>(L129-H129)^2</f>
        <v>167.44359999999998</v>
      </c>
      <c r="W129">
        <f>(M129-H129)^2</f>
        <v>167.1849</v>
      </c>
    </row>
    <row r="130" spans="1:23" x14ac:dyDescent="0.35">
      <c r="A130" s="1">
        <v>44657.333333333336</v>
      </c>
      <c r="B130">
        <v>1</v>
      </c>
      <c r="C130">
        <v>74</v>
      </c>
      <c r="D130">
        <v>28</v>
      </c>
      <c r="E130">
        <v>62</v>
      </c>
      <c r="F130">
        <v>0.28571000000000002</v>
      </c>
      <c r="G130">
        <v>6</v>
      </c>
      <c r="H130">
        <v>21</v>
      </c>
      <c r="I130">
        <v>17.254670000000001</v>
      </c>
      <c r="J130">
        <v>5.12</v>
      </c>
      <c r="K130">
        <v>3.37</v>
      </c>
      <c r="L130">
        <v>4.1900000000000004</v>
      </c>
      <c r="M130">
        <f t="shared" ref="M130:M193" si="2">AVERAGE(J130:L130)</f>
        <v>4.2266666666666666</v>
      </c>
      <c r="S130">
        <f>(I130-H130)^2</f>
        <v>14.027496808899993</v>
      </c>
      <c r="T130">
        <f>(J130-H130)^2</f>
        <v>252.17439999999996</v>
      </c>
      <c r="U130">
        <f>(L130-H130)^2</f>
        <v>282.57609999999994</v>
      </c>
      <c r="V130">
        <f>(L130-H130)^2</f>
        <v>282.57609999999994</v>
      </c>
      <c r="W130">
        <f>(M130-H130)^2</f>
        <v>281.34471111111111</v>
      </c>
    </row>
    <row r="131" spans="1:23" x14ac:dyDescent="0.35">
      <c r="A131" s="1">
        <v>44657.375</v>
      </c>
      <c r="B131">
        <v>1</v>
      </c>
      <c r="C131">
        <v>153</v>
      </c>
      <c r="D131">
        <v>35</v>
      </c>
      <c r="E131">
        <v>45</v>
      </c>
      <c r="F131">
        <v>0.26</v>
      </c>
      <c r="G131">
        <v>3.9</v>
      </c>
      <c r="H131">
        <v>15</v>
      </c>
      <c r="I131">
        <v>8.8981700000000004</v>
      </c>
      <c r="J131">
        <v>2.5299999999999998</v>
      </c>
      <c r="K131">
        <v>1.46</v>
      </c>
      <c r="L131">
        <v>2.02</v>
      </c>
      <c r="M131">
        <f t="shared" si="2"/>
        <v>2.0033333333333334</v>
      </c>
      <c r="S131">
        <f>(I131-H131)^2</f>
        <v>37.232329348899995</v>
      </c>
      <c r="T131">
        <f>(J131-H131)^2</f>
        <v>155.50090000000003</v>
      </c>
      <c r="U131">
        <f>(L131-H131)^2</f>
        <v>168.4804</v>
      </c>
      <c r="V131">
        <f>(L131-H131)^2</f>
        <v>168.4804</v>
      </c>
      <c r="W131">
        <f>(M131-H131)^2</f>
        <v>168.91334444444442</v>
      </c>
    </row>
    <row r="132" spans="1:23" x14ac:dyDescent="0.35">
      <c r="A132" s="1">
        <v>44657.416666666664</v>
      </c>
      <c r="B132">
        <v>2.5</v>
      </c>
      <c r="C132">
        <v>226</v>
      </c>
      <c r="D132">
        <v>39</v>
      </c>
      <c r="E132">
        <v>30</v>
      </c>
      <c r="F132">
        <v>0.25455</v>
      </c>
      <c r="G132">
        <v>2.8</v>
      </c>
      <c r="H132">
        <v>11</v>
      </c>
      <c r="I132">
        <v>9.4976699999999994</v>
      </c>
      <c r="J132">
        <v>1.1200000000000001</v>
      </c>
      <c r="K132">
        <v>0.37</v>
      </c>
      <c r="L132">
        <v>0.7</v>
      </c>
      <c r="M132">
        <f t="shared" si="2"/>
        <v>0.73000000000000009</v>
      </c>
      <c r="S132">
        <f>(I132-H132)^2</f>
        <v>2.256995428900002</v>
      </c>
      <c r="T132">
        <f>(J132-H132)^2</f>
        <v>97.614399999999975</v>
      </c>
      <c r="U132">
        <f>(L132-H132)^2</f>
        <v>106.09000000000002</v>
      </c>
      <c r="V132">
        <f>(L132-H132)^2</f>
        <v>106.09000000000002</v>
      </c>
      <c r="W132">
        <f>(M132-H132)^2</f>
        <v>105.4729</v>
      </c>
    </row>
    <row r="133" spans="1:23" x14ac:dyDescent="0.35">
      <c r="A133" s="1">
        <v>44657.458333333336</v>
      </c>
      <c r="B133">
        <v>5.4</v>
      </c>
      <c r="C133">
        <v>290</v>
      </c>
      <c r="D133">
        <v>41</v>
      </c>
      <c r="E133">
        <v>25</v>
      </c>
      <c r="F133">
        <v>0.28571000000000002</v>
      </c>
      <c r="G133">
        <v>2</v>
      </c>
      <c r="H133">
        <v>7</v>
      </c>
      <c r="I133">
        <v>4.1692099999999996</v>
      </c>
      <c r="J133">
        <v>0.52</v>
      </c>
      <c r="K133">
        <v>0.11</v>
      </c>
      <c r="L133">
        <v>0.27</v>
      </c>
      <c r="M133">
        <f t="shared" si="2"/>
        <v>0.3</v>
      </c>
      <c r="S133">
        <f>(I133-H133)^2</f>
        <v>8.0133720241000024</v>
      </c>
      <c r="T133">
        <f>(J133-H133)^2</f>
        <v>41.990400000000008</v>
      </c>
      <c r="U133">
        <f>(L133-H133)^2</f>
        <v>45.292900000000003</v>
      </c>
      <c r="V133">
        <f>(L133-H133)^2</f>
        <v>45.292900000000003</v>
      </c>
      <c r="W133">
        <f>(M133-H133)^2</f>
        <v>44.89</v>
      </c>
    </row>
    <row r="134" spans="1:23" x14ac:dyDescent="0.35">
      <c r="A134" s="1">
        <v>44657.5</v>
      </c>
      <c r="B134">
        <v>6.8</v>
      </c>
      <c r="C134">
        <v>281</v>
      </c>
      <c r="D134">
        <v>41</v>
      </c>
      <c r="E134">
        <v>23</v>
      </c>
      <c r="F134">
        <v>0.17</v>
      </c>
      <c r="G134">
        <v>1.7</v>
      </c>
      <c r="H134">
        <v>10</v>
      </c>
      <c r="I134">
        <v>3.4271699999999998</v>
      </c>
      <c r="J134">
        <v>0.35</v>
      </c>
      <c r="K134">
        <v>0.08</v>
      </c>
      <c r="L134">
        <v>0.2</v>
      </c>
      <c r="M134">
        <f t="shared" si="2"/>
        <v>0.21</v>
      </c>
      <c r="S134">
        <f>(I134-H134)^2</f>
        <v>43.202094208899993</v>
      </c>
      <c r="T134">
        <f>(J134-H134)^2</f>
        <v>93.122500000000002</v>
      </c>
      <c r="U134">
        <f>(L134-H134)^2</f>
        <v>96.04000000000002</v>
      </c>
      <c r="V134">
        <f>(L134-H134)^2</f>
        <v>96.04000000000002</v>
      </c>
      <c r="W134">
        <f>(M134-H134)^2</f>
        <v>95.844099999999983</v>
      </c>
    </row>
    <row r="135" spans="1:23" x14ac:dyDescent="0.35">
      <c r="A135" s="1">
        <v>44657.541666666664</v>
      </c>
      <c r="B135">
        <v>6.7</v>
      </c>
      <c r="C135">
        <v>263</v>
      </c>
      <c r="D135">
        <v>43</v>
      </c>
      <c r="E135">
        <v>21</v>
      </c>
      <c r="F135">
        <v>0.75</v>
      </c>
      <c r="G135">
        <v>1.5</v>
      </c>
      <c r="H135">
        <v>2</v>
      </c>
      <c r="I135">
        <v>3.31</v>
      </c>
      <c r="J135">
        <v>0.31</v>
      </c>
      <c r="K135">
        <v>0.04</v>
      </c>
      <c r="L135">
        <v>0.14000000000000001</v>
      </c>
      <c r="M135">
        <f t="shared" si="2"/>
        <v>0.16333333333333333</v>
      </c>
      <c r="S135">
        <f>(I135-H135)^2</f>
        <v>1.7161000000000002</v>
      </c>
      <c r="T135">
        <f>(J135-H135)^2</f>
        <v>2.8560999999999996</v>
      </c>
      <c r="U135">
        <f>(L135-H135)^2</f>
        <v>3.4595999999999996</v>
      </c>
      <c r="V135">
        <f>(L135-H135)^2</f>
        <v>3.4595999999999996</v>
      </c>
      <c r="W135">
        <f>(M135-H135)^2</f>
        <v>3.3733444444444443</v>
      </c>
    </row>
    <row r="136" spans="1:23" x14ac:dyDescent="0.35">
      <c r="A136" s="1">
        <v>44657.583333333336</v>
      </c>
      <c r="B136">
        <v>6</v>
      </c>
      <c r="C136">
        <v>265</v>
      </c>
      <c r="D136">
        <v>44</v>
      </c>
      <c r="E136">
        <v>20</v>
      </c>
      <c r="F136">
        <v>0.42499999999999999</v>
      </c>
      <c r="G136">
        <v>1.7</v>
      </c>
      <c r="H136">
        <v>4</v>
      </c>
      <c r="I136">
        <v>4.8259999999999996</v>
      </c>
      <c r="J136">
        <v>0.41</v>
      </c>
      <c r="K136">
        <v>0.1</v>
      </c>
      <c r="L136">
        <v>0.14000000000000001</v>
      </c>
      <c r="M136">
        <f t="shared" si="2"/>
        <v>0.21666666666666667</v>
      </c>
      <c r="S136">
        <f>(I136-H136)^2</f>
        <v>0.68227599999999933</v>
      </c>
      <c r="T136">
        <f>(J136-H136)^2</f>
        <v>12.8881</v>
      </c>
      <c r="U136">
        <f>(L136-H136)^2</f>
        <v>14.8996</v>
      </c>
      <c r="V136">
        <f>(L136-H136)^2</f>
        <v>14.8996</v>
      </c>
      <c r="W136">
        <f>(M136-H136)^2</f>
        <v>14.31361111111111</v>
      </c>
    </row>
    <row r="137" spans="1:23" x14ac:dyDescent="0.35">
      <c r="A137" s="1">
        <v>44657.625</v>
      </c>
      <c r="B137">
        <v>6.4</v>
      </c>
      <c r="C137">
        <v>257</v>
      </c>
      <c r="D137">
        <v>45</v>
      </c>
      <c r="E137">
        <v>21</v>
      </c>
      <c r="F137">
        <v>0.2</v>
      </c>
      <c r="G137">
        <v>2</v>
      </c>
      <c r="H137">
        <v>10</v>
      </c>
      <c r="I137">
        <v>5.6050000000000004</v>
      </c>
      <c r="J137">
        <v>0.61</v>
      </c>
      <c r="K137">
        <v>0.14000000000000001</v>
      </c>
      <c r="L137">
        <v>0.37</v>
      </c>
      <c r="M137">
        <f t="shared" si="2"/>
        <v>0.37333333333333335</v>
      </c>
      <c r="S137">
        <f>(I137-H137)^2</f>
        <v>19.316024999999996</v>
      </c>
      <c r="T137">
        <f>(J137-H137)^2</f>
        <v>88.172100000000015</v>
      </c>
      <c r="U137">
        <f>(L137-H137)^2</f>
        <v>92.73690000000002</v>
      </c>
      <c r="V137">
        <f>(L137-H137)^2</f>
        <v>92.73690000000002</v>
      </c>
      <c r="W137">
        <f>(M137-H137)^2</f>
        <v>92.672711111111113</v>
      </c>
    </row>
    <row r="138" spans="1:23" x14ac:dyDescent="0.35">
      <c r="A138" s="1">
        <v>44657.666666666664</v>
      </c>
      <c r="B138">
        <v>4.4000000000000004</v>
      </c>
      <c r="C138">
        <v>236</v>
      </c>
      <c r="D138">
        <v>46</v>
      </c>
      <c r="E138">
        <v>21</v>
      </c>
      <c r="F138">
        <v>0.55000000000000004</v>
      </c>
      <c r="G138">
        <v>2.2000000000000002</v>
      </c>
      <c r="H138">
        <v>4</v>
      </c>
      <c r="I138">
        <v>8.0090000000000003</v>
      </c>
      <c r="J138">
        <v>0.78</v>
      </c>
      <c r="K138">
        <v>0.4</v>
      </c>
      <c r="L138">
        <v>0.76</v>
      </c>
      <c r="M138">
        <f t="shared" si="2"/>
        <v>0.64666666666666672</v>
      </c>
      <c r="S138">
        <f>(I138-H138)^2</f>
        <v>16.072081000000004</v>
      </c>
      <c r="T138">
        <f>(J138-H138)^2</f>
        <v>10.368399999999998</v>
      </c>
      <c r="U138">
        <f>(L138-H138)^2</f>
        <v>10.497600000000002</v>
      </c>
      <c r="V138">
        <f>(L138-H138)^2</f>
        <v>10.497600000000002</v>
      </c>
      <c r="W138">
        <f>(M138-H138)^2</f>
        <v>11.244844444444446</v>
      </c>
    </row>
    <row r="139" spans="1:23" x14ac:dyDescent="0.35">
      <c r="A139" s="1">
        <v>44657.708333333336</v>
      </c>
      <c r="B139">
        <v>5.8</v>
      </c>
      <c r="C139">
        <v>252</v>
      </c>
      <c r="D139">
        <v>47</v>
      </c>
      <c r="E139">
        <v>21</v>
      </c>
      <c r="F139">
        <v>0.26111000000000001</v>
      </c>
      <c r="G139">
        <v>4.7</v>
      </c>
      <c r="H139">
        <v>18</v>
      </c>
      <c r="I139">
        <v>6.3659999999999997</v>
      </c>
      <c r="J139">
        <v>5.49</v>
      </c>
      <c r="K139">
        <v>4.99</v>
      </c>
      <c r="L139">
        <v>5.74</v>
      </c>
      <c r="M139">
        <f t="shared" si="2"/>
        <v>5.4066666666666663</v>
      </c>
      <c r="S139">
        <f>(I139-H139)^2</f>
        <v>135.34995600000002</v>
      </c>
      <c r="T139">
        <f>(J139-H139)^2</f>
        <v>156.5001</v>
      </c>
      <c r="U139">
        <f>(L139-H139)^2</f>
        <v>150.30760000000001</v>
      </c>
      <c r="V139">
        <f>(L139-H139)^2</f>
        <v>150.30760000000001</v>
      </c>
      <c r="W139">
        <f>(M139-H139)^2</f>
        <v>158.59204444444444</v>
      </c>
    </row>
    <row r="140" spans="1:23" x14ac:dyDescent="0.35">
      <c r="A140" s="1">
        <v>44657.75</v>
      </c>
      <c r="B140">
        <v>5.6</v>
      </c>
      <c r="C140">
        <v>264</v>
      </c>
      <c r="D140">
        <v>47</v>
      </c>
      <c r="E140">
        <v>21</v>
      </c>
      <c r="F140">
        <v>0.52307999999999999</v>
      </c>
      <c r="G140">
        <v>6.8</v>
      </c>
      <c r="H140">
        <v>13</v>
      </c>
      <c r="I140">
        <v>7.1178299999999997</v>
      </c>
      <c r="J140">
        <v>8.52</v>
      </c>
      <c r="K140">
        <v>7.94</v>
      </c>
      <c r="L140">
        <v>8.68</v>
      </c>
      <c r="M140">
        <f t="shared" si="2"/>
        <v>8.3800000000000008</v>
      </c>
      <c r="S140">
        <f>(I140-H140)^2</f>
        <v>34.599923908900003</v>
      </c>
      <c r="T140">
        <f>(J140-H140)^2</f>
        <v>20.070400000000003</v>
      </c>
      <c r="U140">
        <f>(L140-H140)^2</f>
        <v>18.662400000000002</v>
      </c>
      <c r="V140">
        <f>(L140-H140)^2</f>
        <v>18.662400000000002</v>
      </c>
      <c r="W140">
        <f>(M140-H140)^2</f>
        <v>21.344399999999993</v>
      </c>
    </row>
    <row r="141" spans="1:23" x14ac:dyDescent="0.35">
      <c r="A141" s="1">
        <v>44657.791666666664</v>
      </c>
      <c r="B141">
        <v>4.3</v>
      </c>
      <c r="C141">
        <v>271</v>
      </c>
      <c r="D141">
        <v>48</v>
      </c>
      <c r="E141">
        <v>20</v>
      </c>
      <c r="F141">
        <v>0.73636000000000001</v>
      </c>
      <c r="G141">
        <v>8.1</v>
      </c>
      <c r="H141">
        <v>11</v>
      </c>
      <c r="I141">
        <v>7.4503300000000001</v>
      </c>
      <c r="J141">
        <v>9.4600000000000009</v>
      </c>
      <c r="K141">
        <v>7.38</v>
      </c>
      <c r="L141">
        <v>8.57</v>
      </c>
      <c r="M141">
        <f t="shared" si="2"/>
        <v>8.4700000000000006</v>
      </c>
      <c r="S141">
        <f>(I141-H141)^2</f>
        <v>12.6001571089</v>
      </c>
      <c r="T141">
        <f>(J141-H141)^2</f>
        <v>2.3715999999999973</v>
      </c>
      <c r="U141">
        <f>(L141-H141)^2</f>
        <v>5.9048999999999987</v>
      </c>
      <c r="V141">
        <f>(L141-H141)^2</f>
        <v>5.9048999999999987</v>
      </c>
      <c r="W141">
        <f>(M141-H141)^2</f>
        <v>6.4008999999999965</v>
      </c>
    </row>
    <row r="142" spans="1:23" x14ac:dyDescent="0.35">
      <c r="A142" s="1">
        <v>44657.833333333336</v>
      </c>
      <c r="B142">
        <v>3.5</v>
      </c>
      <c r="C142">
        <v>266</v>
      </c>
      <c r="D142">
        <v>47</v>
      </c>
      <c r="E142">
        <v>22</v>
      </c>
      <c r="F142">
        <v>0.29286000000000001</v>
      </c>
      <c r="G142">
        <v>4.0999999999999996</v>
      </c>
      <c r="H142">
        <v>14</v>
      </c>
      <c r="I142">
        <v>8.2174999999999994</v>
      </c>
      <c r="J142">
        <v>3.76</v>
      </c>
      <c r="K142">
        <v>2.5299999999999998</v>
      </c>
      <c r="L142">
        <v>3.41</v>
      </c>
      <c r="M142">
        <f t="shared" si="2"/>
        <v>3.2333333333333329</v>
      </c>
      <c r="S142">
        <f>(I142-H142)^2</f>
        <v>33.437306250000006</v>
      </c>
      <c r="T142">
        <f>(J142-H142)^2</f>
        <v>104.85760000000001</v>
      </c>
      <c r="U142">
        <f>(L142-H142)^2</f>
        <v>112.1481</v>
      </c>
      <c r="V142">
        <f>(L142-H142)^2</f>
        <v>112.1481</v>
      </c>
      <c r="W142">
        <f>(M142-H142)^2</f>
        <v>115.92111111111113</v>
      </c>
    </row>
    <row r="143" spans="1:23" x14ac:dyDescent="0.35">
      <c r="A143" s="1">
        <v>44657.875</v>
      </c>
      <c r="B143">
        <v>1.6</v>
      </c>
      <c r="C143">
        <v>247</v>
      </c>
      <c r="D143">
        <v>44</v>
      </c>
      <c r="E143">
        <v>25</v>
      </c>
      <c r="F143">
        <v>0.26923000000000002</v>
      </c>
      <c r="G143">
        <v>3.5</v>
      </c>
      <c r="H143">
        <v>13</v>
      </c>
      <c r="I143">
        <v>7.8041700000000001</v>
      </c>
      <c r="J143">
        <v>2.36</v>
      </c>
      <c r="K143">
        <v>1.0900000000000001</v>
      </c>
      <c r="L143">
        <v>1.8</v>
      </c>
      <c r="M143">
        <f t="shared" si="2"/>
        <v>1.75</v>
      </c>
      <c r="S143">
        <f>(I143-H143)^2</f>
        <v>26.9966493889</v>
      </c>
      <c r="T143">
        <f>(J143-H143)^2</f>
        <v>113.20960000000001</v>
      </c>
      <c r="U143">
        <f>(L143-H143)^2</f>
        <v>125.43999999999998</v>
      </c>
      <c r="V143">
        <f>(L143-H143)^2</f>
        <v>125.43999999999998</v>
      </c>
      <c r="W143">
        <f>(M143-H143)^2</f>
        <v>126.5625</v>
      </c>
    </row>
    <row r="144" spans="1:23" x14ac:dyDescent="0.35">
      <c r="A144" s="1">
        <v>44657.916666666664</v>
      </c>
      <c r="B144">
        <v>2.7</v>
      </c>
      <c r="C144">
        <v>51</v>
      </c>
      <c r="D144">
        <v>41</v>
      </c>
      <c r="E144">
        <v>32</v>
      </c>
      <c r="F144">
        <v>0.24615000000000001</v>
      </c>
      <c r="G144">
        <v>3.2</v>
      </c>
      <c r="H144">
        <v>13</v>
      </c>
      <c r="I144">
        <v>6.0789999999999997</v>
      </c>
      <c r="J144">
        <v>2.44</v>
      </c>
      <c r="K144">
        <v>0.99</v>
      </c>
      <c r="L144">
        <v>1.65</v>
      </c>
      <c r="M144">
        <f t="shared" si="2"/>
        <v>1.6933333333333334</v>
      </c>
      <c r="S144">
        <f>(I144-H144)^2</f>
        <v>47.900241000000001</v>
      </c>
      <c r="T144">
        <f>(J144-H144)^2</f>
        <v>111.51360000000001</v>
      </c>
      <c r="U144">
        <f>(L144-H144)^2</f>
        <v>128.82249999999999</v>
      </c>
      <c r="V144">
        <f>(L144-H144)^2</f>
        <v>128.82249999999999</v>
      </c>
      <c r="W144">
        <f>(M144-H144)^2</f>
        <v>127.8407111111111</v>
      </c>
    </row>
    <row r="145" spans="1:23" x14ac:dyDescent="0.35">
      <c r="A145" s="1">
        <v>44657.958333333336</v>
      </c>
      <c r="B145">
        <v>2.5</v>
      </c>
      <c r="C145">
        <v>55</v>
      </c>
      <c r="D145">
        <v>39</v>
      </c>
      <c r="E145">
        <v>34</v>
      </c>
      <c r="F145">
        <v>0.38750000000000001</v>
      </c>
      <c r="G145">
        <v>3.1</v>
      </c>
      <c r="H145">
        <v>8</v>
      </c>
      <c r="I145">
        <v>4.6721700000000004</v>
      </c>
      <c r="J145">
        <v>2.61</v>
      </c>
      <c r="K145">
        <v>1.1499999999999999</v>
      </c>
      <c r="L145">
        <v>1.85</v>
      </c>
      <c r="M145">
        <f t="shared" si="2"/>
        <v>1.8699999999999999</v>
      </c>
      <c r="S145">
        <f>(I145-H145)^2</f>
        <v>11.074452508899997</v>
      </c>
      <c r="T145">
        <f>(J145-H145)^2</f>
        <v>29.052100000000006</v>
      </c>
      <c r="U145">
        <f>(L145-H145)^2</f>
        <v>37.822500000000005</v>
      </c>
      <c r="V145">
        <f>(L145-H145)^2</f>
        <v>37.822500000000005</v>
      </c>
      <c r="W145">
        <f>(M145-H145)^2</f>
        <v>37.576900000000002</v>
      </c>
    </row>
    <row r="146" spans="1:23" x14ac:dyDescent="0.35">
      <c r="A146" s="1">
        <v>44658</v>
      </c>
      <c r="B146">
        <v>2.7</v>
      </c>
      <c r="C146">
        <v>59</v>
      </c>
      <c r="D146">
        <v>39</v>
      </c>
      <c r="E146">
        <v>35</v>
      </c>
      <c r="F146">
        <v>0.38181999999999999</v>
      </c>
      <c r="G146">
        <v>4.2</v>
      </c>
      <c r="H146">
        <v>11</v>
      </c>
      <c r="I146">
        <v>6.67117</v>
      </c>
      <c r="J146">
        <v>4.42</v>
      </c>
      <c r="K146">
        <v>2.2999999999999998</v>
      </c>
      <c r="L146">
        <v>3.24</v>
      </c>
      <c r="M146">
        <f t="shared" si="2"/>
        <v>3.3200000000000003</v>
      </c>
      <c r="S146">
        <f>(I146-H146)^2</f>
        <v>18.738769168899999</v>
      </c>
      <c r="T146">
        <f>(J146-H146)^2</f>
        <v>43.296399999999998</v>
      </c>
      <c r="U146">
        <f>(L146-H146)^2</f>
        <v>60.217599999999997</v>
      </c>
      <c r="V146">
        <f>(L146-H146)^2</f>
        <v>60.217599999999997</v>
      </c>
      <c r="W146">
        <f>(M146-H146)^2</f>
        <v>58.982399999999998</v>
      </c>
    </row>
    <row r="147" spans="1:23" x14ac:dyDescent="0.35">
      <c r="A147" s="1">
        <v>44658.041666666664</v>
      </c>
      <c r="B147">
        <v>2.6</v>
      </c>
      <c r="C147">
        <v>87</v>
      </c>
      <c r="D147">
        <v>37</v>
      </c>
      <c r="E147">
        <v>37</v>
      </c>
      <c r="F147">
        <v>0.47272999999999998</v>
      </c>
      <c r="G147">
        <v>5.2</v>
      </c>
      <c r="H147">
        <v>11</v>
      </c>
      <c r="I147">
        <v>7.33683</v>
      </c>
      <c r="J147">
        <v>5.0999999999999996</v>
      </c>
      <c r="K147">
        <v>2.99</v>
      </c>
      <c r="L147">
        <v>4.08</v>
      </c>
      <c r="M147">
        <f t="shared" si="2"/>
        <v>4.0566666666666666</v>
      </c>
      <c r="S147">
        <f>(I147-H147)^2</f>
        <v>13.418814448900001</v>
      </c>
      <c r="T147">
        <f>(J147-H147)^2</f>
        <v>34.81</v>
      </c>
      <c r="U147">
        <f>(L147-H147)^2</f>
        <v>47.886400000000002</v>
      </c>
      <c r="V147">
        <f>(L147-H147)^2</f>
        <v>47.886400000000002</v>
      </c>
      <c r="W147">
        <f>(M147-H147)^2</f>
        <v>48.209877777777777</v>
      </c>
    </row>
    <row r="148" spans="1:23" x14ac:dyDescent="0.35">
      <c r="A148" s="1">
        <v>44658.083333333336</v>
      </c>
      <c r="B148">
        <v>2.1</v>
      </c>
      <c r="C148">
        <v>80</v>
      </c>
      <c r="D148">
        <v>35</v>
      </c>
      <c r="E148">
        <v>41</v>
      </c>
      <c r="F148">
        <v>0.5</v>
      </c>
      <c r="G148">
        <v>5</v>
      </c>
      <c r="H148">
        <v>10</v>
      </c>
      <c r="I148">
        <v>8.0069999999999997</v>
      </c>
      <c r="J148">
        <v>5.27</v>
      </c>
      <c r="K148">
        <v>2.23</v>
      </c>
      <c r="L148">
        <v>3.35</v>
      </c>
      <c r="M148">
        <f t="shared" si="2"/>
        <v>3.6166666666666667</v>
      </c>
      <c r="S148">
        <f>(I148-H148)^2</f>
        <v>3.9720490000000015</v>
      </c>
      <c r="T148">
        <f>(J148-H148)^2</f>
        <v>22.372900000000005</v>
      </c>
      <c r="U148">
        <f>(L148-H148)^2</f>
        <v>44.222500000000004</v>
      </c>
      <c r="V148">
        <f>(L148-H148)^2</f>
        <v>44.222500000000004</v>
      </c>
      <c r="W148">
        <f>(M148-H148)^2</f>
        <v>40.746944444444438</v>
      </c>
    </row>
    <row r="149" spans="1:23" x14ac:dyDescent="0.35">
      <c r="A149" s="1">
        <v>44658.125</v>
      </c>
      <c r="B149">
        <v>2.2999999999999998</v>
      </c>
      <c r="C149">
        <v>117</v>
      </c>
      <c r="D149">
        <v>35</v>
      </c>
      <c r="E149">
        <v>41</v>
      </c>
      <c r="F149">
        <v>0.97499999999999998</v>
      </c>
      <c r="G149">
        <v>3.9</v>
      </c>
      <c r="H149">
        <v>4</v>
      </c>
      <c r="I149">
        <v>6.5289999999999999</v>
      </c>
      <c r="J149">
        <v>3.16</v>
      </c>
      <c r="K149">
        <v>1.31</v>
      </c>
      <c r="L149">
        <v>2.2400000000000002</v>
      </c>
      <c r="M149">
        <f t="shared" si="2"/>
        <v>2.2366666666666668</v>
      </c>
      <c r="S149">
        <f>(I149-H149)^2</f>
        <v>6.3958409999999999</v>
      </c>
      <c r="T149">
        <f>(J149-H149)^2</f>
        <v>0.70559999999999978</v>
      </c>
      <c r="U149">
        <f>(L149-H149)^2</f>
        <v>3.0975999999999995</v>
      </c>
      <c r="V149">
        <f>(L149-H149)^2</f>
        <v>3.0975999999999995</v>
      </c>
      <c r="W149">
        <f>(M149-H149)^2</f>
        <v>3.109344444444444</v>
      </c>
    </row>
    <row r="150" spans="1:23" x14ac:dyDescent="0.35">
      <c r="A150" s="1">
        <v>44658.166666666664</v>
      </c>
      <c r="B150">
        <v>2.1</v>
      </c>
      <c r="C150">
        <v>75</v>
      </c>
      <c r="D150">
        <v>34</v>
      </c>
      <c r="E150">
        <v>41</v>
      </c>
      <c r="F150">
        <v>0.36</v>
      </c>
      <c r="G150">
        <v>3.6</v>
      </c>
      <c r="H150">
        <v>10</v>
      </c>
      <c r="I150">
        <v>6.0229999999999997</v>
      </c>
      <c r="J150">
        <v>3.38</v>
      </c>
      <c r="K150">
        <v>1.3</v>
      </c>
      <c r="L150">
        <v>2.25</v>
      </c>
      <c r="M150">
        <f t="shared" si="2"/>
        <v>2.31</v>
      </c>
      <c r="S150">
        <f>(I150-H150)^2</f>
        <v>15.816529000000003</v>
      </c>
      <c r="T150">
        <f>(J150-H150)^2</f>
        <v>43.824400000000004</v>
      </c>
      <c r="U150">
        <f>(L150-H150)^2</f>
        <v>60.0625</v>
      </c>
      <c r="V150">
        <f>(L150-H150)^2</f>
        <v>60.0625</v>
      </c>
      <c r="W150">
        <f>(M150-H150)^2</f>
        <v>59.136099999999992</v>
      </c>
    </row>
    <row r="151" spans="1:23" x14ac:dyDescent="0.35">
      <c r="A151" s="1">
        <v>44658.208333333336</v>
      </c>
      <c r="B151">
        <v>1.2</v>
      </c>
      <c r="C151">
        <v>129</v>
      </c>
      <c r="D151">
        <v>33</v>
      </c>
      <c r="E151">
        <v>44</v>
      </c>
      <c r="F151">
        <v>0.31429000000000001</v>
      </c>
      <c r="G151">
        <v>4.4000000000000004</v>
      </c>
      <c r="H151">
        <v>14</v>
      </c>
      <c r="I151">
        <v>8.1078299999999999</v>
      </c>
      <c r="J151">
        <v>4.24</v>
      </c>
      <c r="K151">
        <v>1.79</v>
      </c>
      <c r="L151">
        <v>2.79</v>
      </c>
      <c r="M151">
        <f t="shared" si="2"/>
        <v>2.94</v>
      </c>
      <c r="S151">
        <f>(I151-H151)^2</f>
        <v>34.717667308900005</v>
      </c>
      <c r="T151">
        <f>(J151-H151)^2</f>
        <v>95.257599999999996</v>
      </c>
      <c r="U151">
        <f>(L151-H151)^2</f>
        <v>125.66410000000002</v>
      </c>
      <c r="V151">
        <f>(L151-H151)^2</f>
        <v>125.66410000000002</v>
      </c>
      <c r="W151">
        <f>(M151-H151)^2</f>
        <v>122.32360000000001</v>
      </c>
    </row>
    <row r="152" spans="1:23" x14ac:dyDescent="0.35">
      <c r="A152" s="1">
        <v>44658.25</v>
      </c>
      <c r="B152">
        <v>1.7</v>
      </c>
      <c r="C152">
        <v>97</v>
      </c>
      <c r="D152">
        <v>32</v>
      </c>
      <c r="E152">
        <v>45</v>
      </c>
      <c r="F152">
        <v>0.35</v>
      </c>
      <c r="G152">
        <v>4.9000000000000004</v>
      </c>
      <c r="H152">
        <v>14</v>
      </c>
      <c r="I152">
        <v>9.4753299999999996</v>
      </c>
      <c r="J152">
        <v>5.26</v>
      </c>
      <c r="K152">
        <v>2.77</v>
      </c>
      <c r="L152">
        <v>4.0199999999999996</v>
      </c>
      <c r="M152">
        <f t="shared" si="2"/>
        <v>4.0166666666666666</v>
      </c>
      <c r="S152">
        <f>(I152-H152)^2</f>
        <v>20.472638608900002</v>
      </c>
      <c r="T152">
        <f>(J152-H152)^2</f>
        <v>76.387600000000006</v>
      </c>
      <c r="U152">
        <f>(L152-H152)^2</f>
        <v>99.600400000000008</v>
      </c>
      <c r="V152">
        <f>(L152-H152)^2</f>
        <v>99.600400000000008</v>
      </c>
      <c r="W152">
        <f>(M152-H152)^2</f>
        <v>99.666944444444468</v>
      </c>
    </row>
    <row r="153" spans="1:23" x14ac:dyDescent="0.35">
      <c r="A153" s="1">
        <v>44658.291666666664</v>
      </c>
      <c r="B153">
        <v>1.8</v>
      </c>
      <c r="C153">
        <v>107</v>
      </c>
      <c r="D153">
        <v>32</v>
      </c>
      <c r="E153">
        <v>48</v>
      </c>
      <c r="F153">
        <v>0.29565000000000002</v>
      </c>
      <c r="G153">
        <v>6.8</v>
      </c>
      <c r="H153">
        <v>23</v>
      </c>
      <c r="I153">
        <v>17.549330000000001</v>
      </c>
      <c r="J153">
        <v>7.17</v>
      </c>
      <c r="K153">
        <v>3.5</v>
      </c>
      <c r="L153">
        <v>4.72</v>
      </c>
      <c r="M153">
        <f t="shared" si="2"/>
        <v>5.13</v>
      </c>
      <c r="S153">
        <f>(I153-H153)^2</f>
        <v>29.709803448899986</v>
      </c>
      <c r="T153">
        <f>(J153-H153)^2</f>
        <v>250.5889</v>
      </c>
      <c r="U153">
        <f>(L153-H153)^2</f>
        <v>334.15840000000003</v>
      </c>
      <c r="V153">
        <f>(L153-H153)^2</f>
        <v>334.15840000000003</v>
      </c>
      <c r="W153">
        <f>(M153-H153)^2</f>
        <v>319.33690000000001</v>
      </c>
    </row>
    <row r="154" spans="1:23" x14ac:dyDescent="0.35">
      <c r="A154" s="1">
        <v>44658.333333333336</v>
      </c>
      <c r="B154">
        <v>2.2000000000000002</v>
      </c>
      <c r="C154">
        <v>89</v>
      </c>
      <c r="D154">
        <v>32</v>
      </c>
      <c r="E154">
        <v>46</v>
      </c>
      <c r="F154">
        <v>0.39444000000000001</v>
      </c>
      <c r="G154">
        <v>7.1</v>
      </c>
      <c r="H154">
        <v>18</v>
      </c>
      <c r="I154">
        <v>20.312000000000001</v>
      </c>
      <c r="J154">
        <v>5.7</v>
      </c>
      <c r="K154">
        <v>3.4</v>
      </c>
      <c r="L154">
        <v>4.45</v>
      </c>
      <c r="M154">
        <f t="shared" si="2"/>
        <v>4.5166666666666666</v>
      </c>
      <c r="S154">
        <f>(I154-H154)^2</f>
        <v>5.3453440000000052</v>
      </c>
      <c r="T154">
        <f>(J154-H154)^2</f>
        <v>151.29000000000002</v>
      </c>
      <c r="U154">
        <f>(L154-H154)^2</f>
        <v>183.60250000000002</v>
      </c>
      <c r="V154">
        <f>(L154-H154)^2</f>
        <v>183.60250000000002</v>
      </c>
      <c r="W154">
        <f>(M154-H154)^2</f>
        <v>181.80027777777781</v>
      </c>
    </row>
    <row r="155" spans="1:23" x14ac:dyDescent="0.35">
      <c r="A155" s="1">
        <v>44658.375</v>
      </c>
      <c r="B155">
        <v>1</v>
      </c>
      <c r="C155">
        <v>185</v>
      </c>
      <c r="D155">
        <v>39</v>
      </c>
      <c r="E155">
        <v>34</v>
      </c>
      <c r="F155">
        <v>0.50624999999999998</v>
      </c>
      <c r="G155">
        <v>8.1</v>
      </c>
      <c r="H155">
        <v>16</v>
      </c>
      <c r="I155">
        <v>12.66667</v>
      </c>
      <c r="J155">
        <v>5.37</v>
      </c>
      <c r="K155">
        <v>3.08</v>
      </c>
      <c r="L155">
        <v>4.21</v>
      </c>
      <c r="M155">
        <f t="shared" si="2"/>
        <v>4.22</v>
      </c>
      <c r="S155">
        <f>(I155-H155)^2</f>
        <v>11.111088888900001</v>
      </c>
      <c r="T155">
        <f>(J155-H155)^2</f>
        <v>112.99689999999998</v>
      </c>
      <c r="U155">
        <f>(L155-H155)^2</f>
        <v>139.00409999999999</v>
      </c>
      <c r="V155">
        <f>(L155-H155)^2</f>
        <v>139.00409999999999</v>
      </c>
      <c r="W155">
        <f>(M155-H155)^2</f>
        <v>138.76840000000001</v>
      </c>
    </row>
    <row r="156" spans="1:23" x14ac:dyDescent="0.35">
      <c r="A156" s="1">
        <v>44658.416666666664</v>
      </c>
      <c r="B156">
        <v>1.1000000000000001</v>
      </c>
      <c r="C156">
        <v>182</v>
      </c>
      <c r="D156">
        <v>44</v>
      </c>
      <c r="E156">
        <v>27</v>
      </c>
      <c r="F156">
        <v>0.38571</v>
      </c>
      <c r="G156">
        <v>8.1</v>
      </c>
      <c r="H156">
        <v>21</v>
      </c>
      <c r="I156">
        <v>12.5985</v>
      </c>
      <c r="J156">
        <v>4.71</v>
      </c>
      <c r="K156">
        <v>3.27</v>
      </c>
      <c r="L156">
        <v>4.12</v>
      </c>
      <c r="M156">
        <f t="shared" si="2"/>
        <v>4.0333333333333341</v>
      </c>
      <c r="S156">
        <f>(I156-H156)^2</f>
        <v>70.585202250000009</v>
      </c>
      <c r="T156">
        <f>(J156-H156)^2</f>
        <v>265.36409999999995</v>
      </c>
      <c r="U156">
        <f>(L156-H156)^2</f>
        <v>284.93439999999998</v>
      </c>
      <c r="V156">
        <f>(L156-H156)^2</f>
        <v>284.93439999999998</v>
      </c>
      <c r="W156">
        <f>(M156-H156)^2</f>
        <v>287.86777777777775</v>
      </c>
    </row>
    <row r="157" spans="1:23" x14ac:dyDescent="0.35">
      <c r="A157" s="1">
        <v>44658.458333333336</v>
      </c>
      <c r="B157">
        <v>2.4</v>
      </c>
      <c r="C157">
        <v>269</v>
      </c>
      <c r="D157">
        <v>48</v>
      </c>
      <c r="E157">
        <v>21</v>
      </c>
      <c r="F157">
        <v>0.41538000000000003</v>
      </c>
      <c r="G157">
        <v>10.8</v>
      </c>
      <c r="H157">
        <v>26</v>
      </c>
      <c r="I157">
        <v>18.885829999999999</v>
      </c>
      <c r="J157">
        <v>6.15</v>
      </c>
      <c r="K157">
        <v>5.25</v>
      </c>
      <c r="L157">
        <v>5.65</v>
      </c>
      <c r="M157">
        <f t="shared" si="2"/>
        <v>5.6833333333333336</v>
      </c>
      <c r="S157">
        <f>(I157-H157)^2</f>
        <v>50.611414788900021</v>
      </c>
      <c r="T157">
        <f>(J157-H157)^2</f>
        <v>394.02250000000004</v>
      </c>
      <c r="U157">
        <f>(L157-H157)^2</f>
        <v>414.12250000000006</v>
      </c>
      <c r="V157">
        <f>(L157-H157)^2</f>
        <v>414.12250000000006</v>
      </c>
      <c r="W157">
        <f>(M157-H157)^2</f>
        <v>412.76694444444445</v>
      </c>
    </row>
    <row r="158" spans="1:23" x14ac:dyDescent="0.35">
      <c r="A158" s="1">
        <v>44658.5</v>
      </c>
      <c r="B158">
        <v>3.5</v>
      </c>
      <c r="C158">
        <v>257</v>
      </c>
      <c r="D158">
        <v>51</v>
      </c>
      <c r="E158">
        <v>19</v>
      </c>
      <c r="F158">
        <v>0.38235000000000002</v>
      </c>
      <c r="G158">
        <v>6.5</v>
      </c>
      <c r="H158">
        <v>17</v>
      </c>
      <c r="I158">
        <v>10.91217</v>
      </c>
      <c r="J158">
        <v>3.52</v>
      </c>
      <c r="K158">
        <v>3.04</v>
      </c>
      <c r="L158">
        <v>3.32</v>
      </c>
      <c r="M158">
        <f t="shared" si="2"/>
        <v>3.2933333333333334</v>
      </c>
      <c r="S158">
        <f>(I158-H158)^2</f>
        <v>37.0616741089</v>
      </c>
      <c r="T158">
        <f>(J158-H158)^2</f>
        <v>181.71040000000002</v>
      </c>
      <c r="U158">
        <f>(L158-H158)^2</f>
        <v>187.14239999999998</v>
      </c>
      <c r="V158">
        <f>(L158-H158)^2</f>
        <v>187.14239999999998</v>
      </c>
      <c r="W158">
        <f>(M158-H158)^2</f>
        <v>187.87271111111113</v>
      </c>
    </row>
    <row r="159" spans="1:23" x14ac:dyDescent="0.35">
      <c r="A159" s="1">
        <v>44658.541666666664</v>
      </c>
      <c r="B159">
        <v>4.9000000000000004</v>
      </c>
      <c r="C159">
        <v>256</v>
      </c>
      <c r="D159">
        <v>54</v>
      </c>
      <c r="E159">
        <v>18</v>
      </c>
      <c r="F159">
        <v>0.4</v>
      </c>
      <c r="G159">
        <v>5.6</v>
      </c>
      <c r="H159">
        <v>14</v>
      </c>
      <c r="I159">
        <v>9.5773299999999999</v>
      </c>
      <c r="J159">
        <v>2.89</v>
      </c>
      <c r="K159">
        <v>2.65</v>
      </c>
      <c r="L159">
        <v>2.94</v>
      </c>
      <c r="M159">
        <f t="shared" si="2"/>
        <v>2.8266666666666667</v>
      </c>
      <c r="S159">
        <f>(I159-H159)^2</f>
        <v>19.560009928900001</v>
      </c>
      <c r="T159">
        <f>(J159-H159)^2</f>
        <v>123.43209999999999</v>
      </c>
      <c r="U159">
        <f>(L159-H159)^2</f>
        <v>122.32360000000001</v>
      </c>
      <c r="V159">
        <f>(L159-H159)^2</f>
        <v>122.32360000000001</v>
      </c>
      <c r="W159">
        <f>(M159-H159)^2</f>
        <v>124.84337777777779</v>
      </c>
    </row>
    <row r="160" spans="1:23" x14ac:dyDescent="0.35">
      <c r="A160" s="1">
        <v>44658.583333333336</v>
      </c>
      <c r="B160">
        <v>5.0999999999999996</v>
      </c>
      <c r="C160">
        <v>258</v>
      </c>
      <c r="D160">
        <v>56</v>
      </c>
      <c r="E160">
        <v>16</v>
      </c>
      <c r="F160">
        <v>0.41538000000000003</v>
      </c>
      <c r="G160">
        <v>5.4</v>
      </c>
      <c r="H160">
        <v>13</v>
      </c>
      <c r="I160">
        <v>11.019500000000001</v>
      </c>
      <c r="J160">
        <v>3.16</v>
      </c>
      <c r="K160">
        <v>2.81</v>
      </c>
      <c r="L160">
        <v>2.91</v>
      </c>
      <c r="M160">
        <f t="shared" si="2"/>
        <v>2.9600000000000004</v>
      </c>
      <c r="S160">
        <f>(I160-H160)^2</f>
        <v>3.9223802499999971</v>
      </c>
      <c r="T160">
        <f>(J160-H160)^2</f>
        <v>96.825599999999994</v>
      </c>
      <c r="U160">
        <f>(L160-H160)^2</f>
        <v>101.8081</v>
      </c>
      <c r="V160">
        <f>(L160-H160)^2</f>
        <v>101.8081</v>
      </c>
      <c r="W160">
        <f>(M160-H160)^2</f>
        <v>100.80159999999998</v>
      </c>
    </row>
    <row r="161" spans="1:23" x14ac:dyDescent="0.35">
      <c r="A161" s="1">
        <v>44658.625</v>
      </c>
      <c r="B161">
        <v>5.4</v>
      </c>
      <c r="C161">
        <v>266</v>
      </c>
      <c r="D161">
        <v>57</v>
      </c>
      <c r="E161">
        <v>15</v>
      </c>
      <c r="F161">
        <v>0.43332999999999999</v>
      </c>
      <c r="G161">
        <v>5.2</v>
      </c>
      <c r="H161">
        <v>12</v>
      </c>
      <c r="I161">
        <v>9.5328300000000006</v>
      </c>
      <c r="J161">
        <v>3.64</v>
      </c>
      <c r="K161">
        <v>3.27</v>
      </c>
      <c r="L161">
        <v>3.71</v>
      </c>
      <c r="M161">
        <f t="shared" si="2"/>
        <v>3.5400000000000005</v>
      </c>
      <c r="S161">
        <f>(I161-H161)^2</f>
        <v>6.086927808899997</v>
      </c>
      <c r="T161">
        <f>(J161-H161)^2</f>
        <v>69.889599999999987</v>
      </c>
      <c r="U161">
        <f>(L161-H161)^2</f>
        <v>68.724099999999993</v>
      </c>
      <c r="V161">
        <f>(L161-H161)^2</f>
        <v>68.724099999999993</v>
      </c>
      <c r="W161">
        <f>(M161-H161)^2</f>
        <v>71.571599999999989</v>
      </c>
    </row>
    <row r="162" spans="1:23" x14ac:dyDescent="0.35">
      <c r="A162" s="1">
        <v>44658.666666666664</v>
      </c>
      <c r="B162">
        <v>5.6</v>
      </c>
      <c r="C162">
        <v>260</v>
      </c>
      <c r="D162">
        <v>58</v>
      </c>
      <c r="E162">
        <v>16</v>
      </c>
      <c r="F162">
        <v>0.56000000000000005</v>
      </c>
      <c r="G162">
        <v>5.6</v>
      </c>
      <c r="H162">
        <v>10</v>
      </c>
      <c r="I162">
        <v>10.61617</v>
      </c>
      <c r="J162">
        <v>4.9800000000000004</v>
      </c>
      <c r="K162">
        <v>4.67</v>
      </c>
      <c r="L162">
        <v>5.3</v>
      </c>
      <c r="M162">
        <f t="shared" si="2"/>
        <v>4.9833333333333334</v>
      </c>
      <c r="S162">
        <f>(I162-H162)^2</f>
        <v>0.37966546890000041</v>
      </c>
      <c r="T162">
        <f>(J162-H162)^2</f>
        <v>25.200399999999995</v>
      </c>
      <c r="U162">
        <f>(L162-H162)^2</f>
        <v>22.090000000000003</v>
      </c>
      <c r="V162">
        <f>(L162-H162)^2</f>
        <v>22.090000000000003</v>
      </c>
      <c r="W162">
        <f>(M162-H162)^2</f>
        <v>25.166944444444443</v>
      </c>
    </row>
    <row r="163" spans="1:23" x14ac:dyDescent="0.35">
      <c r="A163" s="1">
        <v>44658.708333333336</v>
      </c>
      <c r="B163">
        <v>5.6</v>
      </c>
      <c r="C163">
        <v>263</v>
      </c>
      <c r="D163">
        <v>59</v>
      </c>
      <c r="E163">
        <v>16</v>
      </c>
      <c r="F163">
        <v>0.35</v>
      </c>
      <c r="G163">
        <v>6.3</v>
      </c>
      <c r="H163">
        <v>18</v>
      </c>
      <c r="I163">
        <v>12.56367</v>
      </c>
      <c r="J163">
        <v>7.04</v>
      </c>
      <c r="K163">
        <v>6.95</v>
      </c>
      <c r="L163">
        <v>7.44</v>
      </c>
      <c r="M163">
        <f t="shared" si="2"/>
        <v>7.1433333333333335</v>
      </c>
      <c r="S163">
        <f>(I163-H163)^2</f>
        <v>29.553683868899999</v>
      </c>
      <c r="T163">
        <f>(J163-H163)^2</f>
        <v>120.12160000000002</v>
      </c>
      <c r="U163">
        <f>(L163-H163)^2</f>
        <v>111.51359999999997</v>
      </c>
      <c r="V163">
        <f>(L163-H163)^2</f>
        <v>111.51359999999997</v>
      </c>
      <c r="W163">
        <f>(M163-H163)^2</f>
        <v>117.86721111111109</v>
      </c>
    </row>
    <row r="164" spans="1:23" x14ac:dyDescent="0.35">
      <c r="A164" s="1">
        <v>44658.75</v>
      </c>
      <c r="B164">
        <v>5.6</v>
      </c>
      <c r="C164">
        <v>265</v>
      </c>
      <c r="D164">
        <v>60</v>
      </c>
      <c r="E164">
        <v>17</v>
      </c>
      <c r="F164">
        <v>0.35</v>
      </c>
      <c r="G164">
        <v>7</v>
      </c>
      <c r="H164">
        <v>20</v>
      </c>
      <c r="I164">
        <v>11.02</v>
      </c>
      <c r="J164">
        <v>8.44</v>
      </c>
      <c r="K164">
        <v>8.18</v>
      </c>
      <c r="L164">
        <v>9.01</v>
      </c>
      <c r="M164">
        <f t="shared" si="2"/>
        <v>8.5433333333333312</v>
      </c>
      <c r="S164">
        <f>(I164-H164)^2</f>
        <v>80.640400000000014</v>
      </c>
      <c r="T164">
        <f>(J164-H164)^2</f>
        <v>133.6336</v>
      </c>
      <c r="U164">
        <f>(L164-H164)^2</f>
        <v>120.7801</v>
      </c>
      <c r="V164">
        <f>(L164-H164)^2</f>
        <v>120.7801</v>
      </c>
      <c r="W164">
        <f>(M164-H164)^2</f>
        <v>131.25521111111115</v>
      </c>
    </row>
    <row r="165" spans="1:23" x14ac:dyDescent="0.35">
      <c r="A165" s="1">
        <v>44658.791666666664</v>
      </c>
      <c r="B165">
        <v>5.9</v>
      </c>
      <c r="C165">
        <v>267</v>
      </c>
      <c r="D165">
        <v>60</v>
      </c>
      <c r="E165">
        <v>20</v>
      </c>
      <c r="F165">
        <v>0.31111</v>
      </c>
      <c r="G165">
        <v>5.6</v>
      </c>
      <c r="H165">
        <v>18</v>
      </c>
      <c r="I165">
        <v>11.839499999999999</v>
      </c>
      <c r="J165">
        <v>5.84</v>
      </c>
      <c r="K165">
        <v>4.7699999999999996</v>
      </c>
      <c r="L165">
        <v>5.8</v>
      </c>
      <c r="M165">
        <f t="shared" si="2"/>
        <v>5.47</v>
      </c>
      <c r="S165">
        <f>(I165-H165)^2</f>
        <v>37.951760250000007</v>
      </c>
      <c r="T165">
        <f>(J165-H165)^2</f>
        <v>147.8656</v>
      </c>
      <c r="U165">
        <f>(L165-H165)^2</f>
        <v>148.83999999999997</v>
      </c>
      <c r="V165">
        <f>(L165-H165)^2</f>
        <v>148.83999999999997</v>
      </c>
      <c r="W165">
        <f>(M165-H165)^2</f>
        <v>157.00090000000003</v>
      </c>
    </row>
    <row r="166" spans="1:23" x14ac:dyDescent="0.35">
      <c r="A166" s="1">
        <v>44658.833333333336</v>
      </c>
      <c r="B166">
        <v>4.0999999999999996</v>
      </c>
      <c r="C166">
        <v>271</v>
      </c>
      <c r="D166">
        <v>58</v>
      </c>
      <c r="E166">
        <v>21</v>
      </c>
      <c r="F166">
        <v>0.32352999999999998</v>
      </c>
      <c r="G166">
        <v>5.5</v>
      </c>
      <c r="H166">
        <v>17</v>
      </c>
      <c r="I166">
        <v>14.88733</v>
      </c>
      <c r="J166">
        <v>5.15</v>
      </c>
      <c r="K166">
        <v>3.48</v>
      </c>
      <c r="L166">
        <v>4.34</v>
      </c>
      <c r="M166">
        <f t="shared" si="2"/>
        <v>4.3233333333333333</v>
      </c>
      <c r="S166">
        <f>(I166-H166)^2</f>
        <v>4.4633745288999984</v>
      </c>
      <c r="T166">
        <f>(J166-H166)^2</f>
        <v>140.42249999999999</v>
      </c>
      <c r="U166">
        <f>(L166-H166)^2</f>
        <v>160.2756</v>
      </c>
      <c r="V166">
        <f>(L166-H166)^2</f>
        <v>160.2756</v>
      </c>
      <c r="W166">
        <f>(M166-H166)^2</f>
        <v>160.69787777777776</v>
      </c>
    </row>
    <row r="167" spans="1:23" x14ac:dyDescent="0.35">
      <c r="A167" s="1">
        <v>44658.875</v>
      </c>
      <c r="B167">
        <v>2.9</v>
      </c>
      <c r="C167">
        <v>252</v>
      </c>
      <c r="D167">
        <v>55</v>
      </c>
      <c r="E167">
        <v>23</v>
      </c>
      <c r="F167">
        <v>0.32800000000000001</v>
      </c>
      <c r="G167">
        <v>8.1999999999999993</v>
      </c>
      <c r="H167">
        <v>25</v>
      </c>
      <c r="I167">
        <v>16.79017</v>
      </c>
      <c r="J167">
        <v>9.26</v>
      </c>
      <c r="K167">
        <v>6.35</v>
      </c>
      <c r="L167">
        <v>7.48</v>
      </c>
      <c r="M167">
        <f t="shared" si="2"/>
        <v>7.6966666666666663</v>
      </c>
      <c r="S167">
        <f>(I167-H167)^2</f>
        <v>67.401308628899997</v>
      </c>
      <c r="T167">
        <f>(J167-H167)^2</f>
        <v>247.74760000000001</v>
      </c>
      <c r="U167">
        <f>(L167-H167)^2</f>
        <v>306.9504</v>
      </c>
      <c r="V167">
        <f>(L167-H167)^2</f>
        <v>306.9504</v>
      </c>
      <c r="W167">
        <f>(M167-H167)^2</f>
        <v>299.40534444444449</v>
      </c>
    </row>
    <row r="168" spans="1:23" x14ac:dyDescent="0.35">
      <c r="A168" s="1">
        <v>44658.916666666664</v>
      </c>
      <c r="B168">
        <v>1.6</v>
      </c>
      <c r="C168">
        <v>170</v>
      </c>
      <c r="D168">
        <v>51</v>
      </c>
      <c r="E168">
        <v>28</v>
      </c>
      <c r="F168">
        <v>0.28695999999999999</v>
      </c>
      <c r="G168">
        <v>6.6</v>
      </c>
      <c r="H168">
        <v>23</v>
      </c>
      <c r="I168">
        <v>16.594329999999999</v>
      </c>
      <c r="J168">
        <v>7.54</v>
      </c>
      <c r="K168">
        <v>5.68</v>
      </c>
      <c r="L168">
        <v>6.72</v>
      </c>
      <c r="M168">
        <f t="shared" si="2"/>
        <v>6.6466666666666656</v>
      </c>
      <c r="S168">
        <f>(I168-H168)^2</f>
        <v>41.03260814890001</v>
      </c>
      <c r="T168">
        <f>(J168-H168)^2</f>
        <v>239.01160000000002</v>
      </c>
      <c r="U168">
        <f>(L168-H168)^2</f>
        <v>265.03840000000002</v>
      </c>
      <c r="V168">
        <f>(L168-H168)^2</f>
        <v>265.03840000000002</v>
      </c>
      <c r="W168">
        <f>(M168-H168)^2</f>
        <v>267.43151111111115</v>
      </c>
    </row>
    <row r="169" spans="1:23" x14ac:dyDescent="0.35">
      <c r="A169" s="1">
        <v>44658.958333333336</v>
      </c>
      <c r="B169">
        <v>1.6</v>
      </c>
      <c r="C169">
        <v>70</v>
      </c>
      <c r="D169">
        <v>48</v>
      </c>
      <c r="E169">
        <v>36</v>
      </c>
      <c r="F169">
        <v>0.29048000000000002</v>
      </c>
      <c r="G169">
        <v>6.1</v>
      </c>
      <c r="H169">
        <v>21</v>
      </c>
      <c r="I169">
        <v>11.1755</v>
      </c>
      <c r="J169">
        <v>7.65</v>
      </c>
      <c r="K169">
        <v>5.52</v>
      </c>
      <c r="L169">
        <v>6.58</v>
      </c>
      <c r="M169">
        <f t="shared" si="2"/>
        <v>6.583333333333333</v>
      </c>
      <c r="S169">
        <f>(I169-H169)^2</f>
        <v>96.520800250000008</v>
      </c>
      <c r="T169">
        <f>(J169-H169)^2</f>
        <v>178.2225</v>
      </c>
      <c r="U169">
        <f>(L169-H169)^2</f>
        <v>207.93639999999999</v>
      </c>
      <c r="V169">
        <f>(L169-H169)^2</f>
        <v>207.93639999999999</v>
      </c>
      <c r="W169">
        <f>(M169-H169)^2</f>
        <v>207.8402777777778</v>
      </c>
    </row>
    <row r="170" spans="1:23" x14ac:dyDescent="0.35">
      <c r="A170" s="1">
        <v>44659</v>
      </c>
      <c r="B170">
        <v>2.2999999999999998</v>
      </c>
      <c r="C170">
        <v>88</v>
      </c>
      <c r="D170">
        <v>47</v>
      </c>
      <c r="E170">
        <v>35</v>
      </c>
      <c r="F170">
        <v>0.50768999999999997</v>
      </c>
      <c r="G170">
        <v>6.6</v>
      </c>
      <c r="H170">
        <v>13</v>
      </c>
      <c r="I170">
        <v>11.20917</v>
      </c>
      <c r="J170">
        <v>8.7200000000000006</v>
      </c>
      <c r="K170">
        <v>5.99</v>
      </c>
      <c r="L170">
        <v>7.18</v>
      </c>
      <c r="M170">
        <f t="shared" si="2"/>
        <v>7.2966666666666669</v>
      </c>
      <c r="S170">
        <f>(I170-H170)^2</f>
        <v>3.2070720888999991</v>
      </c>
      <c r="T170">
        <f>(J170-H170)^2</f>
        <v>18.318399999999993</v>
      </c>
      <c r="U170">
        <f>(L170-H170)^2</f>
        <v>33.872400000000006</v>
      </c>
      <c r="V170">
        <f>(L170-H170)^2</f>
        <v>33.872400000000006</v>
      </c>
      <c r="W170">
        <f>(M170-H170)^2</f>
        <v>32.528011111111105</v>
      </c>
    </row>
    <row r="171" spans="1:23" x14ac:dyDescent="0.35">
      <c r="A171" s="1">
        <v>44659.041666666664</v>
      </c>
      <c r="B171">
        <v>1.8</v>
      </c>
      <c r="C171">
        <v>117</v>
      </c>
      <c r="D171">
        <v>46</v>
      </c>
      <c r="E171">
        <v>37</v>
      </c>
      <c r="F171">
        <v>0.38667000000000001</v>
      </c>
      <c r="G171">
        <v>5.8</v>
      </c>
      <c r="H171">
        <v>15</v>
      </c>
      <c r="I171">
        <v>12.64133</v>
      </c>
      <c r="J171">
        <v>7.55</v>
      </c>
      <c r="K171">
        <v>4.91</v>
      </c>
      <c r="L171">
        <v>6.23</v>
      </c>
      <c r="M171">
        <f t="shared" si="2"/>
        <v>6.23</v>
      </c>
      <c r="S171">
        <f>(I171-H171)^2</f>
        <v>5.5633241689000004</v>
      </c>
      <c r="T171">
        <f>(J171-H171)^2</f>
        <v>55.502500000000005</v>
      </c>
      <c r="U171">
        <f>(L171-H171)^2</f>
        <v>76.912899999999993</v>
      </c>
      <c r="V171">
        <f>(L171-H171)^2</f>
        <v>76.912899999999993</v>
      </c>
      <c r="W171">
        <f>(M171-H171)^2</f>
        <v>76.912899999999993</v>
      </c>
    </row>
    <row r="172" spans="1:23" x14ac:dyDescent="0.35">
      <c r="A172" s="1">
        <v>44659.083333333336</v>
      </c>
      <c r="B172">
        <v>2.4</v>
      </c>
      <c r="C172">
        <v>112</v>
      </c>
      <c r="D172">
        <v>44</v>
      </c>
      <c r="E172">
        <v>37</v>
      </c>
      <c r="F172">
        <v>0.31874999999999998</v>
      </c>
      <c r="G172">
        <v>5.0999999999999996</v>
      </c>
      <c r="H172">
        <v>16</v>
      </c>
      <c r="I172">
        <v>9.9909999999999997</v>
      </c>
      <c r="J172">
        <v>6.67</v>
      </c>
      <c r="K172">
        <v>4.53</v>
      </c>
      <c r="L172">
        <v>5.69</v>
      </c>
      <c r="M172">
        <f t="shared" si="2"/>
        <v>5.63</v>
      </c>
      <c r="S172">
        <f>(I172-H172)^2</f>
        <v>36.108081000000006</v>
      </c>
      <c r="T172">
        <f>(J172-H172)^2</f>
        <v>87.048900000000003</v>
      </c>
      <c r="U172">
        <f>(L172-H172)^2</f>
        <v>106.29609999999997</v>
      </c>
      <c r="V172">
        <f>(L172-H172)^2</f>
        <v>106.29609999999997</v>
      </c>
      <c r="W172">
        <f>(M172-H172)^2</f>
        <v>107.53690000000002</v>
      </c>
    </row>
    <row r="173" spans="1:23" x14ac:dyDescent="0.35">
      <c r="A173" s="1">
        <v>44659.125</v>
      </c>
      <c r="B173">
        <v>1.7</v>
      </c>
      <c r="C173">
        <v>120</v>
      </c>
      <c r="D173">
        <v>43</v>
      </c>
      <c r="E173">
        <v>38</v>
      </c>
      <c r="F173">
        <v>0.82857000000000003</v>
      </c>
      <c r="G173">
        <v>5.8</v>
      </c>
      <c r="H173">
        <v>7</v>
      </c>
      <c r="I173">
        <v>13.94083</v>
      </c>
      <c r="J173">
        <v>7.03</v>
      </c>
      <c r="K173">
        <v>4.07</v>
      </c>
      <c r="L173">
        <v>5.58</v>
      </c>
      <c r="M173">
        <f t="shared" si="2"/>
        <v>5.56</v>
      </c>
      <c r="S173">
        <f>(I173-H173)^2</f>
        <v>48.175121088899999</v>
      </c>
      <c r="T173">
        <f>(J173-H173)^2</f>
        <v>9.0000000000001494E-4</v>
      </c>
      <c r="U173">
        <f>(L173-H173)^2</f>
        <v>2.0164</v>
      </c>
      <c r="V173">
        <f>(L173-H173)^2</f>
        <v>2.0164</v>
      </c>
      <c r="W173">
        <f>(M173-H173)^2</f>
        <v>2.0736000000000012</v>
      </c>
    </row>
    <row r="174" spans="1:23" x14ac:dyDescent="0.35">
      <c r="A174" s="1">
        <v>44659.166666666664</v>
      </c>
      <c r="B174">
        <v>1.7</v>
      </c>
      <c r="C174">
        <v>148</v>
      </c>
      <c r="D174">
        <v>40</v>
      </c>
      <c r="E174">
        <v>44</v>
      </c>
      <c r="F174">
        <v>0.30525999999999998</v>
      </c>
      <c r="G174">
        <v>5.8</v>
      </c>
      <c r="H174">
        <v>19</v>
      </c>
      <c r="I174">
        <v>10.272830000000001</v>
      </c>
      <c r="J174">
        <v>6.39</v>
      </c>
      <c r="K174">
        <v>3.06</v>
      </c>
      <c r="L174">
        <v>4.6100000000000003</v>
      </c>
      <c r="M174">
        <f t="shared" si="2"/>
        <v>4.6866666666666665</v>
      </c>
      <c r="S174">
        <f>(I174-H174)^2</f>
        <v>76.163496208899986</v>
      </c>
      <c r="T174">
        <f>(J174-H174)^2</f>
        <v>159.01209999999998</v>
      </c>
      <c r="U174">
        <f>(L174-H174)^2</f>
        <v>207.07210000000001</v>
      </c>
      <c r="V174">
        <f>(L174-H174)^2</f>
        <v>207.07210000000001</v>
      </c>
      <c r="W174">
        <f>(M174-H174)^2</f>
        <v>204.87151111111109</v>
      </c>
    </row>
    <row r="175" spans="1:23" x14ac:dyDescent="0.35">
      <c r="A175" s="1">
        <v>44659.208333333336</v>
      </c>
      <c r="B175">
        <v>3</v>
      </c>
      <c r="C175">
        <v>117</v>
      </c>
      <c r="D175">
        <v>41</v>
      </c>
      <c r="E175">
        <v>40</v>
      </c>
      <c r="F175">
        <v>0.50666999999999995</v>
      </c>
      <c r="G175">
        <v>7.6</v>
      </c>
      <c r="H175">
        <v>15</v>
      </c>
      <c r="I175">
        <v>15.562670000000001</v>
      </c>
      <c r="J175">
        <v>9.3800000000000008</v>
      </c>
      <c r="K175">
        <v>6.12</v>
      </c>
      <c r="L175">
        <v>7.38</v>
      </c>
      <c r="M175">
        <f t="shared" si="2"/>
        <v>7.626666666666666</v>
      </c>
      <c r="S175">
        <f>(I175-H175)^2</f>
        <v>0.31659752890000076</v>
      </c>
      <c r="T175">
        <f>(J175-H175)^2</f>
        <v>31.584399999999992</v>
      </c>
      <c r="U175">
        <f>(L175-H175)^2</f>
        <v>58.064399999999999</v>
      </c>
      <c r="V175">
        <f>(L175-H175)^2</f>
        <v>58.064399999999999</v>
      </c>
      <c r="W175">
        <f>(M175-H175)^2</f>
        <v>54.366044444444455</v>
      </c>
    </row>
    <row r="176" spans="1:23" x14ac:dyDescent="0.35">
      <c r="A176" s="1">
        <v>44659.25</v>
      </c>
      <c r="B176">
        <v>2.2000000000000002</v>
      </c>
      <c r="C176">
        <v>90</v>
      </c>
      <c r="D176">
        <v>41</v>
      </c>
      <c r="E176">
        <v>40</v>
      </c>
      <c r="F176">
        <v>0.29259000000000002</v>
      </c>
      <c r="G176">
        <v>7.9</v>
      </c>
      <c r="H176">
        <v>27</v>
      </c>
      <c r="I176">
        <v>19.959499999999998</v>
      </c>
      <c r="J176">
        <v>9.85</v>
      </c>
      <c r="K176">
        <v>5.95</v>
      </c>
      <c r="L176">
        <v>7.43</v>
      </c>
      <c r="M176">
        <f t="shared" si="2"/>
        <v>7.7433333333333332</v>
      </c>
      <c r="S176">
        <f>(I176-H176)^2</f>
        <v>49.568640250000023</v>
      </c>
      <c r="T176">
        <f>(J176-H176)^2</f>
        <v>294.12249999999995</v>
      </c>
      <c r="U176">
        <f>(L176-H176)^2</f>
        <v>382.98490000000004</v>
      </c>
      <c r="V176">
        <f>(L176-H176)^2</f>
        <v>382.98490000000004</v>
      </c>
      <c r="W176">
        <f>(M176-H176)^2</f>
        <v>370.81921111111114</v>
      </c>
    </row>
    <row r="177" spans="1:23" x14ac:dyDescent="0.35">
      <c r="A177" s="1">
        <v>44659.291666666664</v>
      </c>
      <c r="B177">
        <v>1.6</v>
      </c>
      <c r="C177">
        <v>74</v>
      </c>
      <c r="D177">
        <v>39</v>
      </c>
      <c r="E177">
        <v>45</v>
      </c>
      <c r="F177">
        <v>0.27714</v>
      </c>
      <c r="G177">
        <v>9.6999999999999993</v>
      </c>
      <c r="H177">
        <v>35</v>
      </c>
      <c r="I177">
        <v>54.690330000000003</v>
      </c>
      <c r="J177">
        <v>10.210000000000001</v>
      </c>
      <c r="K177">
        <v>6</v>
      </c>
      <c r="L177">
        <v>7.64</v>
      </c>
      <c r="M177">
        <f t="shared" si="2"/>
        <v>7.95</v>
      </c>
      <c r="S177">
        <f>(I177-H177)^2</f>
        <v>387.70909550890013</v>
      </c>
      <c r="T177">
        <f>(J177-H177)^2</f>
        <v>614.54409999999996</v>
      </c>
      <c r="U177">
        <f>(L177-H177)^2</f>
        <v>748.56959999999992</v>
      </c>
      <c r="V177">
        <f>(L177-H177)^2</f>
        <v>748.56959999999992</v>
      </c>
      <c r="W177">
        <f>(M177-H177)^2</f>
        <v>731.70249999999999</v>
      </c>
    </row>
    <row r="178" spans="1:23" x14ac:dyDescent="0.35">
      <c r="A178" s="1">
        <v>44659.333333333336</v>
      </c>
      <c r="B178">
        <v>0.8</v>
      </c>
      <c r="C178">
        <v>124</v>
      </c>
      <c r="D178">
        <v>38</v>
      </c>
      <c r="E178">
        <v>49</v>
      </c>
      <c r="F178">
        <v>0.34848000000000001</v>
      </c>
      <c r="G178">
        <v>11.5</v>
      </c>
      <c r="H178">
        <v>33</v>
      </c>
      <c r="I178">
        <v>27.630330000000001</v>
      </c>
      <c r="J178">
        <v>13.67</v>
      </c>
      <c r="K178">
        <v>9.56</v>
      </c>
      <c r="L178">
        <v>10.62</v>
      </c>
      <c r="M178">
        <f t="shared" si="2"/>
        <v>11.283333333333333</v>
      </c>
      <c r="S178">
        <f>(I178-H178)^2</f>
        <v>28.833355908899993</v>
      </c>
      <c r="T178">
        <f>(J178-H178)^2</f>
        <v>373.64889999999991</v>
      </c>
      <c r="U178">
        <f>(L178-H178)^2</f>
        <v>500.8644000000001</v>
      </c>
      <c r="V178">
        <f>(L178-H178)^2</f>
        <v>500.8644000000001</v>
      </c>
      <c r="W178">
        <f>(M178-H178)^2</f>
        <v>471.6136111111112</v>
      </c>
    </row>
    <row r="179" spans="1:23" x14ac:dyDescent="0.35">
      <c r="A179" s="1">
        <v>44659.375</v>
      </c>
      <c r="B179">
        <v>0.9</v>
      </c>
      <c r="C179">
        <v>149</v>
      </c>
      <c r="D179">
        <v>45</v>
      </c>
      <c r="E179">
        <v>37</v>
      </c>
      <c r="F179">
        <v>0.47894999999999999</v>
      </c>
      <c r="G179">
        <v>9.1</v>
      </c>
      <c r="H179">
        <v>19</v>
      </c>
      <c r="I179">
        <v>18.629169999999998</v>
      </c>
      <c r="J179">
        <v>8.6199999999999992</v>
      </c>
      <c r="K179">
        <v>6.4</v>
      </c>
      <c r="L179">
        <v>7.57</v>
      </c>
      <c r="M179">
        <f t="shared" si="2"/>
        <v>7.53</v>
      </c>
      <c r="S179">
        <f>(I179-H179)^2</f>
        <v>0.13751488890000116</v>
      </c>
      <c r="T179">
        <f>(J179-H179)^2</f>
        <v>107.74440000000001</v>
      </c>
      <c r="U179">
        <f>(L179-H179)^2</f>
        <v>130.64490000000001</v>
      </c>
      <c r="V179">
        <f>(L179-H179)^2</f>
        <v>130.64490000000001</v>
      </c>
      <c r="W179">
        <f>(M179-H179)^2</f>
        <v>131.56089999999998</v>
      </c>
    </row>
    <row r="180" spans="1:23" x14ac:dyDescent="0.35">
      <c r="A180" s="1">
        <v>44659.416666666664</v>
      </c>
      <c r="B180">
        <v>1.6</v>
      </c>
      <c r="C180">
        <v>144</v>
      </c>
      <c r="D180">
        <v>51</v>
      </c>
      <c r="E180">
        <v>28</v>
      </c>
      <c r="F180">
        <v>0.35</v>
      </c>
      <c r="G180">
        <v>8.4</v>
      </c>
      <c r="H180">
        <v>24</v>
      </c>
      <c r="I180">
        <v>14.968830000000001</v>
      </c>
      <c r="J180">
        <v>7</v>
      </c>
      <c r="K180">
        <v>5.2</v>
      </c>
      <c r="L180">
        <v>5.87</v>
      </c>
      <c r="M180">
        <f t="shared" si="2"/>
        <v>6.0233333333333334</v>
      </c>
      <c r="S180">
        <f>(I180-H180)^2</f>
        <v>81.562031568899997</v>
      </c>
      <c r="T180">
        <f>(J180-H180)^2</f>
        <v>289</v>
      </c>
      <c r="U180">
        <f>(L180-H180)^2</f>
        <v>328.69689999999997</v>
      </c>
      <c r="V180">
        <f>(L180-H180)^2</f>
        <v>328.69689999999997</v>
      </c>
      <c r="W180">
        <f>(M180-H180)^2</f>
        <v>323.16054444444444</v>
      </c>
    </row>
    <row r="181" spans="1:23" x14ac:dyDescent="0.35">
      <c r="A181" s="1">
        <v>44659.458333333336</v>
      </c>
      <c r="B181">
        <v>1.7</v>
      </c>
      <c r="C181">
        <v>149</v>
      </c>
      <c r="D181">
        <v>57</v>
      </c>
      <c r="E181">
        <v>21</v>
      </c>
      <c r="F181">
        <v>0.37273000000000001</v>
      </c>
      <c r="G181">
        <v>8.1999999999999993</v>
      </c>
      <c r="H181">
        <v>22</v>
      </c>
      <c r="I181">
        <v>14.7525</v>
      </c>
      <c r="J181">
        <v>6.7</v>
      </c>
      <c r="K181">
        <v>5.23</v>
      </c>
      <c r="L181">
        <v>5.62</v>
      </c>
      <c r="M181">
        <f t="shared" si="2"/>
        <v>5.8500000000000005</v>
      </c>
      <c r="S181">
        <f>(I181-H181)^2</f>
        <v>52.52625625000001</v>
      </c>
      <c r="T181">
        <f>(J181-H181)^2</f>
        <v>234.09000000000003</v>
      </c>
      <c r="U181">
        <f>(L181-H181)^2</f>
        <v>268.30439999999999</v>
      </c>
      <c r="V181">
        <f>(L181-H181)^2</f>
        <v>268.30439999999999</v>
      </c>
      <c r="W181">
        <f>(M181-H181)^2</f>
        <v>260.82249999999993</v>
      </c>
    </row>
    <row r="182" spans="1:23" x14ac:dyDescent="0.35">
      <c r="A182" s="1">
        <v>44659.5</v>
      </c>
      <c r="B182">
        <v>2.2999999999999998</v>
      </c>
      <c r="C182">
        <v>200</v>
      </c>
      <c r="D182">
        <v>61</v>
      </c>
      <c r="E182">
        <v>18</v>
      </c>
      <c r="F182">
        <v>0.42726999999999998</v>
      </c>
      <c r="G182">
        <v>9.4</v>
      </c>
      <c r="H182">
        <v>22</v>
      </c>
      <c r="I182">
        <v>19.79617</v>
      </c>
      <c r="J182">
        <v>9.7799999999999994</v>
      </c>
      <c r="K182">
        <v>6.93</v>
      </c>
      <c r="L182">
        <v>7.84</v>
      </c>
      <c r="M182">
        <f t="shared" si="2"/>
        <v>8.1833333333333336</v>
      </c>
      <c r="S182">
        <f>(I182-H182)^2</f>
        <v>4.8568666688999995</v>
      </c>
      <c r="T182">
        <f>(J182-H182)^2</f>
        <v>149.32840000000002</v>
      </c>
      <c r="U182">
        <f>(L182-H182)^2</f>
        <v>200.50560000000002</v>
      </c>
      <c r="V182">
        <f>(L182-H182)^2</f>
        <v>200.50560000000002</v>
      </c>
      <c r="W182">
        <f>(M182-H182)^2</f>
        <v>190.90027777777777</v>
      </c>
    </row>
    <row r="183" spans="1:23" x14ac:dyDescent="0.35">
      <c r="A183" s="1">
        <v>44659.541666666664</v>
      </c>
      <c r="B183">
        <v>3</v>
      </c>
      <c r="C183">
        <v>172</v>
      </c>
      <c r="D183">
        <v>64</v>
      </c>
      <c r="E183">
        <v>17</v>
      </c>
      <c r="F183">
        <v>0.25333</v>
      </c>
      <c r="G183">
        <v>7.6</v>
      </c>
      <c r="H183">
        <v>30</v>
      </c>
      <c r="I183">
        <v>20.556999999999999</v>
      </c>
      <c r="J183">
        <v>6.86</v>
      </c>
      <c r="K183">
        <v>4.95</v>
      </c>
      <c r="L183">
        <v>5.42</v>
      </c>
      <c r="M183">
        <f t="shared" si="2"/>
        <v>5.7433333333333332</v>
      </c>
      <c r="S183">
        <f>(I183-H183)^2</f>
        <v>89.170249000000027</v>
      </c>
      <c r="T183">
        <f>(J183-H183)^2</f>
        <v>535.45960000000002</v>
      </c>
      <c r="U183">
        <f>(L183-H183)^2</f>
        <v>604.17639999999994</v>
      </c>
      <c r="V183">
        <f>(L183-H183)^2</f>
        <v>604.17639999999994</v>
      </c>
      <c r="W183">
        <f>(M183-H183)^2</f>
        <v>588.38587777777786</v>
      </c>
    </row>
    <row r="184" spans="1:23" x14ac:dyDescent="0.35">
      <c r="A184" s="1">
        <v>44659.583333333336</v>
      </c>
      <c r="B184">
        <v>2.4</v>
      </c>
      <c r="C184">
        <v>171</v>
      </c>
      <c r="D184">
        <v>68</v>
      </c>
      <c r="E184">
        <v>13</v>
      </c>
      <c r="F184">
        <v>0.2913</v>
      </c>
      <c r="G184">
        <v>6.7</v>
      </c>
      <c r="H184">
        <v>23</v>
      </c>
      <c r="I184">
        <v>22.1</v>
      </c>
      <c r="J184">
        <v>4.7699999999999996</v>
      </c>
      <c r="K184">
        <v>2.91</v>
      </c>
      <c r="L184">
        <v>3.25</v>
      </c>
      <c r="M184">
        <f t="shared" si="2"/>
        <v>3.6433333333333331</v>
      </c>
      <c r="S184">
        <f>(I184-H184)^2</f>
        <v>0.80999999999999739</v>
      </c>
      <c r="T184">
        <f>(J184-H184)^2</f>
        <v>332.3329</v>
      </c>
      <c r="U184">
        <f>(L184-H184)^2</f>
        <v>390.0625</v>
      </c>
      <c r="V184">
        <f>(L184-H184)^2</f>
        <v>390.0625</v>
      </c>
      <c r="W184">
        <f>(M184-H184)^2</f>
        <v>374.68054444444442</v>
      </c>
    </row>
    <row r="185" spans="1:23" x14ac:dyDescent="0.35">
      <c r="A185" s="1">
        <v>44659.625</v>
      </c>
      <c r="B185">
        <v>3</v>
      </c>
      <c r="C185">
        <v>195</v>
      </c>
      <c r="D185">
        <v>71</v>
      </c>
      <c r="E185">
        <v>12</v>
      </c>
      <c r="F185">
        <v>0.3</v>
      </c>
      <c r="G185">
        <v>6.3</v>
      </c>
      <c r="H185">
        <v>21</v>
      </c>
      <c r="I185">
        <v>19.047830000000001</v>
      </c>
      <c r="J185">
        <v>4.5199999999999996</v>
      </c>
      <c r="K185">
        <v>2.31</v>
      </c>
      <c r="L185">
        <v>2.91</v>
      </c>
      <c r="M185">
        <f t="shared" si="2"/>
        <v>3.2466666666666666</v>
      </c>
      <c r="S185">
        <f>(I185-H185)^2</f>
        <v>3.8109677088999954</v>
      </c>
      <c r="T185">
        <f>(J185-H185)^2</f>
        <v>271.59039999999999</v>
      </c>
      <c r="U185">
        <f>(L185-H185)^2</f>
        <v>327.24810000000002</v>
      </c>
      <c r="V185">
        <f>(L185-H185)^2</f>
        <v>327.24810000000002</v>
      </c>
      <c r="W185">
        <f>(M185-H185)^2</f>
        <v>315.18084444444446</v>
      </c>
    </row>
    <row r="186" spans="1:23" x14ac:dyDescent="0.35">
      <c r="A186" s="1">
        <v>44659.666666666664</v>
      </c>
      <c r="B186">
        <v>3.3</v>
      </c>
      <c r="C186">
        <v>165</v>
      </c>
      <c r="D186">
        <v>72</v>
      </c>
      <c r="E186">
        <v>11</v>
      </c>
      <c r="F186">
        <v>0.30869999999999997</v>
      </c>
      <c r="G186">
        <v>7.1</v>
      </c>
      <c r="H186">
        <v>23</v>
      </c>
      <c r="I186">
        <v>23.895669999999999</v>
      </c>
      <c r="J186">
        <v>4.9000000000000004</v>
      </c>
      <c r="K186">
        <v>1.98</v>
      </c>
      <c r="L186">
        <v>2.62</v>
      </c>
      <c r="M186">
        <f t="shared" si="2"/>
        <v>3.1666666666666665</v>
      </c>
      <c r="S186">
        <f>(I186-H186)^2</f>
        <v>0.8022247488999984</v>
      </c>
      <c r="T186">
        <f>(J186-H186)^2</f>
        <v>327.61000000000007</v>
      </c>
      <c r="U186">
        <f>(L186-H186)^2</f>
        <v>415.34439999999995</v>
      </c>
      <c r="V186">
        <f>(L186-H186)^2</f>
        <v>415.34439999999995</v>
      </c>
      <c r="W186">
        <f>(M186-H186)^2</f>
        <v>393.36111111111109</v>
      </c>
    </row>
    <row r="187" spans="1:23" x14ac:dyDescent="0.35">
      <c r="A187" s="1">
        <v>44659.708333333336</v>
      </c>
      <c r="B187">
        <v>3.1</v>
      </c>
      <c r="C187">
        <v>197</v>
      </c>
      <c r="D187">
        <v>74</v>
      </c>
      <c r="E187">
        <v>9</v>
      </c>
      <c r="F187">
        <v>0.21923000000000001</v>
      </c>
      <c r="G187">
        <v>5.7</v>
      </c>
      <c r="H187">
        <v>26</v>
      </c>
      <c r="I187">
        <v>17.409669999999998</v>
      </c>
      <c r="J187">
        <v>4.6500000000000004</v>
      </c>
      <c r="K187">
        <v>1.28</v>
      </c>
      <c r="L187">
        <v>2.16</v>
      </c>
      <c r="M187">
        <f t="shared" si="2"/>
        <v>2.6966666666666668</v>
      </c>
      <c r="S187">
        <f>(I187-H187)^2</f>
        <v>73.793769508900027</v>
      </c>
      <c r="T187">
        <f>(J187-H187)^2</f>
        <v>455.82250000000005</v>
      </c>
      <c r="U187">
        <f>(L187-H187)^2</f>
        <v>568.34559999999999</v>
      </c>
      <c r="V187">
        <f>(L187-H187)^2</f>
        <v>568.34559999999999</v>
      </c>
      <c r="W187">
        <f>(M187-H187)^2</f>
        <v>543.04534444444448</v>
      </c>
    </row>
    <row r="188" spans="1:23" x14ac:dyDescent="0.35">
      <c r="A188" s="1">
        <v>44659.75</v>
      </c>
      <c r="B188">
        <v>5.0999999999999996</v>
      </c>
      <c r="C188">
        <v>156</v>
      </c>
      <c r="D188">
        <v>74</v>
      </c>
      <c r="E188">
        <v>10</v>
      </c>
      <c r="F188">
        <v>0.30587999999999999</v>
      </c>
      <c r="G188">
        <v>5.2</v>
      </c>
      <c r="H188">
        <v>17</v>
      </c>
      <c r="I188">
        <v>14.457000000000001</v>
      </c>
      <c r="J188">
        <v>4.78</v>
      </c>
      <c r="K188">
        <v>1.66</v>
      </c>
      <c r="L188">
        <v>2.31</v>
      </c>
      <c r="M188">
        <f t="shared" si="2"/>
        <v>2.9166666666666665</v>
      </c>
      <c r="S188">
        <f>(I188-H188)^2</f>
        <v>6.4668489999999963</v>
      </c>
      <c r="T188">
        <f>(J188-H188)^2</f>
        <v>149.32839999999996</v>
      </c>
      <c r="U188">
        <f>(L188-H188)^2</f>
        <v>215.7961</v>
      </c>
      <c r="V188">
        <f>(L188-H188)^2</f>
        <v>215.7961</v>
      </c>
      <c r="W188">
        <f>(M188-H188)^2</f>
        <v>198.3402777777778</v>
      </c>
    </row>
    <row r="189" spans="1:23" x14ac:dyDescent="0.35">
      <c r="A189" s="1">
        <v>44659.791666666664</v>
      </c>
      <c r="B189">
        <v>5.5</v>
      </c>
      <c r="C189">
        <v>156</v>
      </c>
      <c r="D189">
        <v>74</v>
      </c>
      <c r="E189">
        <v>12</v>
      </c>
      <c r="F189">
        <v>0.16667000000000001</v>
      </c>
      <c r="G189">
        <v>4</v>
      </c>
      <c r="H189">
        <v>24</v>
      </c>
      <c r="I189">
        <v>12.797169999999999</v>
      </c>
      <c r="J189">
        <v>3.39</v>
      </c>
      <c r="K189">
        <v>1.43</v>
      </c>
      <c r="L189">
        <v>1.82</v>
      </c>
      <c r="M189">
        <f t="shared" si="2"/>
        <v>2.2133333333333334</v>
      </c>
      <c r="S189">
        <f>(I189-H189)^2</f>
        <v>125.50340000890002</v>
      </c>
      <c r="T189">
        <f>(J189-H189)^2</f>
        <v>424.77209999999997</v>
      </c>
      <c r="U189">
        <f>(L189-H189)^2</f>
        <v>491.95240000000001</v>
      </c>
      <c r="V189">
        <f>(L189-H189)^2</f>
        <v>491.95240000000001</v>
      </c>
      <c r="W189">
        <f>(M189-H189)^2</f>
        <v>474.65884444444441</v>
      </c>
    </row>
    <row r="190" spans="1:23" x14ac:dyDescent="0.35">
      <c r="A190" s="1">
        <v>44659.833333333336</v>
      </c>
      <c r="B190">
        <v>4.4000000000000004</v>
      </c>
      <c r="C190">
        <v>144</v>
      </c>
      <c r="D190">
        <v>73</v>
      </c>
      <c r="E190">
        <v>13</v>
      </c>
      <c r="F190">
        <v>0.24706</v>
      </c>
      <c r="G190">
        <v>4.2</v>
      </c>
      <c r="H190">
        <v>17</v>
      </c>
      <c r="I190">
        <v>15.897</v>
      </c>
      <c r="J190">
        <v>4.3499999999999996</v>
      </c>
      <c r="K190">
        <v>2.2200000000000002</v>
      </c>
      <c r="L190">
        <v>2.56</v>
      </c>
      <c r="M190">
        <f t="shared" si="2"/>
        <v>3.0433333333333334</v>
      </c>
      <c r="S190">
        <f>(I190-H190)^2</f>
        <v>1.2166089999999994</v>
      </c>
      <c r="T190">
        <f>(J190-H190)^2</f>
        <v>160.02250000000001</v>
      </c>
      <c r="U190">
        <f>(L190-H190)^2</f>
        <v>208.5136</v>
      </c>
      <c r="V190">
        <f>(L190-H190)^2</f>
        <v>208.5136</v>
      </c>
      <c r="W190">
        <f>(M190-H190)^2</f>
        <v>194.78854444444445</v>
      </c>
    </row>
    <row r="191" spans="1:23" x14ac:dyDescent="0.35">
      <c r="A191" s="1">
        <v>44659.875</v>
      </c>
      <c r="B191">
        <v>2.4</v>
      </c>
      <c r="C191">
        <v>84</v>
      </c>
      <c r="D191">
        <v>69</v>
      </c>
      <c r="E191">
        <v>16</v>
      </c>
      <c r="F191">
        <v>0.16957</v>
      </c>
      <c r="G191">
        <v>3.9</v>
      </c>
      <c r="H191">
        <v>23</v>
      </c>
      <c r="I191">
        <v>15.41333</v>
      </c>
      <c r="J191">
        <v>3.75</v>
      </c>
      <c r="K191">
        <v>1.96</v>
      </c>
      <c r="L191">
        <v>2.4500000000000002</v>
      </c>
      <c r="M191">
        <f t="shared" si="2"/>
        <v>2.72</v>
      </c>
      <c r="S191">
        <f>(I191-H191)^2</f>
        <v>57.557561688899995</v>
      </c>
      <c r="T191">
        <f>(J191-H191)^2</f>
        <v>370.5625</v>
      </c>
      <c r="U191">
        <f>(L191-H191)^2</f>
        <v>422.30250000000001</v>
      </c>
      <c r="V191">
        <f>(L191-H191)^2</f>
        <v>422.30250000000001</v>
      </c>
      <c r="W191">
        <f>(M191-H191)^2</f>
        <v>411.27840000000003</v>
      </c>
    </row>
    <row r="192" spans="1:23" x14ac:dyDescent="0.35">
      <c r="A192" s="1">
        <v>44659.916666666664</v>
      </c>
      <c r="B192">
        <v>2.2000000000000002</v>
      </c>
      <c r="C192">
        <v>99</v>
      </c>
      <c r="D192">
        <v>64</v>
      </c>
      <c r="E192">
        <v>20</v>
      </c>
      <c r="F192">
        <v>0.23333000000000001</v>
      </c>
      <c r="G192">
        <v>4.9000000000000004</v>
      </c>
      <c r="H192">
        <v>21</v>
      </c>
      <c r="I192">
        <v>25.657499999999999</v>
      </c>
      <c r="J192">
        <v>5.23</v>
      </c>
      <c r="K192">
        <v>2.48</v>
      </c>
      <c r="L192">
        <v>3.22</v>
      </c>
      <c r="M192">
        <f t="shared" si="2"/>
        <v>3.643333333333334</v>
      </c>
      <c r="S192">
        <f>(I192-H192)^2</f>
        <v>21.692306249999991</v>
      </c>
      <c r="T192">
        <f>(J192-H192)^2</f>
        <v>248.69289999999998</v>
      </c>
      <c r="U192">
        <f>(L192-H192)^2</f>
        <v>316.12840000000006</v>
      </c>
      <c r="V192">
        <f>(L192-H192)^2</f>
        <v>316.12840000000006</v>
      </c>
      <c r="W192">
        <f>(M192-H192)^2</f>
        <v>301.25387777777775</v>
      </c>
    </row>
    <row r="193" spans="1:23" x14ac:dyDescent="0.35">
      <c r="A193" s="1">
        <v>44659.958333333336</v>
      </c>
      <c r="B193">
        <v>3</v>
      </c>
      <c r="C193">
        <v>83</v>
      </c>
      <c r="D193">
        <v>62</v>
      </c>
      <c r="E193">
        <v>22</v>
      </c>
      <c r="F193">
        <v>0.13235</v>
      </c>
      <c r="G193">
        <v>4.5</v>
      </c>
      <c r="H193">
        <v>34</v>
      </c>
      <c r="I193">
        <v>18.937999999999999</v>
      </c>
      <c r="J193">
        <v>4.32</v>
      </c>
      <c r="K193">
        <v>2.11</v>
      </c>
      <c r="L193">
        <v>3.03</v>
      </c>
      <c r="M193">
        <f t="shared" si="2"/>
        <v>3.1533333333333329</v>
      </c>
      <c r="S193">
        <f>(I193-H193)^2</f>
        <v>226.86384400000003</v>
      </c>
      <c r="T193">
        <f>(J193-H193)^2</f>
        <v>880.90239999999994</v>
      </c>
      <c r="U193">
        <f>(L193-H193)^2</f>
        <v>959.14089999999987</v>
      </c>
      <c r="V193">
        <f>(L193-H193)^2</f>
        <v>959.14089999999987</v>
      </c>
      <c r="W193">
        <f>(M193-H193)^2</f>
        <v>951.51684444444447</v>
      </c>
    </row>
    <row r="194" spans="1:23" x14ac:dyDescent="0.35">
      <c r="A194" s="1">
        <v>44660</v>
      </c>
      <c r="B194">
        <v>2.6</v>
      </c>
      <c r="C194">
        <v>81</v>
      </c>
      <c r="D194">
        <v>62</v>
      </c>
      <c r="E194">
        <v>21</v>
      </c>
      <c r="F194">
        <v>0.35293999999999998</v>
      </c>
      <c r="G194">
        <v>6</v>
      </c>
      <c r="H194">
        <v>17</v>
      </c>
      <c r="I194">
        <v>15.05167</v>
      </c>
      <c r="J194">
        <v>6.2</v>
      </c>
      <c r="K194">
        <v>4.2699999999999996</v>
      </c>
      <c r="L194">
        <v>5.1100000000000003</v>
      </c>
      <c r="M194">
        <f t="shared" ref="M194:M257" si="3">AVERAGE(J194:L194)</f>
        <v>5.1933333333333325</v>
      </c>
      <c r="S194">
        <f>(I194-H194)^2</f>
        <v>3.7959897889000014</v>
      </c>
      <c r="T194">
        <f>(J194-H194)^2</f>
        <v>116.64000000000001</v>
      </c>
      <c r="U194">
        <f>(L194-H194)^2</f>
        <v>141.37210000000002</v>
      </c>
      <c r="V194">
        <f>(L194-H194)^2</f>
        <v>141.37210000000002</v>
      </c>
      <c r="W194">
        <f>(M194-H194)^2</f>
        <v>139.39737777777782</v>
      </c>
    </row>
    <row r="195" spans="1:23" x14ac:dyDescent="0.35">
      <c r="A195" s="1">
        <v>44660.041666666664</v>
      </c>
      <c r="B195">
        <v>1.7</v>
      </c>
      <c r="C195">
        <v>215</v>
      </c>
      <c r="D195">
        <v>62</v>
      </c>
      <c r="E195">
        <v>22</v>
      </c>
      <c r="F195">
        <v>0.26190000000000002</v>
      </c>
      <c r="G195">
        <v>5.5</v>
      </c>
      <c r="H195">
        <v>21</v>
      </c>
      <c r="I195">
        <v>17.22917</v>
      </c>
      <c r="J195">
        <v>4.34</v>
      </c>
      <c r="K195">
        <v>2.37</v>
      </c>
      <c r="L195">
        <v>3.27</v>
      </c>
      <c r="M195">
        <f t="shared" si="3"/>
        <v>3.3266666666666667</v>
      </c>
      <c r="S195">
        <f>(I195-H195)^2</f>
        <v>14.219158888900001</v>
      </c>
      <c r="T195">
        <f>(J195-H195)^2</f>
        <v>277.55560000000003</v>
      </c>
      <c r="U195">
        <f>(L195-H195)^2</f>
        <v>314.35290000000003</v>
      </c>
      <c r="V195">
        <f>(L195-H195)^2</f>
        <v>314.35290000000003</v>
      </c>
      <c r="W195">
        <f>(M195-H195)^2</f>
        <v>312.34671111111106</v>
      </c>
    </row>
    <row r="196" spans="1:23" x14ac:dyDescent="0.35">
      <c r="A196" s="1">
        <v>44660.083333333336</v>
      </c>
      <c r="B196">
        <v>3</v>
      </c>
      <c r="C196">
        <v>121</v>
      </c>
      <c r="D196">
        <v>63</v>
      </c>
      <c r="E196">
        <v>22</v>
      </c>
      <c r="F196">
        <v>0.20832999999999999</v>
      </c>
      <c r="G196">
        <v>5</v>
      </c>
      <c r="H196">
        <v>24</v>
      </c>
      <c r="I196">
        <v>19.635670000000001</v>
      </c>
      <c r="J196">
        <v>3.59</v>
      </c>
      <c r="K196">
        <v>1.9</v>
      </c>
      <c r="L196">
        <v>2.46</v>
      </c>
      <c r="M196">
        <f t="shared" si="3"/>
        <v>2.65</v>
      </c>
      <c r="S196">
        <f>(I196-H196)^2</f>
        <v>19.047376348899991</v>
      </c>
      <c r="T196">
        <f>(J196-H196)^2</f>
        <v>416.56810000000002</v>
      </c>
      <c r="U196">
        <f>(L196-H196)^2</f>
        <v>463.97159999999997</v>
      </c>
      <c r="V196">
        <f>(L196-H196)^2</f>
        <v>463.97159999999997</v>
      </c>
      <c r="W196">
        <f>(M196-H196)^2</f>
        <v>455.82250000000005</v>
      </c>
    </row>
    <row r="197" spans="1:23" x14ac:dyDescent="0.35">
      <c r="A197" s="1">
        <v>44660.125</v>
      </c>
      <c r="B197">
        <v>1.9</v>
      </c>
      <c r="C197">
        <v>217</v>
      </c>
      <c r="D197">
        <v>61</v>
      </c>
      <c r="E197">
        <v>24</v>
      </c>
      <c r="F197">
        <v>0.30587999999999999</v>
      </c>
      <c r="G197">
        <v>5.2</v>
      </c>
      <c r="H197">
        <v>17</v>
      </c>
      <c r="I197">
        <v>14.81967</v>
      </c>
      <c r="J197">
        <v>4.32</v>
      </c>
      <c r="K197">
        <v>2.58</v>
      </c>
      <c r="L197">
        <v>3.35</v>
      </c>
      <c r="M197">
        <f t="shared" si="3"/>
        <v>3.4166666666666665</v>
      </c>
      <c r="S197">
        <f>(I197-H197)^2</f>
        <v>4.7538389088999988</v>
      </c>
      <c r="T197">
        <f>(J197-H197)^2</f>
        <v>160.7824</v>
      </c>
      <c r="U197">
        <f>(L197-H197)^2</f>
        <v>186.32250000000002</v>
      </c>
      <c r="V197">
        <f>(L197-H197)^2</f>
        <v>186.32250000000002</v>
      </c>
      <c r="W197">
        <f>(M197-H197)^2</f>
        <v>184.50694444444446</v>
      </c>
    </row>
    <row r="198" spans="1:23" x14ac:dyDescent="0.35">
      <c r="A198" s="1">
        <v>44660.166666666664</v>
      </c>
      <c r="B198">
        <v>1.7</v>
      </c>
      <c r="C198">
        <v>119</v>
      </c>
      <c r="D198">
        <v>59</v>
      </c>
      <c r="E198">
        <v>27</v>
      </c>
      <c r="F198">
        <v>0.26667000000000002</v>
      </c>
      <c r="G198">
        <v>4.8</v>
      </c>
      <c r="H198">
        <v>18</v>
      </c>
      <c r="I198">
        <v>14.54083</v>
      </c>
      <c r="J198">
        <v>3.63</v>
      </c>
      <c r="K198">
        <v>2.33</v>
      </c>
      <c r="L198">
        <v>2.92</v>
      </c>
      <c r="M198">
        <f t="shared" si="3"/>
        <v>2.9599999999999995</v>
      </c>
      <c r="S198">
        <f>(I198-H198)^2</f>
        <v>11.965857088900002</v>
      </c>
      <c r="T198">
        <f>(J198-H198)^2</f>
        <v>206.49690000000004</v>
      </c>
      <c r="U198">
        <f>(L198-H198)^2</f>
        <v>227.40639999999999</v>
      </c>
      <c r="V198">
        <f>(L198-H198)^2</f>
        <v>227.40639999999999</v>
      </c>
      <c r="W198">
        <f>(M198-H198)^2</f>
        <v>226.20160000000004</v>
      </c>
    </row>
    <row r="199" spans="1:23" x14ac:dyDescent="0.35">
      <c r="A199" s="1">
        <v>44660.208333333336</v>
      </c>
      <c r="B199">
        <v>2.2000000000000002</v>
      </c>
      <c r="C199">
        <v>223</v>
      </c>
      <c r="D199">
        <v>57</v>
      </c>
      <c r="E199">
        <v>28</v>
      </c>
      <c r="F199">
        <v>0.26944000000000001</v>
      </c>
      <c r="G199">
        <v>9.6999999999999993</v>
      </c>
      <c r="H199">
        <v>36</v>
      </c>
      <c r="I199">
        <v>79.022499999999994</v>
      </c>
      <c r="J199">
        <v>6.01</v>
      </c>
      <c r="K199">
        <v>2.67</v>
      </c>
      <c r="L199">
        <v>3.72</v>
      </c>
      <c r="M199">
        <f t="shared" si="3"/>
        <v>4.1333333333333337</v>
      </c>
      <c r="S199">
        <f>(I199-H199)^2</f>
        <v>1850.9355062499994</v>
      </c>
      <c r="T199">
        <f>(J199-H199)^2</f>
        <v>899.40010000000007</v>
      </c>
      <c r="U199">
        <f>(L199-H199)^2</f>
        <v>1041.9984000000002</v>
      </c>
      <c r="V199">
        <f>(L199-H199)^2</f>
        <v>1041.9984000000002</v>
      </c>
      <c r="W199">
        <f>(M199-H199)^2</f>
        <v>1015.4844444444444</v>
      </c>
    </row>
    <row r="200" spans="1:23" x14ac:dyDescent="0.35">
      <c r="A200" s="1">
        <v>44660.25</v>
      </c>
      <c r="B200">
        <v>6.7</v>
      </c>
      <c r="C200">
        <v>270</v>
      </c>
      <c r="D200">
        <v>56</v>
      </c>
      <c r="E200">
        <v>36</v>
      </c>
      <c r="F200">
        <v>0.10213999999999999</v>
      </c>
      <c r="G200">
        <v>14.3</v>
      </c>
      <c r="H200">
        <v>140</v>
      </c>
      <c r="I200">
        <v>147.64483000000001</v>
      </c>
      <c r="J200">
        <v>8.02</v>
      </c>
      <c r="K200">
        <v>3.62</v>
      </c>
      <c r="L200">
        <v>4.76</v>
      </c>
      <c r="M200">
        <f t="shared" si="3"/>
        <v>5.4666666666666659</v>
      </c>
      <c r="S200">
        <f>(I200-H200)^2</f>
        <v>58.443425728900202</v>
      </c>
      <c r="T200">
        <f>(J200-H200)^2</f>
        <v>17418.720399999998</v>
      </c>
      <c r="U200">
        <f>(L200-H200)^2</f>
        <v>18289.857600000003</v>
      </c>
      <c r="V200">
        <f>(L200-H200)^2</f>
        <v>18289.857600000003</v>
      </c>
      <c r="W200">
        <f>(M200-H200)^2</f>
        <v>18099.217777777776</v>
      </c>
    </row>
    <row r="201" spans="1:23" x14ac:dyDescent="0.35">
      <c r="A201" s="1">
        <v>44660.291666666664</v>
      </c>
      <c r="B201">
        <v>8.1</v>
      </c>
      <c r="C201">
        <v>257</v>
      </c>
      <c r="D201">
        <v>50</v>
      </c>
      <c r="E201">
        <v>45</v>
      </c>
      <c r="F201">
        <v>9.5829999999999999E-2</v>
      </c>
      <c r="G201">
        <v>11.5</v>
      </c>
      <c r="H201">
        <v>120</v>
      </c>
      <c r="I201">
        <v>122.94633</v>
      </c>
      <c r="J201">
        <v>7.21</v>
      </c>
      <c r="K201">
        <v>2.4700000000000002</v>
      </c>
      <c r="L201">
        <v>3.92</v>
      </c>
      <c r="M201">
        <f t="shared" si="3"/>
        <v>4.5333333333333332</v>
      </c>
      <c r="S201">
        <f>(I201-H201)^2</f>
        <v>8.6808604689000184</v>
      </c>
      <c r="T201">
        <f>(J201-H201)^2</f>
        <v>12721.584100000002</v>
      </c>
      <c r="U201">
        <f>(L201-H201)^2</f>
        <v>13474.5664</v>
      </c>
      <c r="V201">
        <f>(L201-H201)^2</f>
        <v>13474.5664</v>
      </c>
      <c r="W201">
        <f>(M201-H201)^2</f>
        <v>13332.551111111112</v>
      </c>
    </row>
    <row r="202" spans="1:23" x14ac:dyDescent="0.35">
      <c r="A202" s="1">
        <v>44660.333333333336</v>
      </c>
      <c r="B202">
        <v>5.4</v>
      </c>
      <c r="C202">
        <v>260</v>
      </c>
      <c r="D202">
        <v>47</v>
      </c>
      <c r="E202">
        <v>46</v>
      </c>
      <c r="F202">
        <v>0.11687</v>
      </c>
      <c r="G202">
        <v>9.6999999999999993</v>
      </c>
      <c r="H202">
        <v>83</v>
      </c>
      <c r="I202">
        <v>83.942830000000001</v>
      </c>
      <c r="J202">
        <v>5.7</v>
      </c>
      <c r="K202">
        <v>2.23</v>
      </c>
      <c r="L202">
        <v>3.78</v>
      </c>
      <c r="M202">
        <f t="shared" si="3"/>
        <v>3.9033333333333329</v>
      </c>
      <c r="S202">
        <f>(I202-H202)^2</f>
        <v>0.88892840890000135</v>
      </c>
      <c r="T202">
        <f>(J202-H202)^2</f>
        <v>5975.29</v>
      </c>
      <c r="U202">
        <f>(L202-H202)^2</f>
        <v>6275.8083999999999</v>
      </c>
      <c r="V202">
        <f>(L202-H202)^2</f>
        <v>6275.8083999999999</v>
      </c>
      <c r="W202">
        <f>(M202-H202)^2</f>
        <v>6256.2826777777773</v>
      </c>
    </row>
    <row r="203" spans="1:23" x14ac:dyDescent="0.35">
      <c r="A203" s="1">
        <v>44660.375</v>
      </c>
      <c r="B203">
        <v>6.1</v>
      </c>
      <c r="C203">
        <v>274</v>
      </c>
      <c r="D203">
        <v>47</v>
      </c>
      <c r="E203">
        <v>44</v>
      </c>
      <c r="F203">
        <v>0.11711000000000001</v>
      </c>
      <c r="G203">
        <v>8.9</v>
      </c>
      <c r="H203">
        <v>76</v>
      </c>
      <c r="I203">
        <v>74.201329999999999</v>
      </c>
      <c r="J203">
        <v>4.9400000000000004</v>
      </c>
      <c r="K203">
        <v>2.27</v>
      </c>
      <c r="L203">
        <v>3.12</v>
      </c>
      <c r="M203">
        <f t="shared" si="3"/>
        <v>3.4433333333333338</v>
      </c>
      <c r="S203">
        <f>(I203-H203)^2</f>
        <v>3.2352137689000049</v>
      </c>
      <c r="T203">
        <f>(J203-H203)^2</f>
        <v>5049.5236000000004</v>
      </c>
      <c r="U203">
        <f>(L203-H203)^2</f>
        <v>5311.4943999999996</v>
      </c>
      <c r="V203">
        <f>(L203-H203)^2</f>
        <v>5311.4943999999996</v>
      </c>
      <c r="W203">
        <f>(M203-H203)^2</f>
        <v>5264.4698777777785</v>
      </c>
    </row>
    <row r="204" spans="1:23" x14ac:dyDescent="0.35">
      <c r="A204" s="1">
        <v>44660.416666666664</v>
      </c>
      <c r="B204">
        <v>6.7</v>
      </c>
      <c r="C204">
        <v>271</v>
      </c>
      <c r="D204">
        <v>49</v>
      </c>
      <c r="E204">
        <v>36</v>
      </c>
      <c r="F204">
        <v>0.11230999999999999</v>
      </c>
      <c r="G204">
        <v>7.3</v>
      </c>
      <c r="H204">
        <v>65</v>
      </c>
      <c r="I204">
        <v>46.151499999999999</v>
      </c>
      <c r="J204">
        <v>3.77</v>
      </c>
      <c r="K204">
        <v>1.69</v>
      </c>
      <c r="L204">
        <v>2.8</v>
      </c>
      <c r="M204">
        <f t="shared" si="3"/>
        <v>2.7533333333333334</v>
      </c>
      <c r="S204">
        <f>(I204-H204)^2</f>
        <v>355.26595225000005</v>
      </c>
      <c r="T204">
        <f>(J204-H204)^2</f>
        <v>3749.1128999999996</v>
      </c>
      <c r="U204">
        <f>(L204-H204)^2</f>
        <v>3868.84</v>
      </c>
      <c r="V204">
        <f>(L204-H204)^2</f>
        <v>3868.84</v>
      </c>
      <c r="W204">
        <f>(M204-H204)^2</f>
        <v>3874.6475111111113</v>
      </c>
    </row>
    <row r="205" spans="1:23" x14ac:dyDescent="0.35">
      <c r="A205" s="1">
        <v>44660.458333333336</v>
      </c>
      <c r="B205">
        <v>7.4</v>
      </c>
      <c r="C205">
        <v>273</v>
      </c>
      <c r="D205">
        <v>49</v>
      </c>
      <c r="E205">
        <v>30</v>
      </c>
      <c r="F205">
        <v>0.15306</v>
      </c>
      <c r="G205">
        <v>7.5</v>
      </c>
      <c r="H205">
        <v>49</v>
      </c>
      <c r="I205">
        <v>48.116329999999998</v>
      </c>
      <c r="J205">
        <v>3.81</v>
      </c>
      <c r="K205">
        <v>1.82</v>
      </c>
      <c r="L205">
        <v>2.44</v>
      </c>
      <c r="M205">
        <f t="shared" si="3"/>
        <v>2.69</v>
      </c>
      <c r="S205">
        <f>(I205-H205)^2</f>
        <v>0.78087266890000384</v>
      </c>
      <c r="T205">
        <f>(J205-H205)^2</f>
        <v>2042.1360999999997</v>
      </c>
      <c r="U205">
        <f>(L205-H205)^2</f>
        <v>2167.8336000000004</v>
      </c>
      <c r="V205">
        <f>(L205-H205)^2</f>
        <v>2167.8336000000004</v>
      </c>
      <c r="W205">
        <f>(M205-H205)^2</f>
        <v>2144.6161000000002</v>
      </c>
    </row>
    <row r="206" spans="1:23" x14ac:dyDescent="0.35">
      <c r="A206" s="1">
        <v>44660.5</v>
      </c>
      <c r="B206">
        <v>6.3</v>
      </c>
      <c r="C206">
        <v>267</v>
      </c>
      <c r="D206">
        <v>51</v>
      </c>
      <c r="E206">
        <v>27</v>
      </c>
      <c r="F206">
        <v>0.18684000000000001</v>
      </c>
      <c r="G206">
        <v>7.1</v>
      </c>
      <c r="H206">
        <v>38</v>
      </c>
      <c r="I206">
        <v>39.261000000000003</v>
      </c>
      <c r="J206">
        <v>3.32</v>
      </c>
      <c r="K206">
        <v>1.49</v>
      </c>
      <c r="L206">
        <v>2.4300000000000002</v>
      </c>
      <c r="M206">
        <f t="shared" si="3"/>
        <v>2.4133333333333336</v>
      </c>
      <c r="S206">
        <f>(I206-H206)^2</f>
        <v>1.590121000000007</v>
      </c>
      <c r="T206">
        <f>(J206-H206)^2</f>
        <v>1202.7023999999999</v>
      </c>
      <c r="U206">
        <f>(L206-H206)^2</f>
        <v>1265.2248999999999</v>
      </c>
      <c r="V206">
        <f>(L206-H206)^2</f>
        <v>1265.2248999999999</v>
      </c>
      <c r="W206">
        <f>(M206-H206)^2</f>
        <v>1266.4108444444444</v>
      </c>
    </row>
    <row r="207" spans="1:23" x14ac:dyDescent="0.35">
      <c r="A207" s="1">
        <v>44660.541666666664</v>
      </c>
      <c r="B207">
        <v>6.3</v>
      </c>
      <c r="C207">
        <v>264</v>
      </c>
      <c r="D207">
        <v>53</v>
      </c>
      <c r="E207">
        <v>23</v>
      </c>
      <c r="F207">
        <v>0.18421000000000001</v>
      </c>
      <c r="G207">
        <v>7</v>
      </c>
      <c r="H207">
        <v>38</v>
      </c>
      <c r="I207">
        <v>37.658830000000002</v>
      </c>
      <c r="J207">
        <v>4.07</v>
      </c>
      <c r="K207">
        <v>1.95</v>
      </c>
      <c r="L207">
        <v>2.79</v>
      </c>
      <c r="M207">
        <f t="shared" si="3"/>
        <v>2.936666666666667</v>
      </c>
      <c r="S207">
        <f>(I207-H207)^2</f>
        <v>0.11639696889999877</v>
      </c>
      <c r="T207">
        <f>(J207-H207)^2</f>
        <v>1151.2448999999999</v>
      </c>
      <c r="U207">
        <f>(L207-H207)^2</f>
        <v>1239.7441000000001</v>
      </c>
      <c r="V207">
        <f>(L207-H207)^2</f>
        <v>1239.7441000000001</v>
      </c>
      <c r="W207">
        <f>(M207-H207)^2</f>
        <v>1229.4373444444443</v>
      </c>
    </row>
    <row r="208" spans="1:23" x14ac:dyDescent="0.35">
      <c r="A208" s="1">
        <v>44660.583333333336</v>
      </c>
      <c r="B208">
        <v>6.5</v>
      </c>
      <c r="C208">
        <v>271</v>
      </c>
      <c r="D208">
        <v>52</v>
      </c>
      <c r="E208">
        <v>23</v>
      </c>
      <c r="F208">
        <v>0.25313000000000002</v>
      </c>
      <c r="G208">
        <v>8.1</v>
      </c>
      <c r="H208">
        <v>32</v>
      </c>
      <c r="I208">
        <v>28.79467</v>
      </c>
      <c r="J208">
        <v>7.28</v>
      </c>
      <c r="K208">
        <v>5.91</v>
      </c>
      <c r="L208">
        <v>6.78</v>
      </c>
      <c r="M208">
        <f t="shared" si="3"/>
        <v>6.6566666666666672</v>
      </c>
      <c r="S208">
        <f>(I208-H208)^2</f>
        <v>10.274140408899999</v>
      </c>
      <c r="T208">
        <f>(J208-H208)^2</f>
        <v>611.07839999999999</v>
      </c>
      <c r="U208">
        <f>(L208-H208)^2</f>
        <v>636.0483999999999</v>
      </c>
      <c r="V208">
        <f>(L208-H208)^2</f>
        <v>636.0483999999999</v>
      </c>
      <c r="W208">
        <f>(M208-H208)^2</f>
        <v>642.28454444444446</v>
      </c>
    </row>
    <row r="209" spans="1:23" x14ac:dyDescent="0.35">
      <c r="A209" s="1">
        <v>44660.625</v>
      </c>
      <c r="B209">
        <v>6</v>
      </c>
      <c r="C209">
        <v>270</v>
      </c>
      <c r="D209">
        <v>51</v>
      </c>
      <c r="E209">
        <v>22</v>
      </c>
      <c r="F209">
        <v>0.24231</v>
      </c>
      <c r="G209">
        <v>6.3</v>
      </c>
      <c r="H209">
        <v>26</v>
      </c>
      <c r="I209">
        <v>21.786670000000001</v>
      </c>
      <c r="J209">
        <v>4.8499999999999996</v>
      </c>
      <c r="K209">
        <v>3.75</v>
      </c>
      <c r="L209">
        <v>4.59</v>
      </c>
      <c r="M209">
        <f t="shared" si="3"/>
        <v>4.3966666666666665</v>
      </c>
      <c r="S209">
        <f>(I209-H209)^2</f>
        <v>17.752149688899994</v>
      </c>
      <c r="T209">
        <f>(J209-H209)^2</f>
        <v>447.32249999999993</v>
      </c>
      <c r="U209">
        <f>(L209-H209)^2</f>
        <v>458.38810000000001</v>
      </c>
      <c r="V209">
        <f>(L209-H209)^2</f>
        <v>458.38810000000001</v>
      </c>
      <c r="W209">
        <f>(M209-H209)^2</f>
        <v>466.70401111111101</v>
      </c>
    </row>
    <row r="210" spans="1:23" x14ac:dyDescent="0.35">
      <c r="A210" s="1">
        <v>44660.666666666664</v>
      </c>
      <c r="B210">
        <v>6</v>
      </c>
      <c r="C210">
        <v>282</v>
      </c>
      <c r="D210">
        <v>53</v>
      </c>
      <c r="E210">
        <v>22</v>
      </c>
      <c r="F210">
        <v>0.28399999999999997</v>
      </c>
      <c r="G210">
        <v>7.1</v>
      </c>
      <c r="H210">
        <v>25</v>
      </c>
      <c r="I210">
        <v>19.757670000000001</v>
      </c>
      <c r="J210">
        <v>6.2</v>
      </c>
      <c r="K210">
        <v>4.43</v>
      </c>
      <c r="L210">
        <v>5.61</v>
      </c>
      <c r="M210">
        <f t="shared" si="3"/>
        <v>5.4133333333333331</v>
      </c>
      <c r="S210">
        <f>(I210-H210)^2</f>
        <v>27.48202382889999</v>
      </c>
      <c r="T210">
        <f>(J210-H210)^2</f>
        <v>353.44000000000005</v>
      </c>
      <c r="U210">
        <f>(L210-H210)^2</f>
        <v>375.97210000000001</v>
      </c>
      <c r="V210">
        <f>(L210-H210)^2</f>
        <v>375.97210000000001</v>
      </c>
      <c r="W210">
        <f>(M210-H210)^2</f>
        <v>383.63751111111111</v>
      </c>
    </row>
    <row r="211" spans="1:23" x14ac:dyDescent="0.35">
      <c r="A211" s="1">
        <v>44660.708333333336</v>
      </c>
      <c r="B211">
        <v>6.6</v>
      </c>
      <c r="C211">
        <v>269</v>
      </c>
      <c r="D211">
        <v>52</v>
      </c>
      <c r="E211">
        <v>20</v>
      </c>
      <c r="F211">
        <v>0.28499999999999998</v>
      </c>
      <c r="G211">
        <v>5.7</v>
      </c>
      <c r="H211">
        <v>20</v>
      </c>
      <c r="I211">
        <v>12.214829999999999</v>
      </c>
      <c r="J211">
        <v>4.24</v>
      </c>
      <c r="K211">
        <v>2.5499999999999998</v>
      </c>
      <c r="L211">
        <v>3.28</v>
      </c>
      <c r="M211">
        <f t="shared" si="3"/>
        <v>3.3566666666666669</v>
      </c>
      <c r="S211">
        <f>(I211-H211)^2</f>
        <v>60.608871928900015</v>
      </c>
      <c r="T211">
        <f>(J211-H211)^2</f>
        <v>248.3776</v>
      </c>
      <c r="U211">
        <f>(L211-H211)^2</f>
        <v>279.55839999999995</v>
      </c>
      <c r="V211">
        <f>(L211-H211)^2</f>
        <v>279.55839999999995</v>
      </c>
      <c r="W211">
        <f>(M211-H211)^2</f>
        <v>277.00054444444447</v>
      </c>
    </row>
    <row r="212" spans="1:23" x14ac:dyDescent="0.35">
      <c r="A212" s="1">
        <v>44660.75</v>
      </c>
      <c r="B212">
        <v>6.4</v>
      </c>
      <c r="C212">
        <v>271</v>
      </c>
      <c r="D212">
        <v>51</v>
      </c>
      <c r="E212">
        <v>13</v>
      </c>
      <c r="F212">
        <v>0.74</v>
      </c>
      <c r="G212">
        <v>3.7</v>
      </c>
      <c r="H212">
        <v>5</v>
      </c>
      <c r="I212">
        <v>11.90483</v>
      </c>
      <c r="J212">
        <v>2.21</v>
      </c>
      <c r="K212">
        <v>0.94</v>
      </c>
      <c r="L212">
        <v>1.42</v>
      </c>
      <c r="M212">
        <f t="shared" si="3"/>
        <v>1.5233333333333334</v>
      </c>
      <c r="S212">
        <f>(I212-H212)^2</f>
        <v>47.676677328900006</v>
      </c>
      <c r="T212">
        <f>(J212-H212)^2</f>
        <v>7.7841000000000005</v>
      </c>
      <c r="U212">
        <f>(L212-H212)^2</f>
        <v>12.8164</v>
      </c>
      <c r="V212">
        <f>(L212-H212)^2</f>
        <v>12.8164</v>
      </c>
      <c r="W212">
        <f>(M212-H212)^2</f>
        <v>12.08721111111111</v>
      </c>
    </row>
    <row r="213" spans="1:23" x14ac:dyDescent="0.35">
      <c r="A213" s="1">
        <v>44660.791666666664</v>
      </c>
      <c r="B213">
        <v>4.5</v>
      </c>
      <c r="C213">
        <v>264</v>
      </c>
      <c r="D213">
        <v>51</v>
      </c>
      <c r="E213">
        <v>12</v>
      </c>
      <c r="F213">
        <v>0.31818000000000002</v>
      </c>
      <c r="G213">
        <v>3.5</v>
      </c>
      <c r="H213">
        <v>11</v>
      </c>
      <c r="I213">
        <v>11.09817</v>
      </c>
      <c r="J213">
        <v>2.11</v>
      </c>
      <c r="K213">
        <v>0.77</v>
      </c>
      <c r="L213">
        <v>1.33</v>
      </c>
      <c r="M213">
        <f t="shared" si="3"/>
        <v>1.4033333333333333</v>
      </c>
      <c r="S213">
        <f>(I213-H213)^2</f>
        <v>9.6373488999999309E-3</v>
      </c>
      <c r="T213">
        <f>(J213-H213)^2</f>
        <v>79.032100000000014</v>
      </c>
      <c r="U213">
        <f>(L213-H213)^2</f>
        <v>93.508899999999997</v>
      </c>
      <c r="V213">
        <f>(L213-H213)^2</f>
        <v>93.508899999999997</v>
      </c>
      <c r="W213">
        <f>(M213-H213)^2</f>
        <v>92.096011111111125</v>
      </c>
    </row>
    <row r="214" spans="1:23" x14ac:dyDescent="0.35">
      <c r="A214" s="1">
        <v>44660.833333333336</v>
      </c>
      <c r="B214">
        <v>3.9</v>
      </c>
      <c r="C214">
        <v>257</v>
      </c>
      <c r="D214">
        <v>51</v>
      </c>
      <c r="E214">
        <v>12</v>
      </c>
      <c r="F214">
        <v>0.29375000000000001</v>
      </c>
      <c r="G214">
        <v>4.7</v>
      </c>
      <c r="H214">
        <v>16</v>
      </c>
      <c r="I214">
        <v>21.156169999999999</v>
      </c>
      <c r="J214">
        <v>2.98</v>
      </c>
      <c r="K214">
        <v>1.49</v>
      </c>
      <c r="L214">
        <v>2.17</v>
      </c>
      <c r="M214">
        <f t="shared" si="3"/>
        <v>2.2133333333333334</v>
      </c>
      <c r="S214">
        <f>(I214-H214)^2</f>
        <v>26.586089068899994</v>
      </c>
      <c r="T214">
        <f>(J214-H214)^2</f>
        <v>169.5204</v>
      </c>
      <c r="U214">
        <f>(L214-H214)^2</f>
        <v>191.2689</v>
      </c>
      <c r="V214">
        <f>(L214-H214)^2</f>
        <v>191.2689</v>
      </c>
      <c r="W214">
        <f>(M214-H214)^2</f>
        <v>190.0721777777778</v>
      </c>
    </row>
    <row r="215" spans="1:23" x14ac:dyDescent="0.35">
      <c r="A215" s="1">
        <v>44660.875</v>
      </c>
      <c r="B215">
        <v>4.5</v>
      </c>
      <c r="C215">
        <v>261</v>
      </c>
      <c r="D215">
        <v>48</v>
      </c>
      <c r="E215">
        <v>17</v>
      </c>
      <c r="F215">
        <v>0.14374999999999999</v>
      </c>
      <c r="G215">
        <v>4.5999999999999996</v>
      </c>
      <c r="H215">
        <v>32</v>
      </c>
      <c r="I215">
        <v>28.4725</v>
      </c>
      <c r="J215">
        <v>2.2999999999999998</v>
      </c>
      <c r="K215">
        <v>0.94</v>
      </c>
      <c r="L215">
        <v>1.6</v>
      </c>
      <c r="M215">
        <f t="shared" si="3"/>
        <v>1.6133333333333333</v>
      </c>
      <c r="S215">
        <f>(I215-H215)^2</f>
        <v>12.443256249999999</v>
      </c>
      <c r="T215">
        <f>(J215-H215)^2</f>
        <v>882.08999999999992</v>
      </c>
      <c r="U215">
        <f>(L215-H215)^2</f>
        <v>924.16</v>
      </c>
      <c r="V215">
        <f>(L215-H215)^2</f>
        <v>924.16</v>
      </c>
      <c r="W215">
        <f>(M215-H215)^2</f>
        <v>923.34951111111116</v>
      </c>
    </row>
    <row r="216" spans="1:23" x14ac:dyDescent="0.35">
      <c r="A216" s="1">
        <v>44660.916666666664</v>
      </c>
      <c r="B216">
        <v>7.1</v>
      </c>
      <c r="C216">
        <v>299</v>
      </c>
      <c r="D216">
        <v>46</v>
      </c>
      <c r="E216">
        <v>19</v>
      </c>
      <c r="F216">
        <v>0.12941</v>
      </c>
      <c r="G216">
        <v>4.4000000000000004</v>
      </c>
      <c r="H216">
        <v>34</v>
      </c>
      <c r="I216">
        <v>25.701329999999999</v>
      </c>
      <c r="J216">
        <v>2.4700000000000002</v>
      </c>
      <c r="K216">
        <v>0.76</v>
      </c>
      <c r="L216">
        <v>1.59</v>
      </c>
      <c r="M216">
        <f t="shared" si="3"/>
        <v>1.6066666666666667</v>
      </c>
      <c r="S216">
        <f>(I216-H216)^2</f>
        <v>68.867923768900027</v>
      </c>
      <c r="T216">
        <f>(J216-H216)^2</f>
        <v>994.1409000000001</v>
      </c>
      <c r="U216">
        <f>(L216-H216)^2</f>
        <v>1050.4080999999999</v>
      </c>
      <c r="V216">
        <f>(L216-H216)^2</f>
        <v>1050.4080999999999</v>
      </c>
      <c r="W216">
        <f>(M216-H216)^2</f>
        <v>1049.3280444444442</v>
      </c>
    </row>
    <row r="217" spans="1:23" x14ac:dyDescent="0.35">
      <c r="A217" s="1">
        <v>44660.958333333336</v>
      </c>
      <c r="B217">
        <v>6.9</v>
      </c>
      <c r="C217">
        <v>300</v>
      </c>
      <c r="D217">
        <v>44</v>
      </c>
      <c r="E217">
        <v>18</v>
      </c>
      <c r="F217">
        <v>0.14582999999999999</v>
      </c>
      <c r="G217">
        <v>3.5</v>
      </c>
      <c r="H217">
        <v>24</v>
      </c>
      <c r="I217">
        <v>19.284500000000001</v>
      </c>
      <c r="J217">
        <v>1.5</v>
      </c>
      <c r="K217">
        <v>0.45</v>
      </c>
      <c r="L217">
        <v>0.91</v>
      </c>
      <c r="M217">
        <f t="shared" si="3"/>
        <v>0.95333333333333325</v>
      </c>
      <c r="S217">
        <f>(I217-H217)^2</f>
        <v>22.235940249999988</v>
      </c>
      <c r="T217">
        <f>(J217-H217)^2</f>
        <v>506.25</v>
      </c>
      <c r="U217">
        <f>(L217-H217)^2</f>
        <v>533.1481</v>
      </c>
      <c r="V217">
        <f>(L217-H217)^2</f>
        <v>533.1481</v>
      </c>
      <c r="W217">
        <f>(M217-H217)^2</f>
        <v>531.14884444444442</v>
      </c>
    </row>
    <row r="218" spans="1:23" x14ac:dyDescent="0.35">
      <c r="A218" s="1">
        <v>44661</v>
      </c>
      <c r="B218">
        <v>5.8</v>
      </c>
      <c r="C218">
        <v>297</v>
      </c>
      <c r="D218">
        <v>42</v>
      </c>
      <c r="E218">
        <v>17</v>
      </c>
      <c r="F218">
        <v>0.22142999999999999</v>
      </c>
      <c r="G218">
        <v>3.1</v>
      </c>
      <c r="H218">
        <v>14</v>
      </c>
      <c r="I218">
        <v>17.25217</v>
      </c>
      <c r="J218">
        <v>1.85</v>
      </c>
      <c r="K218">
        <v>0.53</v>
      </c>
      <c r="L218">
        <v>1.17</v>
      </c>
      <c r="M218">
        <f t="shared" si="3"/>
        <v>1.1833333333333333</v>
      </c>
      <c r="S218">
        <f>(I218-H218)^2</f>
        <v>10.576609708899998</v>
      </c>
      <c r="T218">
        <f>(J218-H218)^2</f>
        <v>147.6225</v>
      </c>
      <c r="U218">
        <f>(L218-H218)^2</f>
        <v>164.60890000000001</v>
      </c>
      <c r="V218">
        <f>(L218-H218)^2</f>
        <v>164.60890000000001</v>
      </c>
      <c r="W218">
        <f>(M218-H218)^2</f>
        <v>164.26694444444445</v>
      </c>
    </row>
    <row r="219" spans="1:23" x14ac:dyDescent="0.35">
      <c r="A219" s="1">
        <v>44661.041666666664</v>
      </c>
      <c r="B219">
        <v>3.7</v>
      </c>
      <c r="C219">
        <v>297</v>
      </c>
      <c r="D219">
        <v>41</v>
      </c>
      <c r="E219">
        <v>21</v>
      </c>
      <c r="F219">
        <v>0.12333</v>
      </c>
      <c r="G219">
        <v>3.7</v>
      </c>
      <c r="H219">
        <v>30</v>
      </c>
      <c r="I219">
        <v>22.794</v>
      </c>
      <c r="J219">
        <v>2.5</v>
      </c>
      <c r="K219">
        <v>1.01</v>
      </c>
      <c r="L219">
        <v>1.66</v>
      </c>
      <c r="M219">
        <f t="shared" si="3"/>
        <v>1.7233333333333334</v>
      </c>
      <c r="S219">
        <f>(I219-H219)^2</f>
        <v>51.926435999999995</v>
      </c>
      <c r="T219">
        <f>(J219-H219)^2</f>
        <v>756.25</v>
      </c>
      <c r="U219">
        <f>(L219-H219)^2</f>
        <v>803.15559999999994</v>
      </c>
      <c r="V219">
        <f>(L219-H219)^2</f>
        <v>803.15559999999994</v>
      </c>
      <c r="W219">
        <f>(M219-H219)^2</f>
        <v>799.56987777777783</v>
      </c>
    </row>
    <row r="220" spans="1:23" x14ac:dyDescent="0.35">
      <c r="A220" s="1">
        <v>44661.083333333336</v>
      </c>
      <c r="B220">
        <v>3.6</v>
      </c>
      <c r="C220">
        <v>260</v>
      </c>
      <c r="D220">
        <v>40</v>
      </c>
      <c r="E220">
        <v>23</v>
      </c>
      <c r="F220">
        <v>0.24706</v>
      </c>
      <c r="G220">
        <v>4.2</v>
      </c>
      <c r="H220">
        <v>17</v>
      </c>
      <c r="I220">
        <v>23.5275</v>
      </c>
      <c r="J220">
        <v>2.87</v>
      </c>
      <c r="K220">
        <v>0.95</v>
      </c>
      <c r="L220">
        <v>1.58</v>
      </c>
      <c r="M220">
        <f t="shared" si="3"/>
        <v>1.8</v>
      </c>
      <c r="S220">
        <f>(I220-H220)^2</f>
        <v>42.608256249999997</v>
      </c>
      <c r="T220">
        <f>(J220-H220)^2</f>
        <v>199.65689999999998</v>
      </c>
      <c r="U220">
        <f>(L220-H220)^2</f>
        <v>237.7764</v>
      </c>
      <c r="V220">
        <f>(L220-H220)^2</f>
        <v>237.7764</v>
      </c>
      <c r="W220">
        <f>(M220-H220)^2</f>
        <v>231.04</v>
      </c>
    </row>
    <row r="221" spans="1:23" x14ac:dyDescent="0.35">
      <c r="A221" s="1">
        <v>44661.125</v>
      </c>
      <c r="B221">
        <v>2.2999999999999998</v>
      </c>
      <c r="C221">
        <v>256</v>
      </c>
      <c r="D221">
        <v>39</v>
      </c>
      <c r="E221">
        <v>26</v>
      </c>
      <c r="F221">
        <v>0.19474</v>
      </c>
      <c r="G221">
        <v>3.7</v>
      </c>
      <c r="H221">
        <v>19</v>
      </c>
      <c r="I221">
        <v>18.385169999999999</v>
      </c>
      <c r="J221">
        <v>2.23</v>
      </c>
      <c r="K221">
        <v>0.87</v>
      </c>
      <c r="L221">
        <v>1.53</v>
      </c>
      <c r="M221">
        <f t="shared" si="3"/>
        <v>1.5433333333333332</v>
      </c>
      <c r="S221">
        <f>(I221-H221)^2</f>
        <v>0.37801592890000163</v>
      </c>
      <c r="T221">
        <f>(J221-H221)^2</f>
        <v>281.23289999999997</v>
      </c>
      <c r="U221">
        <f>(L221-H221)^2</f>
        <v>305.20089999999993</v>
      </c>
      <c r="V221">
        <f>(L221-H221)^2</f>
        <v>305.20089999999993</v>
      </c>
      <c r="W221">
        <f>(M221-H221)^2</f>
        <v>304.73521111111114</v>
      </c>
    </row>
    <row r="222" spans="1:23" x14ac:dyDescent="0.35">
      <c r="A222" s="1">
        <v>44661.166666666664</v>
      </c>
      <c r="B222">
        <v>2.9</v>
      </c>
      <c r="C222">
        <v>244</v>
      </c>
      <c r="D222">
        <v>38</v>
      </c>
      <c r="E222">
        <v>30</v>
      </c>
      <c r="F222">
        <v>0.20769000000000001</v>
      </c>
      <c r="G222">
        <v>2.7</v>
      </c>
      <c r="H222">
        <v>13</v>
      </c>
      <c r="I222">
        <v>10.31817</v>
      </c>
      <c r="J222">
        <v>1.45</v>
      </c>
      <c r="K222">
        <v>0.45</v>
      </c>
      <c r="L222">
        <v>1.0900000000000001</v>
      </c>
      <c r="M222">
        <f t="shared" si="3"/>
        <v>0.9966666666666667</v>
      </c>
      <c r="S222">
        <f>(I222-H222)^2</f>
        <v>7.1922121488999986</v>
      </c>
      <c r="T222">
        <f>(J222-H222)^2</f>
        <v>133.4025</v>
      </c>
      <c r="U222">
        <f>(L222-H222)^2</f>
        <v>141.84810000000002</v>
      </c>
      <c r="V222">
        <f>(L222-H222)^2</f>
        <v>141.84810000000002</v>
      </c>
      <c r="W222">
        <f>(M222-H222)^2</f>
        <v>144.08001111111113</v>
      </c>
    </row>
    <row r="223" spans="1:23" x14ac:dyDescent="0.35">
      <c r="A223" s="1">
        <v>44661.208333333336</v>
      </c>
      <c r="B223">
        <v>4.5</v>
      </c>
      <c r="C223">
        <v>266</v>
      </c>
      <c r="D223">
        <v>37</v>
      </c>
      <c r="E223">
        <v>35</v>
      </c>
      <c r="F223">
        <v>0.35714000000000001</v>
      </c>
      <c r="G223">
        <v>2.5</v>
      </c>
      <c r="H223">
        <v>7</v>
      </c>
      <c r="I223">
        <v>8.8786699999999996</v>
      </c>
      <c r="J223">
        <v>1.49</v>
      </c>
      <c r="K223">
        <v>0.44</v>
      </c>
      <c r="L223">
        <v>0.82</v>
      </c>
      <c r="M223">
        <f t="shared" si="3"/>
        <v>0.91666666666666663</v>
      </c>
      <c r="S223">
        <f>(I223-H223)^2</f>
        <v>3.5294009688999988</v>
      </c>
      <c r="T223">
        <f>(J223-H223)^2</f>
        <v>30.360099999999999</v>
      </c>
      <c r="U223">
        <f>(L223-H223)^2</f>
        <v>38.192399999999999</v>
      </c>
      <c r="V223">
        <f>(L223-H223)^2</f>
        <v>38.192399999999999</v>
      </c>
      <c r="W223">
        <f>(M223-H223)^2</f>
        <v>37.006944444444443</v>
      </c>
    </row>
    <row r="224" spans="1:23" x14ac:dyDescent="0.35">
      <c r="A224" s="1">
        <v>44661.25</v>
      </c>
      <c r="B224">
        <v>4.5999999999999996</v>
      </c>
      <c r="C224">
        <v>265</v>
      </c>
      <c r="D224">
        <v>36</v>
      </c>
      <c r="E224">
        <v>35</v>
      </c>
      <c r="F224">
        <v>0.37142999999999998</v>
      </c>
      <c r="G224">
        <v>2.6</v>
      </c>
      <c r="H224">
        <v>7</v>
      </c>
      <c r="I224">
        <v>9.6306700000000003</v>
      </c>
      <c r="J224">
        <v>1.61</v>
      </c>
      <c r="K224">
        <v>0.33</v>
      </c>
      <c r="L224">
        <v>0.98</v>
      </c>
      <c r="M224">
        <f t="shared" si="3"/>
        <v>0.97333333333333327</v>
      </c>
      <c r="S224">
        <f>(I224-H224)^2</f>
        <v>6.9204246489000019</v>
      </c>
      <c r="T224">
        <f>(J224-H224)^2</f>
        <v>29.052099999999996</v>
      </c>
      <c r="U224">
        <f>(L224-H224)^2</f>
        <v>36.240399999999994</v>
      </c>
      <c r="V224">
        <f>(L224-H224)^2</f>
        <v>36.240399999999994</v>
      </c>
      <c r="W224">
        <f>(M224-H224)^2</f>
        <v>36.320711111111109</v>
      </c>
    </row>
    <row r="225" spans="1:23" x14ac:dyDescent="0.35">
      <c r="A225" s="1">
        <v>44661.291666666664</v>
      </c>
      <c r="B225">
        <v>3.1</v>
      </c>
      <c r="C225">
        <v>272</v>
      </c>
      <c r="D225">
        <v>34</v>
      </c>
      <c r="E225">
        <v>38</v>
      </c>
      <c r="F225">
        <v>1.2</v>
      </c>
      <c r="G225">
        <v>2.4</v>
      </c>
      <c r="H225">
        <v>2</v>
      </c>
      <c r="I225">
        <v>8.5403300000000009</v>
      </c>
      <c r="J225">
        <v>1.23</v>
      </c>
      <c r="K225">
        <v>0.39</v>
      </c>
      <c r="L225">
        <v>0.83</v>
      </c>
      <c r="M225">
        <f t="shared" si="3"/>
        <v>0.81666666666666676</v>
      </c>
      <c r="S225">
        <f>(I225-H225)^2</f>
        <v>42.775916508900011</v>
      </c>
      <c r="T225">
        <f>(J225-H225)^2</f>
        <v>0.59289999999999998</v>
      </c>
      <c r="U225">
        <f>(L225-H225)^2</f>
        <v>1.3688999999999998</v>
      </c>
      <c r="V225">
        <f>(L225-H225)^2</f>
        <v>1.3688999999999998</v>
      </c>
      <c r="W225">
        <f>(M225-H225)^2</f>
        <v>1.4002777777777773</v>
      </c>
    </row>
    <row r="226" spans="1:23" x14ac:dyDescent="0.35">
      <c r="A226" s="1">
        <v>44661.333333333336</v>
      </c>
      <c r="B226">
        <v>4.0999999999999996</v>
      </c>
      <c r="C226">
        <v>278</v>
      </c>
      <c r="D226">
        <v>34</v>
      </c>
      <c r="E226">
        <v>39</v>
      </c>
      <c r="F226">
        <v>0.5</v>
      </c>
      <c r="G226">
        <v>2.5</v>
      </c>
      <c r="H226">
        <v>5</v>
      </c>
      <c r="I226">
        <v>5.95817</v>
      </c>
      <c r="J226">
        <v>1.25</v>
      </c>
      <c r="K226">
        <v>0.48</v>
      </c>
      <c r="L226">
        <v>0.89</v>
      </c>
      <c r="M226">
        <f t="shared" si="3"/>
        <v>0.87333333333333341</v>
      </c>
      <c r="S226">
        <f>(I226-H226)^2</f>
        <v>0.91808974889999995</v>
      </c>
      <c r="T226">
        <f>(J226-H226)^2</f>
        <v>14.0625</v>
      </c>
      <c r="U226">
        <f>(L226-H226)^2</f>
        <v>16.892100000000003</v>
      </c>
      <c r="V226">
        <f>(L226-H226)^2</f>
        <v>16.892100000000003</v>
      </c>
      <c r="W226">
        <f>(M226-H226)^2</f>
        <v>17.029377777777778</v>
      </c>
    </row>
    <row r="227" spans="1:23" x14ac:dyDescent="0.35">
      <c r="A227" s="1">
        <v>44661.375</v>
      </c>
      <c r="B227">
        <v>5.8</v>
      </c>
      <c r="C227">
        <v>286</v>
      </c>
      <c r="D227">
        <v>35</v>
      </c>
      <c r="E227">
        <v>38</v>
      </c>
      <c r="F227">
        <v>0.20588000000000001</v>
      </c>
      <c r="G227">
        <v>3.5</v>
      </c>
      <c r="H227">
        <v>17</v>
      </c>
      <c r="I227">
        <v>5.0653300000000003</v>
      </c>
      <c r="J227">
        <v>1.81</v>
      </c>
      <c r="K227">
        <v>0.94</v>
      </c>
      <c r="L227">
        <v>1.54</v>
      </c>
      <c r="M227">
        <f t="shared" si="3"/>
        <v>1.43</v>
      </c>
      <c r="S227">
        <f>(I227-H227)^2</f>
        <v>142.43634800890001</v>
      </c>
      <c r="T227">
        <f>(J227-H227)^2</f>
        <v>230.73609999999999</v>
      </c>
      <c r="U227">
        <f>(L227-H227)^2</f>
        <v>239.01160000000002</v>
      </c>
      <c r="V227">
        <f>(L227-H227)^2</f>
        <v>239.01160000000002</v>
      </c>
      <c r="W227">
        <f>(M227-H227)^2</f>
        <v>242.42490000000001</v>
      </c>
    </row>
    <row r="228" spans="1:23" x14ac:dyDescent="0.35">
      <c r="A228" s="1">
        <v>44661.416666666664</v>
      </c>
      <c r="B228">
        <v>6.4</v>
      </c>
      <c r="C228">
        <v>304</v>
      </c>
      <c r="D228">
        <v>37</v>
      </c>
      <c r="E228">
        <v>34</v>
      </c>
      <c r="F228">
        <v>0.28888999999999998</v>
      </c>
      <c r="G228">
        <v>2.6</v>
      </c>
      <c r="H228">
        <v>9</v>
      </c>
      <c r="I228">
        <v>4.4246699999999999</v>
      </c>
      <c r="J228">
        <v>0.74</v>
      </c>
      <c r="K228">
        <v>0.14000000000000001</v>
      </c>
      <c r="L228">
        <v>0.43</v>
      </c>
      <c r="M228">
        <f t="shared" si="3"/>
        <v>0.4366666666666667</v>
      </c>
      <c r="S228">
        <f>(I228-H228)^2</f>
        <v>20.9336446089</v>
      </c>
      <c r="T228">
        <f>(J228-H228)^2</f>
        <v>68.227599999999995</v>
      </c>
      <c r="U228">
        <f>(L228-H228)^2</f>
        <v>73.444900000000004</v>
      </c>
      <c r="V228">
        <f>(L228-H228)^2</f>
        <v>73.444900000000004</v>
      </c>
      <c r="W228">
        <f>(M228-H228)^2</f>
        <v>73.330677777777765</v>
      </c>
    </row>
    <row r="229" spans="1:23" x14ac:dyDescent="0.35">
      <c r="A229" s="1">
        <v>44661.458333333336</v>
      </c>
      <c r="B229">
        <v>5.2</v>
      </c>
      <c r="C229">
        <v>244</v>
      </c>
      <c r="D229">
        <v>38</v>
      </c>
      <c r="E229">
        <v>31</v>
      </c>
      <c r="F229">
        <v>0.4</v>
      </c>
      <c r="G229">
        <v>2.4</v>
      </c>
      <c r="H229">
        <v>6</v>
      </c>
      <c r="I229">
        <v>4.6660000000000004</v>
      </c>
      <c r="J229">
        <v>0.83</v>
      </c>
      <c r="K229">
        <v>0.12</v>
      </c>
      <c r="L229">
        <v>0.35</v>
      </c>
      <c r="M229">
        <f t="shared" si="3"/>
        <v>0.43333333333333329</v>
      </c>
      <c r="S229">
        <f>(I229-H229)^2</f>
        <v>1.779555999999999</v>
      </c>
      <c r="T229">
        <f>(J229-H229)^2</f>
        <v>26.728899999999999</v>
      </c>
      <c r="U229">
        <f>(L229-H229)^2</f>
        <v>31.922500000000003</v>
      </c>
      <c r="V229">
        <f>(L229-H229)^2</f>
        <v>31.922500000000003</v>
      </c>
      <c r="W229">
        <f>(M229-H229)^2</f>
        <v>30.987777777777776</v>
      </c>
    </row>
    <row r="230" spans="1:23" x14ac:dyDescent="0.35">
      <c r="A230" s="1">
        <v>44661.5</v>
      </c>
      <c r="B230">
        <v>4.3</v>
      </c>
      <c r="C230">
        <v>206</v>
      </c>
      <c r="D230">
        <v>39</v>
      </c>
      <c r="E230">
        <v>28</v>
      </c>
      <c r="F230">
        <v>0.38333</v>
      </c>
      <c r="G230">
        <v>2.2999999999999998</v>
      </c>
      <c r="H230">
        <v>6</v>
      </c>
      <c r="I230">
        <v>3.5659999999999998</v>
      </c>
      <c r="J230">
        <v>0.69</v>
      </c>
      <c r="K230">
        <v>0.13</v>
      </c>
      <c r="L230">
        <v>0.42</v>
      </c>
      <c r="M230">
        <f t="shared" si="3"/>
        <v>0.41333333333333333</v>
      </c>
      <c r="S230">
        <f>(I230-H230)^2</f>
        <v>5.9243560000000004</v>
      </c>
      <c r="T230">
        <f>(J230-H230)^2</f>
        <v>28.196100000000005</v>
      </c>
      <c r="U230">
        <f>(L230-H230)^2</f>
        <v>31.136400000000002</v>
      </c>
      <c r="V230">
        <f>(L230-H230)^2</f>
        <v>31.136400000000002</v>
      </c>
      <c r="W230">
        <f>(M230-H230)^2</f>
        <v>31.210844444444447</v>
      </c>
    </row>
    <row r="231" spans="1:23" x14ac:dyDescent="0.35">
      <c r="A231" s="1">
        <v>44661.541666666664</v>
      </c>
      <c r="B231">
        <v>3.6</v>
      </c>
      <c r="C231">
        <v>211</v>
      </c>
      <c r="D231">
        <v>42</v>
      </c>
      <c r="E231">
        <v>23</v>
      </c>
      <c r="F231">
        <v>0.55000000000000004</v>
      </c>
      <c r="G231">
        <v>2.2000000000000002</v>
      </c>
      <c r="H231">
        <v>4</v>
      </c>
      <c r="I231">
        <v>3.3975</v>
      </c>
      <c r="J231">
        <v>0.76</v>
      </c>
      <c r="K231">
        <v>0.11</v>
      </c>
      <c r="L231">
        <v>0.24</v>
      </c>
      <c r="M231">
        <f t="shared" si="3"/>
        <v>0.36999999999999994</v>
      </c>
      <c r="S231">
        <f>(I231-H231)^2</f>
        <v>0.36300625000000003</v>
      </c>
      <c r="T231">
        <f>(J231-H231)^2</f>
        <v>10.497600000000002</v>
      </c>
      <c r="U231">
        <f>(L231-H231)^2</f>
        <v>14.137599999999999</v>
      </c>
      <c r="V231">
        <f>(L231-H231)^2</f>
        <v>14.137599999999999</v>
      </c>
      <c r="W231">
        <f>(M231-H231)^2</f>
        <v>13.1769</v>
      </c>
    </row>
    <row r="232" spans="1:23" x14ac:dyDescent="0.35">
      <c r="A232" s="1">
        <v>44661.583333333336</v>
      </c>
      <c r="B232">
        <v>3.6</v>
      </c>
      <c r="C232">
        <v>194</v>
      </c>
      <c r="D232">
        <v>43</v>
      </c>
      <c r="E232">
        <v>20</v>
      </c>
      <c r="F232">
        <v>0.95</v>
      </c>
      <c r="G232">
        <v>1.9</v>
      </c>
      <c r="H232">
        <v>2</v>
      </c>
      <c r="I232">
        <v>2.7288299999999999</v>
      </c>
      <c r="J232">
        <v>0.39</v>
      </c>
      <c r="K232">
        <v>0.09</v>
      </c>
      <c r="L232">
        <v>0.23</v>
      </c>
      <c r="M232">
        <f t="shared" si="3"/>
        <v>0.23666666666666666</v>
      </c>
      <c r="S232">
        <f>(I232-H232)^2</f>
        <v>0.53119316889999979</v>
      </c>
      <c r="T232">
        <f>(J232-H232)^2</f>
        <v>2.5920999999999994</v>
      </c>
      <c r="U232">
        <f>(L232-H232)^2</f>
        <v>3.1329000000000002</v>
      </c>
      <c r="V232">
        <f>(L232-H232)^2</f>
        <v>3.1329000000000002</v>
      </c>
      <c r="W232">
        <f>(M232-H232)^2</f>
        <v>3.1093444444444449</v>
      </c>
    </row>
    <row r="233" spans="1:23" x14ac:dyDescent="0.35">
      <c r="A233" s="1">
        <v>44661.625</v>
      </c>
      <c r="B233">
        <v>5.3</v>
      </c>
      <c r="C233">
        <v>257</v>
      </c>
      <c r="D233">
        <v>45</v>
      </c>
      <c r="E233">
        <v>14</v>
      </c>
      <c r="F233">
        <v>0.7</v>
      </c>
      <c r="G233">
        <v>2.1</v>
      </c>
      <c r="H233">
        <v>3</v>
      </c>
      <c r="I233">
        <v>3.95967</v>
      </c>
      <c r="J233">
        <v>0.57999999999999996</v>
      </c>
      <c r="K233">
        <v>0.08</v>
      </c>
      <c r="L233">
        <v>0.34</v>
      </c>
      <c r="M233">
        <f t="shared" si="3"/>
        <v>0.33333333333333331</v>
      </c>
      <c r="S233">
        <f>(I233-H233)^2</f>
        <v>0.92096650890000009</v>
      </c>
      <c r="T233">
        <f>(J233-H233)^2</f>
        <v>5.8563999999999998</v>
      </c>
      <c r="U233">
        <f>(L233-H233)^2</f>
        <v>7.0756000000000006</v>
      </c>
      <c r="V233">
        <f>(L233-H233)^2</f>
        <v>7.0756000000000006</v>
      </c>
      <c r="W233">
        <f>(M233-H233)^2</f>
        <v>7.1111111111111107</v>
      </c>
    </row>
    <row r="234" spans="1:23" x14ac:dyDescent="0.35">
      <c r="A234" s="1">
        <v>44661.666666666664</v>
      </c>
      <c r="B234">
        <v>3.3</v>
      </c>
      <c r="C234">
        <v>207</v>
      </c>
      <c r="D234">
        <v>46</v>
      </c>
      <c r="E234">
        <v>13</v>
      </c>
      <c r="F234">
        <v>2</v>
      </c>
      <c r="G234">
        <v>2</v>
      </c>
      <c r="H234">
        <v>1</v>
      </c>
      <c r="I234">
        <v>3.718</v>
      </c>
      <c r="J234">
        <v>0.47</v>
      </c>
      <c r="K234">
        <v>0.06</v>
      </c>
      <c r="L234">
        <v>0.2</v>
      </c>
      <c r="M234">
        <f t="shared" si="3"/>
        <v>0.24333333333333332</v>
      </c>
      <c r="S234">
        <f>(I234-H234)^2</f>
        <v>7.387524</v>
      </c>
      <c r="T234">
        <f>(J234-H234)^2</f>
        <v>0.28090000000000004</v>
      </c>
      <c r="U234">
        <f>(L234-H234)^2</f>
        <v>0.64000000000000012</v>
      </c>
      <c r="V234">
        <f>(L234-H234)^2</f>
        <v>0.64000000000000012</v>
      </c>
      <c r="W234">
        <f>(M234-H234)^2</f>
        <v>0.57254444444444452</v>
      </c>
    </row>
    <row r="235" spans="1:23" x14ac:dyDescent="0.35">
      <c r="A235" s="1">
        <v>44661.708333333336</v>
      </c>
      <c r="B235">
        <v>3.4</v>
      </c>
      <c r="C235">
        <v>182</v>
      </c>
      <c r="D235">
        <v>47</v>
      </c>
      <c r="E235">
        <v>12</v>
      </c>
      <c r="F235">
        <v>0.95</v>
      </c>
      <c r="G235">
        <v>1.9</v>
      </c>
      <c r="H235">
        <v>2</v>
      </c>
      <c r="I235">
        <v>2.99133</v>
      </c>
      <c r="J235">
        <v>0.48</v>
      </c>
      <c r="K235">
        <v>0.09</v>
      </c>
      <c r="L235">
        <v>0.3</v>
      </c>
      <c r="M235">
        <f t="shared" si="3"/>
        <v>0.28999999999999998</v>
      </c>
      <c r="S235">
        <f>(I235-H235)^2</f>
        <v>0.98273516890000012</v>
      </c>
      <c r="T235">
        <f>(J235-H235)^2</f>
        <v>2.3104</v>
      </c>
      <c r="U235">
        <f>(L235-H235)^2</f>
        <v>2.8899999999999997</v>
      </c>
      <c r="V235">
        <f>(L235-H235)^2</f>
        <v>2.8899999999999997</v>
      </c>
      <c r="W235">
        <f>(M235-H235)^2</f>
        <v>2.9240999999999997</v>
      </c>
    </row>
    <row r="236" spans="1:23" x14ac:dyDescent="0.35">
      <c r="A236" s="1">
        <v>44661.75</v>
      </c>
      <c r="B236">
        <v>2.6</v>
      </c>
      <c r="C236">
        <v>199</v>
      </c>
      <c r="D236">
        <v>49</v>
      </c>
      <c r="E236">
        <v>11</v>
      </c>
      <c r="F236">
        <v>0.62</v>
      </c>
      <c r="G236">
        <v>3.1</v>
      </c>
      <c r="H236">
        <v>5</v>
      </c>
      <c r="I236">
        <v>7.1756700000000002</v>
      </c>
      <c r="J236">
        <v>1.49</v>
      </c>
      <c r="K236">
        <v>0.33</v>
      </c>
      <c r="L236">
        <v>0.84</v>
      </c>
      <c r="M236">
        <f t="shared" si="3"/>
        <v>0.88666666666666671</v>
      </c>
      <c r="S236">
        <f>(I236-H236)^2</f>
        <v>4.7335399489000007</v>
      </c>
      <c r="T236">
        <f>(J236-H236)^2</f>
        <v>12.320099999999998</v>
      </c>
      <c r="U236">
        <f>(L236-H236)^2</f>
        <v>17.305600000000002</v>
      </c>
      <c r="V236">
        <f>(L236-H236)^2</f>
        <v>17.305600000000002</v>
      </c>
      <c r="W236">
        <f>(M236-H236)^2</f>
        <v>16.91951111111111</v>
      </c>
    </row>
    <row r="237" spans="1:23" x14ac:dyDescent="0.35">
      <c r="A237" s="1">
        <v>44661.791666666664</v>
      </c>
      <c r="B237">
        <v>3.1</v>
      </c>
      <c r="C237">
        <v>192</v>
      </c>
      <c r="D237">
        <v>49</v>
      </c>
      <c r="E237">
        <v>14</v>
      </c>
      <c r="F237">
        <v>0.28461999999999998</v>
      </c>
      <c r="G237">
        <v>3.7</v>
      </c>
      <c r="H237">
        <v>13</v>
      </c>
      <c r="I237">
        <v>8.1706699999999994</v>
      </c>
      <c r="J237">
        <v>1.94</v>
      </c>
      <c r="K237">
        <v>0.3</v>
      </c>
      <c r="L237">
        <v>0.76</v>
      </c>
      <c r="M237">
        <f t="shared" si="3"/>
        <v>1</v>
      </c>
      <c r="S237">
        <f>(I237-H237)^2</f>
        <v>23.322428248900007</v>
      </c>
      <c r="T237">
        <f>(J237-H237)^2</f>
        <v>122.32360000000001</v>
      </c>
      <c r="U237">
        <f>(L237-H237)^2</f>
        <v>149.8176</v>
      </c>
      <c r="V237">
        <f>(L237-H237)^2</f>
        <v>149.8176</v>
      </c>
      <c r="W237">
        <f>(M237-H237)^2</f>
        <v>144</v>
      </c>
    </row>
    <row r="238" spans="1:23" x14ac:dyDescent="0.35">
      <c r="A238" s="1">
        <v>44661.833333333336</v>
      </c>
      <c r="B238">
        <v>5</v>
      </c>
      <c r="C238">
        <v>143</v>
      </c>
      <c r="D238">
        <v>48</v>
      </c>
      <c r="E238">
        <v>15</v>
      </c>
      <c r="F238">
        <v>0.34544999999999998</v>
      </c>
      <c r="G238">
        <v>3.8</v>
      </c>
      <c r="H238">
        <v>11</v>
      </c>
      <c r="I238">
        <v>8.7260000000000009</v>
      </c>
      <c r="J238">
        <v>1.84</v>
      </c>
      <c r="K238">
        <v>0.41</v>
      </c>
      <c r="L238">
        <v>0.95</v>
      </c>
      <c r="M238">
        <f t="shared" si="3"/>
        <v>1.0666666666666667</v>
      </c>
      <c r="S238">
        <f>(I238-H238)^2</f>
        <v>5.1710759999999958</v>
      </c>
      <c r="T238">
        <f>(J238-H238)^2</f>
        <v>83.905600000000007</v>
      </c>
      <c r="U238">
        <f>(L238-H238)^2</f>
        <v>101.00250000000001</v>
      </c>
      <c r="V238">
        <f>(L238-H238)^2</f>
        <v>101.00250000000001</v>
      </c>
      <c r="W238">
        <f>(M238-H238)^2</f>
        <v>98.671111111111117</v>
      </c>
    </row>
    <row r="239" spans="1:23" x14ac:dyDescent="0.35">
      <c r="A239" s="1">
        <v>44661.875</v>
      </c>
      <c r="B239">
        <v>3.6</v>
      </c>
      <c r="C239">
        <v>146</v>
      </c>
      <c r="D239">
        <v>47</v>
      </c>
      <c r="E239">
        <v>14</v>
      </c>
      <c r="F239">
        <v>0.25</v>
      </c>
      <c r="G239">
        <v>4.5</v>
      </c>
      <c r="H239">
        <v>18</v>
      </c>
      <c r="I239">
        <v>9.1303300000000007</v>
      </c>
      <c r="J239">
        <v>2.78</v>
      </c>
      <c r="K239">
        <v>1.0900000000000001</v>
      </c>
      <c r="L239">
        <v>1.51</v>
      </c>
      <c r="M239">
        <f t="shared" si="3"/>
        <v>1.7933333333333332</v>
      </c>
      <c r="S239">
        <f>(I239-H239)^2</f>
        <v>78.671045908899984</v>
      </c>
      <c r="T239">
        <f>(J239-H239)^2</f>
        <v>231.64840000000001</v>
      </c>
      <c r="U239">
        <f>(L239-H239)^2</f>
        <v>271.92009999999993</v>
      </c>
      <c r="V239">
        <f>(L239-H239)^2</f>
        <v>271.92009999999993</v>
      </c>
      <c r="W239">
        <f>(M239-H239)^2</f>
        <v>262.65604444444443</v>
      </c>
    </row>
    <row r="240" spans="1:23" x14ac:dyDescent="0.35">
      <c r="A240" s="1">
        <v>44661.916666666664</v>
      </c>
      <c r="B240">
        <v>2.2999999999999998</v>
      </c>
      <c r="C240">
        <v>73</v>
      </c>
      <c r="D240">
        <v>45</v>
      </c>
      <c r="E240">
        <v>18</v>
      </c>
      <c r="F240">
        <v>0.27333000000000002</v>
      </c>
      <c r="G240">
        <v>4.0999999999999996</v>
      </c>
      <c r="H240">
        <v>15</v>
      </c>
      <c r="I240">
        <v>10.118499999999999</v>
      </c>
      <c r="J240">
        <v>2.39</v>
      </c>
      <c r="K240">
        <v>0.74</v>
      </c>
      <c r="L240">
        <v>1.24</v>
      </c>
      <c r="M240">
        <f t="shared" si="3"/>
        <v>1.4566666666666668</v>
      </c>
      <c r="S240">
        <f>(I240-H240)^2</f>
        <v>23.829042250000008</v>
      </c>
      <c r="T240">
        <f>(J240-H240)^2</f>
        <v>159.01209999999998</v>
      </c>
      <c r="U240">
        <f>(L240-H240)^2</f>
        <v>189.33759999999998</v>
      </c>
      <c r="V240">
        <f>(L240-H240)^2</f>
        <v>189.33759999999998</v>
      </c>
      <c r="W240">
        <f>(M240-H240)^2</f>
        <v>183.42187777777778</v>
      </c>
    </row>
    <row r="241" spans="1:23" x14ac:dyDescent="0.35">
      <c r="A241" s="1">
        <v>44661.958333333336</v>
      </c>
      <c r="B241">
        <v>1.9</v>
      </c>
      <c r="C241">
        <v>104</v>
      </c>
      <c r="D241">
        <v>43</v>
      </c>
      <c r="E241">
        <v>19</v>
      </c>
      <c r="F241">
        <v>0.92500000000000004</v>
      </c>
      <c r="G241">
        <v>3.7</v>
      </c>
      <c r="H241">
        <v>4</v>
      </c>
      <c r="I241">
        <v>8.2478300000000004</v>
      </c>
      <c r="J241">
        <v>1.78</v>
      </c>
      <c r="K241">
        <v>0.4</v>
      </c>
      <c r="L241">
        <v>0.96</v>
      </c>
      <c r="M241">
        <f t="shared" si="3"/>
        <v>1.0466666666666666</v>
      </c>
      <c r="S241">
        <f>(I241-H241)^2</f>
        <v>18.044059708900004</v>
      </c>
      <c r="T241">
        <f>(J241-H241)^2</f>
        <v>4.928399999999999</v>
      </c>
      <c r="U241">
        <f>(L241-H241)^2</f>
        <v>9.2416</v>
      </c>
      <c r="V241">
        <f>(L241-H241)^2</f>
        <v>9.2416</v>
      </c>
      <c r="W241">
        <f>(M241-H241)^2</f>
        <v>8.7221777777777767</v>
      </c>
    </row>
    <row r="242" spans="1:23" x14ac:dyDescent="0.35">
      <c r="A242" s="1">
        <v>44662</v>
      </c>
      <c r="B242">
        <v>2.1</v>
      </c>
      <c r="C242">
        <v>66</v>
      </c>
      <c r="D242">
        <v>42</v>
      </c>
      <c r="E242">
        <v>21</v>
      </c>
      <c r="F242">
        <v>0.63332999999999995</v>
      </c>
      <c r="G242">
        <v>3.8</v>
      </c>
      <c r="H242">
        <v>6</v>
      </c>
      <c r="I242">
        <v>9.5553299999999997</v>
      </c>
      <c r="J242">
        <v>1.88</v>
      </c>
      <c r="K242">
        <v>0.59</v>
      </c>
      <c r="L242">
        <v>1.28</v>
      </c>
      <c r="M242">
        <f t="shared" si="3"/>
        <v>1.25</v>
      </c>
      <c r="S242">
        <f>(I242-H242)^2</f>
        <v>12.640371408899998</v>
      </c>
      <c r="T242">
        <f>(J242-H242)^2</f>
        <v>16.974399999999999</v>
      </c>
      <c r="U242">
        <f>(L242-H242)^2</f>
        <v>22.278399999999998</v>
      </c>
      <c r="V242">
        <f>(L242-H242)^2</f>
        <v>22.278399999999998</v>
      </c>
      <c r="W242">
        <f>(M242-H242)^2</f>
        <v>22.5625</v>
      </c>
    </row>
    <row r="243" spans="1:23" x14ac:dyDescent="0.35">
      <c r="A243" s="1">
        <v>44662.041666666664</v>
      </c>
      <c r="B243">
        <v>1.6</v>
      </c>
      <c r="C243">
        <v>59</v>
      </c>
      <c r="D243">
        <v>42</v>
      </c>
      <c r="E243">
        <v>22</v>
      </c>
      <c r="F243">
        <v>0.4</v>
      </c>
      <c r="G243">
        <v>4</v>
      </c>
      <c r="H243">
        <v>10</v>
      </c>
      <c r="I243">
        <v>9.7532200000000007</v>
      </c>
      <c r="J243">
        <v>2.02</v>
      </c>
      <c r="K243">
        <v>0.59</v>
      </c>
      <c r="L243">
        <v>1.21</v>
      </c>
      <c r="M243">
        <f t="shared" si="3"/>
        <v>1.2733333333333332</v>
      </c>
      <c r="S243">
        <f>(I243-H243)^2</f>
        <v>6.0900368399999669E-2</v>
      </c>
      <c r="T243">
        <f>(J243-H243)^2</f>
        <v>63.680400000000006</v>
      </c>
      <c r="U243">
        <f>(L243-H243)^2</f>
        <v>77.264099999999985</v>
      </c>
      <c r="V243">
        <f>(L243-H243)^2</f>
        <v>77.264099999999985</v>
      </c>
      <c r="W243">
        <f>(M243-H243)^2</f>
        <v>76.154711111111112</v>
      </c>
    </row>
    <row r="244" spans="1:23" x14ac:dyDescent="0.35">
      <c r="A244" s="1">
        <v>44662.083333333336</v>
      </c>
      <c r="B244">
        <v>1.4</v>
      </c>
      <c r="C244">
        <v>130</v>
      </c>
      <c r="D244">
        <v>42</v>
      </c>
      <c r="E244">
        <v>24</v>
      </c>
      <c r="F244">
        <v>0.19</v>
      </c>
      <c r="G244">
        <v>3.8</v>
      </c>
      <c r="H244">
        <v>20</v>
      </c>
      <c r="I244">
        <v>7.4438300000000002</v>
      </c>
      <c r="J244">
        <v>1.46</v>
      </c>
      <c r="K244">
        <v>0.34</v>
      </c>
      <c r="L244">
        <v>0.72</v>
      </c>
      <c r="M244">
        <f t="shared" si="3"/>
        <v>0.84</v>
      </c>
      <c r="S244">
        <f>(I244-H244)^2</f>
        <v>157.6574050689</v>
      </c>
      <c r="T244">
        <f>(J244-H244)^2</f>
        <v>343.73159999999996</v>
      </c>
      <c r="U244">
        <f>(L244-H244)^2</f>
        <v>371.71840000000003</v>
      </c>
      <c r="V244">
        <f>(L244-H244)^2</f>
        <v>371.71840000000003</v>
      </c>
      <c r="W244">
        <f>(M244-H244)^2</f>
        <v>367.10559999999998</v>
      </c>
    </row>
    <row r="245" spans="1:23" x14ac:dyDescent="0.35">
      <c r="A245" s="1">
        <v>44662.125</v>
      </c>
      <c r="B245">
        <v>2.2999999999999998</v>
      </c>
      <c r="C245">
        <v>72</v>
      </c>
      <c r="D245">
        <v>42</v>
      </c>
      <c r="E245">
        <v>24</v>
      </c>
      <c r="F245">
        <v>0.37</v>
      </c>
      <c r="G245">
        <v>3.7</v>
      </c>
      <c r="H245">
        <v>10</v>
      </c>
      <c r="I245">
        <v>8.3759999999999994</v>
      </c>
      <c r="J245">
        <v>1.57</v>
      </c>
      <c r="K245">
        <v>0.3</v>
      </c>
      <c r="L245">
        <v>0.9</v>
      </c>
      <c r="M245">
        <f t="shared" si="3"/>
        <v>0.92333333333333334</v>
      </c>
      <c r="S245">
        <f>(I245-H245)^2</f>
        <v>2.6373760000000019</v>
      </c>
      <c r="T245">
        <f>(J245-H245)^2</f>
        <v>71.064899999999994</v>
      </c>
      <c r="U245">
        <f>(L245-H245)^2</f>
        <v>82.809999999999988</v>
      </c>
      <c r="V245">
        <f>(L245-H245)^2</f>
        <v>82.809999999999988</v>
      </c>
      <c r="W245">
        <f>(M245-H245)^2</f>
        <v>82.385877777777765</v>
      </c>
    </row>
    <row r="246" spans="1:23" x14ac:dyDescent="0.35">
      <c r="A246" s="1">
        <v>44662.166666666664</v>
      </c>
      <c r="B246">
        <v>2</v>
      </c>
      <c r="C246">
        <v>104</v>
      </c>
      <c r="D246">
        <v>41</v>
      </c>
      <c r="E246">
        <v>26</v>
      </c>
      <c r="F246">
        <v>0.47777999999999998</v>
      </c>
      <c r="G246">
        <v>4.3</v>
      </c>
      <c r="H246">
        <v>9</v>
      </c>
      <c r="I246">
        <v>9.5116700000000005</v>
      </c>
      <c r="J246">
        <v>2.0699999999999998</v>
      </c>
      <c r="K246">
        <v>0.43</v>
      </c>
      <c r="L246">
        <v>1.18</v>
      </c>
      <c r="M246">
        <f t="shared" si="3"/>
        <v>1.2266666666666666</v>
      </c>
      <c r="S246">
        <f>(I246-H246)^2</f>
        <v>0.26180618890000051</v>
      </c>
      <c r="T246">
        <f>(J246-H246)^2</f>
        <v>48.024899999999995</v>
      </c>
      <c r="U246">
        <f>(L246-H246)^2</f>
        <v>61.152400000000007</v>
      </c>
      <c r="V246">
        <f>(L246-H246)^2</f>
        <v>61.152400000000007</v>
      </c>
      <c r="W246">
        <f>(M246-H246)^2</f>
        <v>60.424711111111115</v>
      </c>
    </row>
    <row r="247" spans="1:23" x14ac:dyDescent="0.35">
      <c r="A247" s="1">
        <v>44662.208333333336</v>
      </c>
      <c r="B247">
        <v>2</v>
      </c>
      <c r="C247">
        <v>117</v>
      </c>
      <c r="D247">
        <v>39</v>
      </c>
      <c r="E247">
        <v>29</v>
      </c>
      <c r="F247">
        <v>0.5</v>
      </c>
      <c r="G247">
        <v>5</v>
      </c>
      <c r="H247">
        <v>10</v>
      </c>
      <c r="I247">
        <v>11.495329999999999</v>
      </c>
      <c r="J247">
        <v>3.06</v>
      </c>
      <c r="K247">
        <v>0.77</v>
      </c>
      <c r="L247">
        <v>1.54</v>
      </c>
      <c r="M247">
        <f t="shared" si="3"/>
        <v>1.79</v>
      </c>
      <c r="S247">
        <f>(I247-H247)^2</f>
        <v>2.2360118088999976</v>
      </c>
      <c r="T247">
        <f>(J247-H247)^2</f>
        <v>48.163599999999995</v>
      </c>
      <c r="U247">
        <f>(L247-H247)^2</f>
        <v>71.571600000000018</v>
      </c>
      <c r="V247">
        <f>(L247-H247)^2</f>
        <v>71.571600000000018</v>
      </c>
      <c r="W247">
        <f>(M247-H247)^2</f>
        <v>67.404100000000014</v>
      </c>
    </row>
    <row r="248" spans="1:23" x14ac:dyDescent="0.35">
      <c r="A248" s="1">
        <v>44662.25</v>
      </c>
      <c r="B248">
        <v>2.4</v>
      </c>
      <c r="C248">
        <v>80</v>
      </c>
      <c r="D248">
        <v>37</v>
      </c>
      <c r="E248">
        <v>33</v>
      </c>
      <c r="F248">
        <v>0.38462000000000002</v>
      </c>
      <c r="G248">
        <v>5</v>
      </c>
      <c r="H248">
        <v>13</v>
      </c>
      <c r="I248">
        <v>14.046670000000001</v>
      </c>
      <c r="J248">
        <v>2.3199999999999998</v>
      </c>
      <c r="K248">
        <v>0.51</v>
      </c>
      <c r="L248">
        <v>1.1100000000000001</v>
      </c>
      <c r="M248">
        <f t="shared" si="3"/>
        <v>1.3133333333333335</v>
      </c>
      <c r="S248">
        <f>(I248-H248)^2</f>
        <v>1.0955180889000014</v>
      </c>
      <c r="T248">
        <f>(J248-H248)^2</f>
        <v>114.0624</v>
      </c>
      <c r="U248">
        <f>(L248-H248)^2</f>
        <v>141.37210000000002</v>
      </c>
      <c r="V248">
        <f>(L248-H248)^2</f>
        <v>141.37210000000002</v>
      </c>
      <c r="W248">
        <f>(M248-H248)^2</f>
        <v>136.5781777777778</v>
      </c>
    </row>
    <row r="249" spans="1:23" x14ac:dyDescent="0.35">
      <c r="A249" s="1">
        <v>44662.291666666664</v>
      </c>
      <c r="B249">
        <v>2.5</v>
      </c>
      <c r="C249">
        <v>93</v>
      </c>
      <c r="D249">
        <v>39</v>
      </c>
      <c r="E249">
        <v>29</v>
      </c>
      <c r="F249">
        <v>0.27826000000000001</v>
      </c>
      <c r="G249">
        <v>6.4</v>
      </c>
      <c r="H249">
        <v>23</v>
      </c>
      <c r="I249">
        <v>22.446670000000001</v>
      </c>
      <c r="J249">
        <v>3.53</v>
      </c>
      <c r="K249">
        <v>1.1100000000000001</v>
      </c>
      <c r="L249">
        <v>1.75</v>
      </c>
      <c r="M249">
        <f t="shared" si="3"/>
        <v>2.13</v>
      </c>
      <c r="S249">
        <f>(I249-H249)^2</f>
        <v>0.30617408889999886</v>
      </c>
      <c r="T249">
        <f>(J249-H249)^2</f>
        <v>379.08089999999993</v>
      </c>
      <c r="U249">
        <f>(L249-H249)^2</f>
        <v>451.5625</v>
      </c>
      <c r="V249">
        <f>(L249-H249)^2</f>
        <v>451.5625</v>
      </c>
      <c r="W249">
        <f>(M249-H249)^2</f>
        <v>435.55690000000004</v>
      </c>
    </row>
    <row r="250" spans="1:23" x14ac:dyDescent="0.35">
      <c r="A250" s="1">
        <v>44662.333333333336</v>
      </c>
      <c r="B250">
        <v>2.4</v>
      </c>
      <c r="C250">
        <v>88</v>
      </c>
      <c r="D250">
        <v>40</v>
      </c>
      <c r="E250">
        <v>32</v>
      </c>
      <c r="F250">
        <v>0.27307999999999999</v>
      </c>
      <c r="G250">
        <v>7.1</v>
      </c>
      <c r="H250">
        <v>26</v>
      </c>
      <c r="I250">
        <v>25.066500000000001</v>
      </c>
      <c r="J250">
        <v>3.88</v>
      </c>
      <c r="K250">
        <v>1.06</v>
      </c>
      <c r="L250">
        <v>2.13</v>
      </c>
      <c r="M250">
        <f t="shared" si="3"/>
        <v>2.3566666666666665</v>
      </c>
      <c r="S250">
        <f>(I250-H250)^2</f>
        <v>0.87142224999999751</v>
      </c>
      <c r="T250">
        <f>(J250-H250)^2</f>
        <v>489.29440000000005</v>
      </c>
      <c r="U250">
        <f>(L250-H250)^2</f>
        <v>569.77690000000007</v>
      </c>
      <c r="V250">
        <f>(L250-H250)^2</f>
        <v>569.77690000000007</v>
      </c>
      <c r="W250">
        <f>(M250-H250)^2</f>
        <v>559.00721111111113</v>
      </c>
    </row>
    <row r="251" spans="1:23" x14ac:dyDescent="0.35">
      <c r="A251" s="1">
        <v>44662.375</v>
      </c>
      <c r="B251">
        <v>3.5</v>
      </c>
      <c r="C251">
        <v>88</v>
      </c>
      <c r="D251">
        <v>42</v>
      </c>
      <c r="E251">
        <v>31</v>
      </c>
      <c r="F251" t="s">
        <v>4</v>
      </c>
      <c r="H251">
        <v>24</v>
      </c>
      <c r="I251">
        <v>28.354669999999999</v>
      </c>
      <c r="J251">
        <v>4.43</v>
      </c>
      <c r="K251">
        <v>1.1599999999999999</v>
      </c>
      <c r="L251">
        <v>1.8</v>
      </c>
      <c r="M251">
        <f t="shared" si="3"/>
        <v>2.4633333333333334</v>
      </c>
      <c r="S251">
        <f>(I251-H251)^2</f>
        <v>18.963150808899989</v>
      </c>
      <c r="T251">
        <f>(J251-H251)^2</f>
        <v>382.98490000000004</v>
      </c>
      <c r="U251">
        <f>(L251-H251)^2</f>
        <v>492.84</v>
      </c>
      <c r="V251">
        <f>(L251-H251)^2</f>
        <v>492.84</v>
      </c>
      <c r="W251">
        <f>(M251-H251)^2</f>
        <v>463.82801111111104</v>
      </c>
    </row>
    <row r="252" spans="1:23" x14ac:dyDescent="0.35">
      <c r="A252" s="1">
        <v>44662.416666666664</v>
      </c>
      <c r="B252">
        <v>4.0999999999999996</v>
      </c>
      <c r="C252">
        <v>106</v>
      </c>
      <c r="D252">
        <v>45</v>
      </c>
      <c r="E252">
        <v>27</v>
      </c>
      <c r="F252">
        <v>0.21364</v>
      </c>
      <c r="G252">
        <v>9.4</v>
      </c>
      <c r="H252">
        <v>44</v>
      </c>
      <c r="I252">
        <v>31.22833</v>
      </c>
      <c r="J252">
        <v>4.03</v>
      </c>
      <c r="K252">
        <v>0.87</v>
      </c>
      <c r="L252">
        <v>1.64</v>
      </c>
      <c r="M252">
        <f t="shared" si="3"/>
        <v>2.1800000000000002</v>
      </c>
      <c r="S252">
        <f>(I252-H252)^2</f>
        <v>163.11555458890001</v>
      </c>
      <c r="T252">
        <f>(J252-H252)^2</f>
        <v>1597.6008999999999</v>
      </c>
      <c r="U252">
        <f>(L252-H252)^2</f>
        <v>1794.3696</v>
      </c>
      <c r="V252">
        <f>(L252-H252)^2</f>
        <v>1794.3696</v>
      </c>
      <c r="W252">
        <f>(M252-H252)^2</f>
        <v>1748.9123999999999</v>
      </c>
    </row>
    <row r="253" spans="1:23" x14ac:dyDescent="0.35">
      <c r="A253" s="1">
        <v>44662.458333333336</v>
      </c>
      <c r="B253">
        <v>7.9</v>
      </c>
      <c r="C253">
        <v>154</v>
      </c>
      <c r="D253">
        <v>50</v>
      </c>
      <c r="E253">
        <v>17</v>
      </c>
      <c r="F253">
        <v>0.15645000000000001</v>
      </c>
      <c r="G253">
        <v>9.6999999999999993</v>
      </c>
      <c r="H253">
        <v>62</v>
      </c>
      <c r="I253">
        <v>36.20617</v>
      </c>
      <c r="J253">
        <v>4.26</v>
      </c>
      <c r="K253">
        <v>1.21</v>
      </c>
      <c r="L253">
        <v>1.84</v>
      </c>
      <c r="M253">
        <f t="shared" si="3"/>
        <v>2.4366666666666665</v>
      </c>
      <c r="S253">
        <f>(I253-H253)^2</f>
        <v>665.32166606889996</v>
      </c>
      <c r="T253">
        <f>(J253-H253)^2</f>
        <v>3333.9076000000005</v>
      </c>
      <c r="U253">
        <f>(L253-H253)^2</f>
        <v>3619.2255999999998</v>
      </c>
      <c r="V253">
        <f>(L253-H253)^2</f>
        <v>3619.2255999999998</v>
      </c>
      <c r="W253">
        <f>(M253-H253)^2</f>
        <v>3547.7906777777775</v>
      </c>
    </row>
    <row r="254" spans="1:23" x14ac:dyDescent="0.35">
      <c r="A254" s="1">
        <v>44662.5</v>
      </c>
      <c r="B254">
        <v>11.5</v>
      </c>
      <c r="C254">
        <v>150</v>
      </c>
      <c r="D254">
        <v>55</v>
      </c>
      <c r="E254">
        <v>12</v>
      </c>
      <c r="F254">
        <v>0.19298000000000001</v>
      </c>
      <c r="G254">
        <v>11</v>
      </c>
      <c r="H254">
        <v>57</v>
      </c>
      <c r="I254">
        <v>39.75967</v>
      </c>
      <c r="J254">
        <v>4.7300000000000004</v>
      </c>
      <c r="K254">
        <v>0.9</v>
      </c>
      <c r="L254">
        <v>1.6</v>
      </c>
      <c r="M254">
        <f t="shared" si="3"/>
        <v>2.41</v>
      </c>
      <c r="S254">
        <f>(I254-H254)^2</f>
        <v>297.22897850890001</v>
      </c>
      <c r="T254">
        <f>(J254-H254)^2</f>
        <v>2732.1528999999996</v>
      </c>
      <c r="U254">
        <f>(L254-H254)^2</f>
        <v>3069.16</v>
      </c>
      <c r="V254">
        <f>(L254-H254)^2</f>
        <v>3069.16</v>
      </c>
      <c r="W254">
        <f>(M254-H254)^2</f>
        <v>2980.0681000000004</v>
      </c>
    </row>
    <row r="255" spans="1:23" x14ac:dyDescent="0.35">
      <c r="A255" s="1">
        <v>44662.541666666664</v>
      </c>
      <c r="B255">
        <v>9.3000000000000007</v>
      </c>
      <c r="C255">
        <v>155</v>
      </c>
      <c r="D255">
        <v>56</v>
      </c>
      <c r="E255">
        <v>13</v>
      </c>
      <c r="F255">
        <v>0.22034000000000001</v>
      </c>
      <c r="G255">
        <v>13</v>
      </c>
      <c r="H255">
        <v>59</v>
      </c>
      <c r="I255">
        <v>46.157170000000001</v>
      </c>
      <c r="J255">
        <v>5.4</v>
      </c>
      <c r="K255">
        <v>1.05</v>
      </c>
      <c r="L255">
        <v>1.79</v>
      </c>
      <c r="M255">
        <f t="shared" si="3"/>
        <v>2.7466666666666666</v>
      </c>
      <c r="S255">
        <f>(I255-H255)^2</f>
        <v>164.93828240889999</v>
      </c>
      <c r="T255">
        <f>(J255-H255)^2</f>
        <v>2872.96</v>
      </c>
      <c r="U255">
        <f>(L255-H255)^2</f>
        <v>3272.9841000000001</v>
      </c>
      <c r="V255">
        <f>(L255-H255)^2</f>
        <v>3272.9841000000001</v>
      </c>
      <c r="W255">
        <f>(M255-H255)^2</f>
        <v>3164.4375111111108</v>
      </c>
    </row>
    <row r="256" spans="1:23" x14ac:dyDescent="0.35">
      <c r="A256" s="1">
        <v>44662.583333333336</v>
      </c>
      <c r="B256">
        <v>8.6999999999999993</v>
      </c>
      <c r="C256">
        <v>165</v>
      </c>
      <c r="D256">
        <v>60</v>
      </c>
      <c r="E256">
        <v>14</v>
      </c>
      <c r="F256">
        <v>0.19841</v>
      </c>
      <c r="G256">
        <v>12.5</v>
      </c>
      <c r="H256">
        <v>63</v>
      </c>
      <c r="I256">
        <v>62.658999999999999</v>
      </c>
      <c r="J256">
        <v>4.24</v>
      </c>
      <c r="K256">
        <v>1.84</v>
      </c>
      <c r="L256">
        <v>2.39</v>
      </c>
      <c r="M256">
        <f t="shared" si="3"/>
        <v>2.8233333333333337</v>
      </c>
      <c r="S256">
        <f>(I256-H256)^2</f>
        <v>0.11628100000000073</v>
      </c>
      <c r="T256">
        <f>(J256-H256)^2</f>
        <v>3452.7375999999999</v>
      </c>
      <c r="U256">
        <f>(L256-H256)^2</f>
        <v>3673.5720999999999</v>
      </c>
      <c r="V256">
        <f>(L256-H256)^2</f>
        <v>3673.5720999999999</v>
      </c>
      <c r="W256">
        <f>(M256-H256)^2</f>
        <v>3621.2312111111114</v>
      </c>
    </row>
    <row r="257" spans="1:23" x14ac:dyDescent="0.35">
      <c r="A257" s="1">
        <v>44662.625</v>
      </c>
      <c r="B257">
        <v>8.9</v>
      </c>
      <c r="C257">
        <v>267</v>
      </c>
      <c r="D257">
        <v>60</v>
      </c>
      <c r="E257">
        <v>19</v>
      </c>
      <c r="F257">
        <v>0.13295000000000001</v>
      </c>
      <c r="G257">
        <v>11.7</v>
      </c>
      <c r="H257">
        <v>88</v>
      </c>
      <c r="I257">
        <v>48.923169999999999</v>
      </c>
      <c r="J257">
        <v>3.68</v>
      </c>
      <c r="K257">
        <v>1.74</v>
      </c>
      <c r="L257">
        <v>2.42</v>
      </c>
      <c r="M257">
        <f t="shared" si="3"/>
        <v>2.6133333333333333</v>
      </c>
      <c r="S257">
        <f>(I257-H257)^2</f>
        <v>1526.9986428489001</v>
      </c>
      <c r="T257">
        <f>(J257-H257)^2</f>
        <v>7109.8623999999991</v>
      </c>
      <c r="U257">
        <f>(L257-H257)^2</f>
        <v>7323.9363999999996</v>
      </c>
      <c r="V257">
        <f>(L257-H257)^2</f>
        <v>7323.9363999999996</v>
      </c>
      <c r="W257">
        <f>(M257-H257)^2</f>
        <v>7290.8828444444453</v>
      </c>
    </row>
    <row r="258" spans="1:23" x14ac:dyDescent="0.35">
      <c r="A258" s="1">
        <v>44662.666666666664</v>
      </c>
      <c r="B258">
        <v>9.1999999999999993</v>
      </c>
      <c r="C258">
        <v>282</v>
      </c>
      <c r="D258">
        <v>56</v>
      </c>
      <c r="E258">
        <v>22</v>
      </c>
      <c r="F258">
        <v>0.35948999999999998</v>
      </c>
      <c r="G258">
        <v>28.4</v>
      </c>
      <c r="H258">
        <v>79</v>
      </c>
      <c r="I258">
        <v>105.22033</v>
      </c>
      <c r="J258">
        <v>11.04</v>
      </c>
      <c r="K258">
        <v>3.26</v>
      </c>
      <c r="L258">
        <v>4.88</v>
      </c>
      <c r="M258">
        <f t="shared" ref="M258:M321" si="4">AVERAGE(J258:L258)</f>
        <v>6.3933333333333335</v>
      </c>
      <c r="S258">
        <f>(I258-H258)^2</f>
        <v>687.50570530890025</v>
      </c>
      <c r="T258">
        <f>(J258-H258)^2</f>
        <v>4618.5616000000009</v>
      </c>
      <c r="U258">
        <f>(L258-H258)^2</f>
        <v>5493.7744000000002</v>
      </c>
      <c r="V258">
        <f>(L258-H258)^2</f>
        <v>5493.7744000000002</v>
      </c>
      <c r="W258">
        <f>(M258-H258)^2</f>
        <v>5271.728044444445</v>
      </c>
    </row>
    <row r="259" spans="1:23" x14ac:dyDescent="0.35">
      <c r="A259" s="1">
        <v>44662.708333333336</v>
      </c>
      <c r="B259">
        <v>5.0999999999999996</v>
      </c>
      <c r="C259">
        <v>296</v>
      </c>
      <c r="D259">
        <v>55</v>
      </c>
      <c r="E259">
        <v>27</v>
      </c>
      <c r="F259">
        <v>0.20791999999999999</v>
      </c>
      <c r="G259">
        <v>21</v>
      </c>
      <c r="H259">
        <v>101</v>
      </c>
      <c r="I259">
        <v>70.061499999999995</v>
      </c>
      <c r="J259">
        <v>6.39</v>
      </c>
      <c r="K259">
        <v>1.9</v>
      </c>
      <c r="L259">
        <v>3.38</v>
      </c>
      <c r="M259">
        <f t="shared" si="4"/>
        <v>3.8899999999999992</v>
      </c>
      <c r="S259">
        <f>(I259-H259)^2</f>
        <v>957.19078225000032</v>
      </c>
      <c r="T259">
        <f>(J259-H259)^2</f>
        <v>8951.0521000000008</v>
      </c>
      <c r="U259">
        <f>(L259-H259)^2</f>
        <v>9529.6644000000015</v>
      </c>
      <c r="V259">
        <f>(L259-H259)^2</f>
        <v>9529.6644000000015</v>
      </c>
      <c r="W259">
        <f>(M259-H259)^2</f>
        <v>9430.3521000000001</v>
      </c>
    </row>
    <row r="260" spans="1:23" x14ac:dyDescent="0.35">
      <c r="A260" s="1">
        <v>44662.75</v>
      </c>
      <c r="B260">
        <v>7.6</v>
      </c>
      <c r="C260">
        <v>283</v>
      </c>
      <c r="D260">
        <v>53</v>
      </c>
      <c r="E260">
        <v>37</v>
      </c>
      <c r="F260">
        <v>0.15454999999999999</v>
      </c>
      <c r="G260">
        <v>8.5</v>
      </c>
      <c r="H260" s="15">
        <v>55</v>
      </c>
      <c r="I260">
        <v>36.448500000000003</v>
      </c>
      <c r="J260">
        <v>2.54</v>
      </c>
      <c r="K260">
        <v>0.84</v>
      </c>
      <c r="L260">
        <v>1.51</v>
      </c>
      <c r="M260">
        <f t="shared" si="4"/>
        <v>1.63</v>
      </c>
      <c r="S260">
        <f>(I260-H260)^2</f>
        <v>344.15815224999989</v>
      </c>
      <c r="T260">
        <f>(J260-H260)^2</f>
        <v>2752.0516000000002</v>
      </c>
      <c r="U260">
        <f>(L260-H260)^2</f>
        <v>2861.1801</v>
      </c>
      <c r="V260">
        <f>(L260-H260)^2</f>
        <v>2861.1801</v>
      </c>
      <c r="W260">
        <f>(M260-H260)^2</f>
        <v>2848.3568999999998</v>
      </c>
    </row>
    <row r="261" spans="1:23" x14ac:dyDescent="0.35">
      <c r="A261" s="1">
        <v>44662.791666666664</v>
      </c>
      <c r="B261">
        <v>9.1</v>
      </c>
      <c r="C261">
        <v>288</v>
      </c>
      <c r="D261">
        <v>48</v>
      </c>
      <c r="E261">
        <v>66</v>
      </c>
      <c r="F261">
        <v>0.20357</v>
      </c>
      <c r="G261">
        <v>5.7</v>
      </c>
      <c r="H261">
        <v>28</v>
      </c>
      <c r="I261">
        <v>19.502829999999999</v>
      </c>
      <c r="J261">
        <v>1.91</v>
      </c>
      <c r="K261">
        <v>0.35</v>
      </c>
      <c r="L261">
        <v>0.82</v>
      </c>
      <c r="M261">
        <f t="shared" si="4"/>
        <v>1.0266666666666666</v>
      </c>
      <c r="S261">
        <f>(I261-H261)^2</f>
        <v>72.201898008900002</v>
      </c>
      <c r="T261">
        <f>(J261-H261)^2</f>
        <v>680.68809999999996</v>
      </c>
      <c r="U261">
        <f>(L261-H261)^2</f>
        <v>738.75239999999997</v>
      </c>
      <c r="V261">
        <f>(L261-H261)^2</f>
        <v>738.75239999999997</v>
      </c>
      <c r="W261">
        <f>(M261-H261)^2</f>
        <v>727.56071111111112</v>
      </c>
    </row>
    <row r="262" spans="1:23" x14ac:dyDescent="0.35">
      <c r="A262" s="1">
        <v>44663.25</v>
      </c>
      <c r="B262">
        <v>4.3</v>
      </c>
      <c r="C262">
        <v>250</v>
      </c>
      <c r="D262">
        <v>29</v>
      </c>
      <c r="E262">
        <v>70</v>
      </c>
      <c r="F262">
        <v>0.26250000000000001</v>
      </c>
      <c r="G262">
        <v>4.2</v>
      </c>
      <c r="H262">
        <v>16</v>
      </c>
      <c r="I262">
        <v>24.662330000000001</v>
      </c>
      <c r="J262">
        <v>1.54</v>
      </c>
      <c r="K262">
        <v>0.16</v>
      </c>
      <c r="L262">
        <v>0.51</v>
      </c>
      <c r="M262">
        <f t="shared" si="4"/>
        <v>0.73666666666666669</v>
      </c>
      <c r="S262">
        <f>(I262-H262)^2</f>
        <v>75.035961028900019</v>
      </c>
      <c r="T262">
        <f>(J262-H262)^2</f>
        <v>209.09160000000003</v>
      </c>
      <c r="U262">
        <f>(L262-H262)^2</f>
        <v>239.9401</v>
      </c>
      <c r="V262">
        <f>(L262-H262)^2</f>
        <v>239.9401</v>
      </c>
      <c r="W262">
        <f>(M262-H262)^2</f>
        <v>232.96934444444446</v>
      </c>
    </row>
    <row r="263" spans="1:23" x14ac:dyDescent="0.35">
      <c r="A263" s="1">
        <v>44663.291666666664</v>
      </c>
      <c r="B263">
        <v>2</v>
      </c>
      <c r="C263">
        <v>133</v>
      </c>
      <c r="D263">
        <v>29</v>
      </c>
      <c r="E263">
        <v>75</v>
      </c>
      <c r="F263">
        <v>0.19600000000000001</v>
      </c>
      <c r="G263">
        <v>4.9000000000000004</v>
      </c>
      <c r="H263">
        <v>25</v>
      </c>
      <c r="I263">
        <v>47.696669999999997</v>
      </c>
      <c r="J263">
        <v>2.66</v>
      </c>
      <c r="K263">
        <v>0.51</v>
      </c>
      <c r="L263">
        <v>1.06</v>
      </c>
      <c r="M263">
        <f t="shared" si="4"/>
        <v>1.4100000000000001</v>
      </c>
      <c r="S263">
        <f>(I263-H263)^2</f>
        <v>515.13882908889991</v>
      </c>
      <c r="T263">
        <f>(J263-H263)^2</f>
        <v>499.07560000000001</v>
      </c>
      <c r="U263">
        <f>(L263-H263)^2</f>
        <v>573.12360000000001</v>
      </c>
      <c r="V263">
        <f>(L263-H263)^2</f>
        <v>573.12360000000001</v>
      </c>
      <c r="W263">
        <f>(M263-H263)^2</f>
        <v>556.48810000000003</v>
      </c>
    </row>
    <row r="264" spans="1:23" x14ac:dyDescent="0.35">
      <c r="A264" s="1">
        <v>44663.333333333336</v>
      </c>
      <c r="B264">
        <v>1.7</v>
      </c>
      <c r="C264">
        <v>98</v>
      </c>
      <c r="D264">
        <v>29</v>
      </c>
      <c r="E264">
        <v>76</v>
      </c>
      <c r="F264">
        <v>0.16286</v>
      </c>
      <c r="G264">
        <v>5.7</v>
      </c>
      <c r="H264">
        <v>35</v>
      </c>
      <c r="I264">
        <v>49.879170000000002</v>
      </c>
      <c r="J264">
        <v>3.33</v>
      </c>
      <c r="K264">
        <v>1.18</v>
      </c>
      <c r="L264">
        <v>1.86</v>
      </c>
      <c r="M264">
        <f t="shared" si="4"/>
        <v>2.1233333333333335</v>
      </c>
      <c r="S264">
        <f>(I264-H264)^2</f>
        <v>221.38969988890005</v>
      </c>
      <c r="T264">
        <f>(J264-H264)^2</f>
        <v>1002.9889000000001</v>
      </c>
      <c r="U264">
        <f>(L264-H264)^2</f>
        <v>1098.2596000000001</v>
      </c>
      <c r="V264">
        <f>(L264-H264)^2</f>
        <v>1098.2596000000001</v>
      </c>
      <c r="W264">
        <f>(M264-H264)^2</f>
        <v>1080.875211111111</v>
      </c>
    </row>
    <row r="265" spans="1:23" x14ac:dyDescent="0.35">
      <c r="A265" s="1">
        <v>44663.375</v>
      </c>
      <c r="B265">
        <v>2</v>
      </c>
      <c r="C265">
        <v>228</v>
      </c>
      <c r="D265">
        <v>30</v>
      </c>
      <c r="E265">
        <v>70</v>
      </c>
      <c r="F265">
        <v>0.19142999999999999</v>
      </c>
      <c r="G265">
        <v>6.7</v>
      </c>
      <c r="H265">
        <v>35</v>
      </c>
      <c r="I265">
        <v>24.74483</v>
      </c>
      <c r="J265">
        <v>3.93</v>
      </c>
      <c r="K265">
        <v>1.67</v>
      </c>
      <c r="L265">
        <v>2.4900000000000002</v>
      </c>
      <c r="M265">
        <f t="shared" si="4"/>
        <v>2.6966666666666668</v>
      </c>
      <c r="S265">
        <f>(I265-H265)^2</f>
        <v>105.1685117289</v>
      </c>
      <c r="T265">
        <f>(J265-H265)^2</f>
        <v>965.34490000000005</v>
      </c>
      <c r="U265">
        <f>(L265-H265)^2</f>
        <v>1056.9000999999998</v>
      </c>
      <c r="V265">
        <f>(L265-H265)^2</f>
        <v>1056.9000999999998</v>
      </c>
      <c r="W265">
        <f>(M265-H265)^2</f>
        <v>1043.5053444444445</v>
      </c>
    </row>
    <row r="266" spans="1:23" x14ac:dyDescent="0.35">
      <c r="A266" s="1">
        <v>44663.416666666664</v>
      </c>
      <c r="B266">
        <v>2.9</v>
      </c>
      <c r="C266">
        <v>159</v>
      </c>
      <c r="D266">
        <v>31</v>
      </c>
      <c r="E266">
        <v>62</v>
      </c>
      <c r="F266">
        <v>0.15789</v>
      </c>
      <c r="G266">
        <v>3</v>
      </c>
      <c r="H266">
        <v>19</v>
      </c>
      <c r="I266">
        <v>12.682169999999999</v>
      </c>
      <c r="J266">
        <v>0.95</v>
      </c>
      <c r="K266">
        <v>0.11</v>
      </c>
      <c r="L266">
        <v>0.36</v>
      </c>
      <c r="M266">
        <f t="shared" si="4"/>
        <v>0.47333333333333333</v>
      </c>
      <c r="S266">
        <f>(I266-H266)^2</f>
        <v>39.914975908900011</v>
      </c>
      <c r="T266">
        <f>(J266-H266)^2</f>
        <v>325.80250000000001</v>
      </c>
      <c r="U266">
        <f>(L266-H266)^2</f>
        <v>347.44960000000003</v>
      </c>
      <c r="V266">
        <f>(L266-H266)^2</f>
        <v>347.44960000000003</v>
      </c>
      <c r="W266">
        <f>(M266-H266)^2</f>
        <v>343.23737777777779</v>
      </c>
    </row>
    <row r="267" spans="1:23" x14ac:dyDescent="0.35">
      <c r="A267" s="1">
        <v>44663.458333333336</v>
      </c>
      <c r="B267">
        <v>3.3</v>
      </c>
      <c r="C267">
        <v>166</v>
      </c>
      <c r="D267">
        <v>32</v>
      </c>
      <c r="E267">
        <v>53</v>
      </c>
      <c r="F267">
        <v>0.20909</v>
      </c>
      <c r="G267">
        <v>2.2999999999999998</v>
      </c>
      <c r="H267">
        <v>11</v>
      </c>
      <c r="I267">
        <v>9.2528299999999994</v>
      </c>
      <c r="J267">
        <v>0.6</v>
      </c>
      <c r="K267">
        <v>0.09</v>
      </c>
      <c r="L267">
        <v>0.24</v>
      </c>
      <c r="M267">
        <f t="shared" si="4"/>
        <v>0.31</v>
      </c>
      <c r="S267">
        <f>(I267-H267)^2</f>
        <v>3.052603008900002</v>
      </c>
      <c r="T267">
        <f>(J267-H267)^2</f>
        <v>108.16000000000001</v>
      </c>
      <c r="U267">
        <f>(L267-H267)^2</f>
        <v>115.77759999999999</v>
      </c>
      <c r="V267">
        <f>(L267-H267)^2</f>
        <v>115.77759999999999</v>
      </c>
      <c r="W267">
        <f>(M267-H267)^2</f>
        <v>114.27609999999999</v>
      </c>
    </row>
    <row r="268" spans="1:23" x14ac:dyDescent="0.35">
      <c r="A268" s="1">
        <v>44663.5</v>
      </c>
      <c r="B268">
        <v>4.5999999999999996</v>
      </c>
      <c r="C268">
        <v>230</v>
      </c>
      <c r="D268">
        <v>34</v>
      </c>
      <c r="E268">
        <v>48</v>
      </c>
      <c r="F268">
        <v>0.47499999999999998</v>
      </c>
      <c r="G268">
        <v>1.9</v>
      </c>
      <c r="H268">
        <v>4</v>
      </c>
      <c r="I268">
        <v>7.8378300000000003</v>
      </c>
      <c r="J268">
        <v>0.31</v>
      </c>
      <c r="K268">
        <v>0.03</v>
      </c>
      <c r="L268">
        <v>0.11</v>
      </c>
      <c r="M268">
        <f t="shared" si="4"/>
        <v>0.15</v>
      </c>
      <c r="S268">
        <f>(I268-H268)^2</f>
        <v>14.728939108900002</v>
      </c>
      <c r="T268">
        <f>(J268-H268)^2</f>
        <v>13.616099999999999</v>
      </c>
      <c r="U268">
        <f>(L268-H268)^2</f>
        <v>15.132100000000001</v>
      </c>
      <c r="V268">
        <f>(L268-H268)^2</f>
        <v>15.132100000000001</v>
      </c>
      <c r="W268">
        <f>(M268-H268)^2</f>
        <v>14.822500000000002</v>
      </c>
    </row>
    <row r="269" spans="1:23" x14ac:dyDescent="0.35">
      <c r="A269" s="1">
        <v>44663.541666666664</v>
      </c>
      <c r="B269">
        <v>6.6</v>
      </c>
      <c r="C269">
        <v>254</v>
      </c>
      <c r="D269">
        <v>33</v>
      </c>
      <c r="E269">
        <v>57</v>
      </c>
      <c r="F269">
        <v>0.18462000000000001</v>
      </c>
      <c r="G269">
        <v>2.4</v>
      </c>
      <c r="H269">
        <v>13</v>
      </c>
      <c r="I269">
        <v>7.1586400000000001</v>
      </c>
      <c r="J269">
        <v>0.66</v>
      </c>
      <c r="K269">
        <v>0.19</v>
      </c>
      <c r="L269">
        <v>0.64</v>
      </c>
      <c r="M269">
        <f t="shared" si="4"/>
        <v>0.49666666666666676</v>
      </c>
      <c r="S269">
        <f>(I269-H269)^2</f>
        <v>34.121486649600001</v>
      </c>
      <c r="T269">
        <f>(J269-H269)^2</f>
        <v>152.2756</v>
      </c>
      <c r="U269">
        <f>(L269-H269)^2</f>
        <v>152.7696</v>
      </c>
      <c r="V269">
        <f>(L269-H269)^2</f>
        <v>152.7696</v>
      </c>
      <c r="W269">
        <f>(M269-H269)^2</f>
        <v>156.33334444444446</v>
      </c>
    </row>
    <row r="270" spans="1:23" x14ac:dyDescent="0.35">
      <c r="A270" s="1">
        <v>44663.583333333336</v>
      </c>
      <c r="B270">
        <v>4.9000000000000004</v>
      </c>
      <c r="C270">
        <v>244</v>
      </c>
      <c r="D270">
        <v>32</v>
      </c>
      <c r="E270">
        <v>70</v>
      </c>
      <c r="F270">
        <v>0.42</v>
      </c>
      <c r="G270">
        <v>2.1</v>
      </c>
      <c r="H270">
        <v>5</v>
      </c>
      <c r="I270">
        <v>7.0503299999999998</v>
      </c>
      <c r="J270">
        <v>0.71</v>
      </c>
      <c r="K270">
        <v>7.0000000000000007E-2</v>
      </c>
      <c r="L270">
        <v>0.43</v>
      </c>
      <c r="M270">
        <f t="shared" si="4"/>
        <v>0.40333333333333332</v>
      </c>
      <c r="S270">
        <f>(I270-H270)^2</f>
        <v>4.2038531088999989</v>
      </c>
      <c r="T270">
        <f>(J270-H270)^2</f>
        <v>18.4041</v>
      </c>
      <c r="U270">
        <f>(L270-H270)^2</f>
        <v>20.884900000000002</v>
      </c>
      <c r="V270">
        <f>(L270-H270)^2</f>
        <v>20.884900000000002</v>
      </c>
      <c r="W270">
        <f>(M270-H270)^2</f>
        <v>21.129344444444445</v>
      </c>
    </row>
    <row r="271" spans="1:23" x14ac:dyDescent="0.35">
      <c r="A271" s="1">
        <v>44663.625</v>
      </c>
      <c r="B271">
        <v>4</v>
      </c>
      <c r="C271">
        <v>184</v>
      </c>
      <c r="D271">
        <v>35</v>
      </c>
      <c r="E271">
        <v>58</v>
      </c>
      <c r="F271">
        <v>0.11765</v>
      </c>
      <c r="G271">
        <v>2</v>
      </c>
      <c r="H271">
        <v>17</v>
      </c>
      <c r="I271">
        <v>6.3181700000000003</v>
      </c>
      <c r="J271">
        <v>0.47</v>
      </c>
      <c r="K271">
        <v>0.09</v>
      </c>
      <c r="L271">
        <v>0.39</v>
      </c>
      <c r="M271">
        <f t="shared" si="4"/>
        <v>0.31666666666666665</v>
      </c>
      <c r="S271">
        <f>(I271-H271)^2</f>
        <v>114.10149214889999</v>
      </c>
      <c r="T271">
        <f>(J271-H271)^2</f>
        <v>273.24090000000001</v>
      </c>
      <c r="U271">
        <f>(L271-H271)^2</f>
        <v>275.89209999999997</v>
      </c>
      <c r="V271">
        <f>(L271-H271)^2</f>
        <v>275.89209999999997</v>
      </c>
      <c r="W271">
        <f>(M271-H271)^2</f>
        <v>278.33361111111111</v>
      </c>
    </row>
    <row r="272" spans="1:23" x14ac:dyDescent="0.35">
      <c r="A272" s="1">
        <v>44663.666666666664</v>
      </c>
      <c r="B272">
        <v>5.4</v>
      </c>
      <c r="C272">
        <v>280</v>
      </c>
      <c r="D272">
        <v>34</v>
      </c>
      <c r="E272">
        <v>60</v>
      </c>
      <c r="F272">
        <v>0.22222</v>
      </c>
      <c r="G272">
        <v>2</v>
      </c>
      <c r="H272">
        <v>9</v>
      </c>
      <c r="I272">
        <v>7.6414999999999997</v>
      </c>
      <c r="J272">
        <v>0.46</v>
      </c>
      <c r="K272">
        <v>0.08</v>
      </c>
      <c r="L272">
        <v>0.2</v>
      </c>
      <c r="M272">
        <f t="shared" si="4"/>
        <v>0.24666666666666667</v>
      </c>
      <c r="S272">
        <f>(I272-H272)^2</f>
        <v>1.8455222500000008</v>
      </c>
      <c r="T272">
        <f>(J272-H272)^2</f>
        <v>72.931599999999989</v>
      </c>
      <c r="U272">
        <f>(L272-H272)^2</f>
        <v>77.440000000000012</v>
      </c>
      <c r="V272">
        <f>(L272-H272)^2</f>
        <v>77.440000000000012</v>
      </c>
      <c r="W272">
        <f>(M272-H272)^2</f>
        <v>76.620844444444458</v>
      </c>
    </row>
    <row r="273" spans="1:23" x14ac:dyDescent="0.35">
      <c r="A273" s="1">
        <v>44663.708333333336</v>
      </c>
      <c r="B273">
        <v>3.8</v>
      </c>
      <c r="C273">
        <v>180</v>
      </c>
      <c r="D273">
        <v>33</v>
      </c>
      <c r="E273">
        <v>67</v>
      </c>
      <c r="F273">
        <v>0.28999999999999998</v>
      </c>
      <c r="G273">
        <v>2.9</v>
      </c>
      <c r="H273">
        <v>10</v>
      </c>
      <c r="I273">
        <v>6.0205399999999996</v>
      </c>
      <c r="J273">
        <v>1.38</v>
      </c>
      <c r="K273">
        <v>0.16</v>
      </c>
      <c r="L273">
        <v>0.54</v>
      </c>
      <c r="M273">
        <f t="shared" si="4"/>
        <v>0.69333333333333336</v>
      </c>
      <c r="S273">
        <f>(I273-H273)^2</f>
        <v>15.836101891600004</v>
      </c>
      <c r="T273">
        <f>(J273-H273)^2</f>
        <v>74.304400000000015</v>
      </c>
      <c r="U273">
        <f>(L273-H273)^2</f>
        <v>89.49160000000002</v>
      </c>
      <c r="V273">
        <f>(L273-H273)^2</f>
        <v>89.49160000000002</v>
      </c>
      <c r="W273">
        <f>(M273-H273)^2</f>
        <v>86.614044444444446</v>
      </c>
    </row>
    <row r="274" spans="1:23" x14ac:dyDescent="0.35">
      <c r="A274" s="1">
        <v>44663.75</v>
      </c>
      <c r="B274">
        <v>4.7</v>
      </c>
      <c r="C274">
        <v>125</v>
      </c>
      <c r="D274">
        <v>33</v>
      </c>
      <c r="E274">
        <v>75</v>
      </c>
      <c r="F274">
        <v>0.29091</v>
      </c>
      <c r="G274">
        <v>3.2</v>
      </c>
      <c r="H274">
        <v>11</v>
      </c>
      <c r="J274">
        <v>1.23</v>
      </c>
      <c r="K274">
        <v>0.15</v>
      </c>
      <c r="L274">
        <v>0.59</v>
      </c>
      <c r="M274">
        <f t="shared" si="4"/>
        <v>0.65666666666666662</v>
      </c>
      <c r="T274">
        <f>(J274-H274)^2</f>
        <v>95.452899999999985</v>
      </c>
      <c r="U274">
        <f>(L274-H274)^2</f>
        <v>108.3681</v>
      </c>
      <c r="V274">
        <f>(L274-H274)^2</f>
        <v>108.3681</v>
      </c>
      <c r="W274">
        <f>(M274-H274)^2</f>
        <v>106.98454444444445</v>
      </c>
    </row>
    <row r="275" spans="1:23" x14ac:dyDescent="0.35">
      <c r="A275" s="1">
        <v>44663.791666666664</v>
      </c>
      <c r="B275">
        <v>5.4</v>
      </c>
      <c r="C275">
        <v>147</v>
      </c>
      <c r="D275">
        <v>32</v>
      </c>
      <c r="E275">
        <v>73</v>
      </c>
      <c r="F275">
        <v>0.25</v>
      </c>
      <c r="G275">
        <v>3.5</v>
      </c>
      <c r="H275">
        <v>14</v>
      </c>
      <c r="J275">
        <v>1.36</v>
      </c>
      <c r="K275">
        <v>0.19</v>
      </c>
      <c r="L275">
        <v>0.4</v>
      </c>
      <c r="M275">
        <f t="shared" si="4"/>
        <v>0.65</v>
      </c>
      <c r="T275">
        <f>(J275-H275)^2</f>
        <v>159.76960000000003</v>
      </c>
      <c r="U275">
        <f>(L275-H275)^2</f>
        <v>184.95999999999998</v>
      </c>
      <c r="V275">
        <f>(L275-H275)^2</f>
        <v>184.95999999999998</v>
      </c>
      <c r="W275">
        <f>(M275-H275)^2</f>
        <v>178.2225</v>
      </c>
    </row>
    <row r="276" spans="1:23" x14ac:dyDescent="0.35">
      <c r="A276" s="1">
        <v>44663.833333333336</v>
      </c>
      <c r="B276">
        <v>4.7</v>
      </c>
      <c r="C276">
        <v>138</v>
      </c>
      <c r="D276">
        <v>32</v>
      </c>
      <c r="E276">
        <v>67</v>
      </c>
      <c r="F276">
        <v>0.96364000000000005</v>
      </c>
      <c r="G276">
        <v>10.6</v>
      </c>
      <c r="H276">
        <v>11</v>
      </c>
      <c r="J276">
        <v>6.65</v>
      </c>
      <c r="K276">
        <v>2.11</v>
      </c>
      <c r="L276">
        <v>3.32</v>
      </c>
      <c r="M276">
        <f t="shared" si="4"/>
        <v>4.0266666666666664</v>
      </c>
      <c r="T276">
        <f>(J276-H276)^2</f>
        <v>18.922499999999996</v>
      </c>
      <c r="U276">
        <f>(L276-H276)^2</f>
        <v>58.982399999999998</v>
      </c>
      <c r="V276">
        <f>(L276-H276)^2</f>
        <v>58.982399999999998</v>
      </c>
      <c r="W276">
        <f>(M276-H276)^2</f>
        <v>48.627377777777781</v>
      </c>
    </row>
    <row r="277" spans="1:23" x14ac:dyDescent="0.35">
      <c r="A277" s="1">
        <v>44663.875</v>
      </c>
      <c r="B277">
        <v>3.2</v>
      </c>
      <c r="C277">
        <v>72</v>
      </c>
      <c r="D277">
        <v>33</v>
      </c>
      <c r="E277">
        <v>65</v>
      </c>
      <c r="F277">
        <v>0.26874999999999999</v>
      </c>
      <c r="G277">
        <v>4.3</v>
      </c>
      <c r="H277">
        <v>16</v>
      </c>
      <c r="J277">
        <v>1.44</v>
      </c>
      <c r="K277">
        <v>0.38</v>
      </c>
      <c r="L277">
        <v>0.87</v>
      </c>
      <c r="M277">
        <f t="shared" si="4"/>
        <v>0.89666666666666661</v>
      </c>
      <c r="T277">
        <f>(J277-H277)^2</f>
        <v>211.99360000000001</v>
      </c>
      <c r="U277">
        <f>(L277-H277)^2</f>
        <v>228.91690000000003</v>
      </c>
      <c r="V277">
        <f>(L277-H277)^2</f>
        <v>228.91690000000003</v>
      </c>
      <c r="W277">
        <f>(M277-H277)^2</f>
        <v>228.11067777777779</v>
      </c>
    </row>
    <row r="278" spans="1:23" x14ac:dyDescent="0.35">
      <c r="A278" s="1">
        <v>44663.916666666664</v>
      </c>
      <c r="B278">
        <v>4</v>
      </c>
      <c r="C278">
        <v>150</v>
      </c>
      <c r="D278">
        <v>32</v>
      </c>
      <c r="E278">
        <v>73</v>
      </c>
      <c r="F278">
        <v>0.55713999999999997</v>
      </c>
      <c r="G278">
        <v>3.9</v>
      </c>
      <c r="H278">
        <v>7</v>
      </c>
      <c r="J278">
        <v>1.21</v>
      </c>
      <c r="K278">
        <v>0.18</v>
      </c>
      <c r="L278">
        <v>0.56999999999999995</v>
      </c>
      <c r="M278">
        <f t="shared" si="4"/>
        <v>0.65333333333333332</v>
      </c>
      <c r="T278">
        <f>(J278-H278)^2</f>
        <v>33.524099999999997</v>
      </c>
      <c r="U278">
        <f>(L278-H278)^2</f>
        <v>41.344899999999996</v>
      </c>
      <c r="V278">
        <f>(L278-H278)^2</f>
        <v>41.344899999999996</v>
      </c>
      <c r="W278">
        <f>(M278-H278)^2</f>
        <v>40.28017777777778</v>
      </c>
    </row>
    <row r="279" spans="1:23" x14ac:dyDescent="0.35">
      <c r="A279" s="1">
        <v>44663.958333333336</v>
      </c>
      <c r="B279">
        <v>2.2000000000000002</v>
      </c>
      <c r="C279">
        <v>140</v>
      </c>
      <c r="D279">
        <v>31</v>
      </c>
      <c r="E279">
        <v>74</v>
      </c>
      <c r="F279">
        <v>0.4</v>
      </c>
      <c r="G279">
        <v>3.6</v>
      </c>
      <c r="H279">
        <v>9</v>
      </c>
      <c r="J279">
        <v>1.02</v>
      </c>
      <c r="K279">
        <v>0.11</v>
      </c>
      <c r="L279">
        <v>0.28999999999999998</v>
      </c>
      <c r="M279">
        <f t="shared" si="4"/>
        <v>0.47333333333333338</v>
      </c>
      <c r="T279">
        <f>(J279-H279)^2</f>
        <v>63.680400000000006</v>
      </c>
      <c r="U279">
        <f>(L279-H279)^2</f>
        <v>75.864100000000022</v>
      </c>
      <c r="V279">
        <f>(L279-H279)^2</f>
        <v>75.864100000000022</v>
      </c>
      <c r="W279">
        <f>(M279-H279)^2</f>
        <v>72.704044444444449</v>
      </c>
    </row>
    <row r="280" spans="1:23" x14ac:dyDescent="0.35">
      <c r="A280" s="1">
        <v>44664</v>
      </c>
      <c r="B280">
        <v>4.3</v>
      </c>
      <c r="C280">
        <v>109</v>
      </c>
      <c r="D280">
        <v>31</v>
      </c>
      <c r="E280">
        <v>69</v>
      </c>
      <c r="F280">
        <v>1.1000000000000001</v>
      </c>
      <c r="G280">
        <v>3.3</v>
      </c>
      <c r="H280">
        <v>3</v>
      </c>
      <c r="J280">
        <v>0.59</v>
      </c>
      <c r="K280">
        <v>0.03</v>
      </c>
      <c r="L280">
        <v>0.11</v>
      </c>
      <c r="M280">
        <f t="shared" si="4"/>
        <v>0.24333333333333332</v>
      </c>
      <c r="T280">
        <f>(J280-H280)^2</f>
        <v>5.8081000000000005</v>
      </c>
      <c r="U280">
        <f>(L280-H280)^2</f>
        <v>8.3521000000000001</v>
      </c>
      <c r="V280">
        <f>(L280-H280)^2</f>
        <v>8.3521000000000001</v>
      </c>
      <c r="W280">
        <f>(M280-H280)^2</f>
        <v>7.5992111111111118</v>
      </c>
    </row>
    <row r="281" spans="1:23" x14ac:dyDescent="0.35">
      <c r="A281" s="1">
        <v>44664.041666666664</v>
      </c>
      <c r="B281">
        <v>4.3</v>
      </c>
      <c r="C281">
        <v>118</v>
      </c>
      <c r="D281">
        <v>31</v>
      </c>
      <c r="E281">
        <v>61</v>
      </c>
      <c r="F281">
        <v>1</v>
      </c>
      <c r="G281">
        <v>3</v>
      </c>
      <c r="H281">
        <v>3</v>
      </c>
      <c r="J281">
        <v>0.77</v>
      </c>
      <c r="K281">
        <v>0.11</v>
      </c>
      <c r="L281">
        <v>0.24</v>
      </c>
      <c r="M281">
        <f t="shared" si="4"/>
        <v>0.37333333333333335</v>
      </c>
      <c r="T281">
        <f>(J281-H281)^2</f>
        <v>4.9729000000000001</v>
      </c>
      <c r="U281">
        <f>(L281-H281)^2</f>
        <v>7.6175999999999986</v>
      </c>
      <c r="V281">
        <f>(L281-H281)^2</f>
        <v>7.6175999999999986</v>
      </c>
      <c r="W281">
        <f>(M281-H281)^2</f>
        <v>6.8993777777777767</v>
      </c>
    </row>
    <row r="282" spans="1:23" x14ac:dyDescent="0.35">
      <c r="A282" s="1">
        <v>44664.083333333336</v>
      </c>
      <c r="B282">
        <v>1.6</v>
      </c>
      <c r="C282">
        <v>121</v>
      </c>
      <c r="D282">
        <v>31</v>
      </c>
      <c r="E282">
        <v>60</v>
      </c>
      <c r="F282">
        <v>0.53332999999999997</v>
      </c>
      <c r="G282">
        <v>3.2</v>
      </c>
      <c r="H282">
        <v>6</v>
      </c>
      <c r="J282">
        <v>1.03</v>
      </c>
      <c r="K282">
        <v>0.18</v>
      </c>
      <c r="L282">
        <v>0.44</v>
      </c>
      <c r="M282">
        <f t="shared" si="4"/>
        <v>0.54999999999999993</v>
      </c>
      <c r="T282">
        <f>(J282-H282)^2</f>
        <v>24.700899999999997</v>
      </c>
      <c r="U282">
        <f>(L282-H282)^2</f>
        <v>30.913599999999995</v>
      </c>
      <c r="V282">
        <f>(L282-H282)^2</f>
        <v>30.913599999999995</v>
      </c>
      <c r="W282">
        <f>(M282-H282)^2</f>
        <v>29.702500000000001</v>
      </c>
    </row>
    <row r="283" spans="1:23" x14ac:dyDescent="0.35">
      <c r="A283" s="1">
        <v>44664.125</v>
      </c>
      <c r="B283">
        <v>1.1000000000000001</v>
      </c>
      <c r="C283">
        <v>97</v>
      </c>
      <c r="D283">
        <v>30</v>
      </c>
      <c r="E283">
        <v>66</v>
      </c>
      <c r="F283">
        <v>0.53332999999999997</v>
      </c>
      <c r="G283">
        <v>3.2</v>
      </c>
      <c r="H283">
        <v>6</v>
      </c>
      <c r="J283">
        <v>1.03</v>
      </c>
      <c r="K283">
        <v>0.24</v>
      </c>
      <c r="L283">
        <v>0.49</v>
      </c>
      <c r="M283">
        <f t="shared" si="4"/>
        <v>0.58666666666666667</v>
      </c>
      <c r="T283">
        <f>(J283-H283)^2</f>
        <v>24.700899999999997</v>
      </c>
      <c r="U283">
        <f>(L283-H283)^2</f>
        <v>30.360099999999999</v>
      </c>
      <c r="V283">
        <f>(L283-H283)^2</f>
        <v>30.360099999999999</v>
      </c>
      <c r="W283">
        <f>(M283-H283)^2</f>
        <v>29.304177777777774</v>
      </c>
    </row>
    <row r="284" spans="1:23" x14ac:dyDescent="0.35">
      <c r="A284" s="1">
        <v>44664.166666666664</v>
      </c>
      <c r="B284">
        <v>1.5</v>
      </c>
      <c r="C284">
        <v>123</v>
      </c>
      <c r="D284">
        <v>29</v>
      </c>
      <c r="E284">
        <v>70</v>
      </c>
      <c r="F284">
        <v>0.64</v>
      </c>
      <c r="G284">
        <v>3.2</v>
      </c>
      <c r="H284">
        <v>5</v>
      </c>
      <c r="J284">
        <v>1.4</v>
      </c>
      <c r="K284">
        <v>0.21</v>
      </c>
      <c r="L284">
        <v>0.62</v>
      </c>
      <c r="M284">
        <f t="shared" si="4"/>
        <v>0.74333333333333329</v>
      </c>
      <c r="T284">
        <f>(J284-H284)^2</f>
        <v>12.96</v>
      </c>
      <c r="U284">
        <f>(L284-H284)^2</f>
        <v>19.1844</v>
      </c>
      <c r="V284">
        <f>(L284-H284)^2</f>
        <v>19.1844</v>
      </c>
      <c r="W284">
        <f>(M284-H284)^2</f>
        <v>18.119211111111113</v>
      </c>
    </row>
    <row r="285" spans="1:23" x14ac:dyDescent="0.35">
      <c r="A285" s="1">
        <v>44664.208333333336</v>
      </c>
      <c r="B285">
        <v>1.1000000000000001</v>
      </c>
      <c r="C285">
        <v>115</v>
      </c>
      <c r="D285">
        <v>28</v>
      </c>
      <c r="E285">
        <v>76</v>
      </c>
      <c r="F285">
        <v>0.68</v>
      </c>
      <c r="G285">
        <v>3.4</v>
      </c>
      <c r="H285">
        <v>5</v>
      </c>
      <c r="J285">
        <v>1.33</v>
      </c>
      <c r="K285">
        <v>0.24</v>
      </c>
      <c r="L285">
        <v>0.84</v>
      </c>
      <c r="M285">
        <f t="shared" si="4"/>
        <v>0.80333333333333334</v>
      </c>
      <c r="T285">
        <f>(J285-H285)^2</f>
        <v>13.4689</v>
      </c>
      <c r="U285">
        <f>(L285-H285)^2</f>
        <v>17.305600000000002</v>
      </c>
      <c r="V285">
        <f>(L285-H285)^2</f>
        <v>17.305600000000002</v>
      </c>
      <c r="W285">
        <f>(M285-H285)^2</f>
        <v>17.612011111111109</v>
      </c>
    </row>
    <row r="286" spans="1:23" x14ac:dyDescent="0.35">
      <c r="A286" s="1">
        <v>44664.25</v>
      </c>
      <c r="B286">
        <v>1.6</v>
      </c>
      <c r="C286">
        <v>105</v>
      </c>
      <c r="D286">
        <v>28</v>
      </c>
      <c r="E286">
        <v>73</v>
      </c>
      <c r="F286">
        <v>0.4</v>
      </c>
      <c r="G286">
        <v>4</v>
      </c>
      <c r="H286">
        <v>10</v>
      </c>
      <c r="J286">
        <v>1.5</v>
      </c>
      <c r="K286">
        <v>0.28000000000000003</v>
      </c>
      <c r="L286">
        <v>0.87</v>
      </c>
      <c r="M286">
        <f t="shared" si="4"/>
        <v>0.8833333333333333</v>
      </c>
      <c r="T286">
        <f>(J286-H286)^2</f>
        <v>72.25</v>
      </c>
      <c r="U286">
        <f>(L286-H286)^2</f>
        <v>83.35690000000001</v>
      </c>
      <c r="V286">
        <f>(L286-H286)^2</f>
        <v>83.35690000000001</v>
      </c>
      <c r="W286">
        <f>(M286-H286)^2</f>
        <v>83.113611111111126</v>
      </c>
    </row>
    <row r="287" spans="1:23" x14ac:dyDescent="0.35">
      <c r="A287" s="1">
        <v>44664.291666666664</v>
      </c>
      <c r="B287">
        <v>1.6</v>
      </c>
      <c r="C287">
        <v>92</v>
      </c>
      <c r="D287">
        <v>29</v>
      </c>
      <c r="E287">
        <v>69</v>
      </c>
      <c r="F287">
        <v>0.30714000000000002</v>
      </c>
      <c r="G287">
        <v>4.3</v>
      </c>
      <c r="H287">
        <v>14</v>
      </c>
      <c r="J287">
        <v>1.62</v>
      </c>
      <c r="K287">
        <v>0.34</v>
      </c>
      <c r="L287">
        <v>0.84</v>
      </c>
      <c r="M287">
        <f t="shared" si="4"/>
        <v>0.93333333333333346</v>
      </c>
      <c r="T287">
        <f>(J287-H287)^2</f>
        <v>153.26439999999997</v>
      </c>
      <c r="U287">
        <f>(L287-H287)^2</f>
        <v>173.18559999999999</v>
      </c>
      <c r="V287">
        <f>(L287-H287)^2</f>
        <v>173.18559999999999</v>
      </c>
      <c r="W287">
        <f>(M287-H287)^2</f>
        <v>170.73777777777778</v>
      </c>
    </row>
    <row r="288" spans="1:23" x14ac:dyDescent="0.35">
      <c r="A288" s="1">
        <v>44664.333333333336</v>
      </c>
      <c r="B288">
        <v>1.9</v>
      </c>
      <c r="C288">
        <v>117</v>
      </c>
      <c r="D288">
        <v>30</v>
      </c>
      <c r="E288">
        <v>65</v>
      </c>
      <c r="F288">
        <v>0.20832999999999999</v>
      </c>
      <c r="G288">
        <v>5</v>
      </c>
      <c r="H288">
        <v>24</v>
      </c>
      <c r="J288">
        <v>2.09</v>
      </c>
      <c r="K288">
        <v>0.55000000000000004</v>
      </c>
      <c r="L288">
        <v>1.22</v>
      </c>
      <c r="M288">
        <f t="shared" si="4"/>
        <v>1.2866666666666664</v>
      </c>
      <c r="T288">
        <f>(J288-H288)^2</f>
        <v>480.04810000000003</v>
      </c>
      <c r="U288">
        <f>(L288-H288)^2</f>
        <v>518.92840000000001</v>
      </c>
      <c r="V288">
        <f>(L288-H288)^2</f>
        <v>518.92840000000001</v>
      </c>
      <c r="W288">
        <f>(M288-H288)^2</f>
        <v>515.8955111111112</v>
      </c>
    </row>
    <row r="289" spans="1:23" x14ac:dyDescent="0.35">
      <c r="A289" s="1">
        <v>44664.375</v>
      </c>
      <c r="B289">
        <v>2.2000000000000002</v>
      </c>
      <c r="C289">
        <v>136</v>
      </c>
      <c r="D289">
        <v>32</v>
      </c>
      <c r="E289">
        <v>61</v>
      </c>
      <c r="F289">
        <v>0.2</v>
      </c>
      <c r="G289">
        <v>4</v>
      </c>
      <c r="H289">
        <v>20</v>
      </c>
      <c r="J289">
        <v>1.44</v>
      </c>
      <c r="K289">
        <v>0.28000000000000003</v>
      </c>
      <c r="L289">
        <v>0.63</v>
      </c>
      <c r="M289">
        <f t="shared" si="4"/>
        <v>0.78333333333333333</v>
      </c>
      <c r="T289">
        <f>(J289-H289)^2</f>
        <v>344.47359999999998</v>
      </c>
      <c r="U289">
        <f>(L289-H289)^2</f>
        <v>375.19690000000003</v>
      </c>
      <c r="V289">
        <f>(L289-H289)^2</f>
        <v>375.19690000000003</v>
      </c>
      <c r="W289">
        <f>(M289-H289)^2</f>
        <v>369.28027777777771</v>
      </c>
    </row>
    <row r="290" spans="1:23" x14ac:dyDescent="0.35">
      <c r="A290" s="1">
        <v>44664.416666666664</v>
      </c>
      <c r="B290">
        <v>4.9000000000000004</v>
      </c>
      <c r="C290">
        <v>203</v>
      </c>
      <c r="D290">
        <v>32</v>
      </c>
      <c r="E290">
        <v>58</v>
      </c>
      <c r="F290">
        <v>0.41249999999999998</v>
      </c>
      <c r="G290">
        <v>3.3</v>
      </c>
      <c r="H290">
        <v>8</v>
      </c>
      <c r="J290">
        <v>1.36</v>
      </c>
      <c r="K290">
        <v>0.46</v>
      </c>
      <c r="L290">
        <v>1.1200000000000001</v>
      </c>
      <c r="M290">
        <f t="shared" si="4"/>
        <v>0.98000000000000009</v>
      </c>
      <c r="T290">
        <f>(J290-H290)^2</f>
        <v>44.089599999999997</v>
      </c>
      <c r="U290">
        <f>(L290-H290)^2</f>
        <v>47.334399999999995</v>
      </c>
      <c r="V290">
        <f>(L290-H290)^2</f>
        <v>47.334399999999995</v>
      </c>
      <c r="W290">
        <f>(M290-H290)^2</f>
        <v>49.280399999999993</v>
      </c>
    </row>
    <row r="291" spans="1:23" x14ac:dyDescent="0.35">
      <c r="A291" s="1">
        <v>44664.458333333336</v>
      </c>
      <c r="B291">
        <v>3.1</v>
      </c>
      <c r="C291">
        <v>244</v>
      </c>
      <c r="D291">
        <v>30</v>
      </c>
      <c r="E291">
        <v>82</v>
      </c>
      <c r="F291">
        <v>0.76</v>
      </c>
      <c r="G291">
        <v>3.8</v>
      </c>
      <c r="H291">
        <v>5</v>
      </c>
      <c r="J291">
        <v>1.75</v>
      </c>
      <c r="K291">
        <v>0.87</v>
      </c>
      <c r="L291">
        <v>1.3</v>
      </c>
      <c r="M291">
        <f t="shared" si="4"/>
        <v>1.3066666666666666</v>
      </c>
      <c r="T291">
        <f>(J291-H291)^2</f>
        <v>10.5625</v>
      </c>
      <c r="U291">
        <f>(L291-H291)^2</f>
        <v>13.690000000000001</v>
      </c>
      <c r="V291">
        <f>(L291-H291)^2</f>
        <v>13.690000000000001</v>
      </c>
      <c r="W291">
        <f>(M291-H291)^2</f>
        <v>13.640711111111111</v>
      </c>
    </row>
    <row r="292" spans="1:23" x14ac:dyDescent="0.35">
      <c r="A292" s="1">
        <v>44664.5</v>
      </c>
      <c r="B292">
        <v>3.1</v>
      </c>
      <c r="C292">
        <v>209</v>
      </c>
      <c r="D292">
        <v>34</v>
      </c>
      <c r="E292">
        <v>65</v>
      </c>
      <c r="F292">
        <v>1.08</v>
      </c>
      <c r="G292">
        <v>5.4</v>
      </c>
      <c r="H292">
        <v>5</v>
      </c>
      <c r="J292">
        <v>3.07</v>
      </c>
      <c r="K292">
        <v>1.92</v>
      </c>
      <c r="L292">
        <v>2.4900000000000002</v>
      </c>
      <c r="M292">
        <f t="shared" si="4"/>
        <v>2.4933333333333336</v>
      </c>
      <c r="T292">
        <f>(J292-H292)^2</f>
        <v>3.7249000000000008</v>
      </c>
      <c r="U292">
        <f>(L292-H292)^2</f>
        <v>6.3000999999999987</v>
      </c>
      <c r="V292">
        <f>(L292-H292)^2</f>
        <v>6.3000999999999987</v>
      </c>
      <c r="W292">
        <f>(M292-H292)^2</f>
        <v>6.2833777777777762</v>
      </c>
    </row>
    <row r="293" spans="1:23" x14ac:dyDescent="0.35">
      <c r="A293" s="1">
        <v>44664.541666666664</v>
      </c>
      <c r="B293">
        <v>4.3</v>
      </c>
      <c r="C293">
        <v>266</v>
      </c>
      <c r="D293">
        <v>36</v>
      </c>
      <c r="E293">
        <v>60</v>
      </c>
      <c r="F293">
        <v>0.45</v>
      </c>
      <c r="G293">
        <v>6.3</v>
      </c>
      <c r="H293">
        <v>14</v>
      </c>
      <c r="J293">
        <v>3.86</v>
      </c>
      <c r="K293">
        <v>3.04</v>
      </c>
      <c r="L293">
        <v>3.67</v>
      </c>
      <c r="M293">
        <f t="shared" si="4"/>
        <v>3.5233333333333334</v>
      </c>
      <c r="T293">
        <f>(J293-H293)^2</f>
        <v>102.81960000000001</v>
      </c>
      <c r="U293">
        <f>(L293-H293)^2</f>
        <v>106.7089</v>
      </c>
      <c r="V293">
        <f>(L293-H293)^2</f>
        <v>106.7089</v>
      </c>
      <c r="W293">
        <f>(M293-H293)^2</f>
        <v>109.76054444444445</v>
      </c>
    </row>
    <row r="294" spans="1:23" x14ac:dyDescent="0.35">
      <c r="A294" s="1">
        <v>44664.583333333336</v>
      </c>
      <c r="B294">
        <v>4.3</v>
      </c>
      <c r="C294">
        <v>265</v>
      </c>
      <c r="D294">
        <v>38</v>
      </c>
      <c r="E294">
        <v>53</v>
      </c>
      <c r="F294">
        <v>0.36153999999999997</v>
      </c>
      <c r="G294">
        <v>4.7</v>
      </c>
      <c r="H294">
        <v>13</v>
      </c>
      <c r="J294">
        <v>2.5299999999999998</v>
      </c>
      <c r="K294">
        <v>1.42</v>
      </c>
      <c r="L294">
        <v>2.2200000000000002</v>
      </c>
      <c r="M294">
        <f t="shared" si="4"/>
        <v>2.0566666666666666</v>
      </c>
      <c r="T294">
        <f>(J294-H294)^2</f>
        <v>109.62090000000002</v>
      </c>
      <c r="U294">
        <f>(L294-H294)^2</f>
        <v>116.20839999999998</v>
      </c>
      <c r="V294">
        <f>(L294-H294)^2</f>
        <v>116.20839999999998</v>
      </c>
      <c r="W294">
        <f>(M294-H294)^2</f>
        <v>119.75654444444444</v>
      </c>
    </row>
    <row r="295" spans="1:23" x14ac:dyDescent="0.35">
      <c r="A295" s="1">
        <v>44664.625</v>
      </c>
      <c r="B295">
        <v>5.3</v>
      </c>
      <c r="C295">
        <v>245</v>
      </c>
      <c r="D295">
        <v>38</v>
      </c>
      <c r="E295">
        <v>47</v>
      </c>
      <c r="F295">
        <v>2.0499999999999998</v>
      </c>
      <c r="G295">
        <v>4.0999999999999996</v>
      </c>
      <c r="H295">
        <v>2</v>
      </c>
      <c r="J295">
        <v>2.08</v>
      </c>
      <c r="K295">
        <v>0.5</v>
      </c>
      <c r="L295">
        <v>1.1299999999999999</v>
      </c>
      <c r="M295">
        <f t="shared" si="4"/>
        <v>1.2366666666666666</v>
      </c>
      <c r="T295">
        <f>(J295-H295)^2</f>
        <v>6.4000000000000116E-3</v>
      </c>
      <c r="U295">
        <f>(L295-H295)^2</f>
        <v>0.75690000000000024</v>
      </c>
      <c r="V295">
        <f>(L295-H295)^2</f>
        <v>0.75690000000000024</v>
      </c>
      <c r="W295">
        <f>(M295-H295)^2</f>
        <v>0.58267777777777796</v>
      </c>
    </row>
    <row r="296" spans="1:23" x14ac:dyDescent="0.35">
      <c r="A296" s="1">
        <v>44664.666666666664</v>
      </c>
      <c r="B296">
        <v>6.6</v>
      </c>
      <c r="C296">
        <v>158</v>
      </c>
      <c r="D296">
        <v>39</v>
      </c>
      <c r="E296">
        <v>42</v>
      </c>
      <c r="F296">
        <v>0.3</v>
      </c>
      <c r="G296">
        <v>3.9</v>
      </c>
      <c r="H296">
        <v>13</v>
      </c>
      <c r="J296">
        <v>2.08</v>
      </c>
      <c r="K296">
        <v>0.4</v>
      </c>
      <c r="L296">
        <v>0.94</v>
      </c>
      <c r="M296">
        <f t="shared" si="4"/>
        <v>1.1399999999999999</v>
      </c>
      <c r="T296">
        <f>(J296-H296)^2</f>
        <v>119.24639999999999</v>
      </c>
      <c r="U296">
        <f>(L296-H296)^2</f>
        <v>145.4436</v>
      </c>
      <c r="V296">
        <f>(L296-H296)^2</f>
        <v>145.4436</v>
      </c>
      <c r="W296">
        <f>(M296-H296)^2</f>
        <v>140.65959999999998</v>
      </c>
    </row>
    <row r="297" spans="1:23" x14ac:dyDescent="0.35">
      <c r="A297" s="1">
        <v>44664.708333333336</v>
      </c>
      <c r="B297">
        <v>5.6</v>
      </c>
      <c r="C297">
        <v>137</v>
      </c>
      <c r="D297">
        <v>40</v>
      </c>
      <c r="E297">
        <v>39</v>
      </c>
      <c r="F297">
        <v>0.32727000000000001</v>
      </c>
      <c r="G297">
        <v>3.6</v>
      </c>
      <c r="H297">
        <v>11</v>
      </c>
      <c r="J297">
        <v>1.79</v>
      </c>
      <c r="K297">
        <v>0.34</v>
      </c>
      <c r="L297">
        <v>0.71</v>
      </c>
      <c r="M297">
        <f t="shared" si="4"/>
        <v>0.94666666666666666</v>
      </c>
      <c r="T297">
        <f>(J297-H297)^2</f>
        <v>84.824100000000016</v>
      </c>
      <c r="U297">
        <f>(L297-H297)^2</f>
        <v>105.88409999999999</v>
      </c>
      <c r="V297">
        <f>(L297-H297)^2</f>
        <v>105.88409999999999</v>
      </c>
      <c r="W297">
        <f>(M297-H297)^2</f>
        <v>101.0695111111111</v>
      </c>
    </row>
    <row r="298" spans="1:23" x14ac:dyDescent="0.35">
      <c r="A298" s="1">
        <v>44664.75</v>
      </c>
      <c r="B298">
        <v>4.5</v>
      </c>
      <c r="C298">
        <v>150</v>
      </c>
      <c r="D298">
        <v>41</v>
      </c>
      <c r="E298">
        <v>32</v>
      </c>
      <c r="F298">
        <v>0.34166999999999997</v>
      </c>
      <c r="G298">
        <v>4.0999999999999996</v>
      </c>
      <c r="H298">
        <v>12</v>
      </c>
      <c r="J298">
        <v>1.98</v>
      </c>
      <c r="K298">
        <v>0.42</v>
      </c>
      <c r="L298">
        <v>0.99</v>
      </c>
      <c r="M298">
        <f t="shared" si="4"/>
        <v>1.1299999999999999</v>
      </c>
      <c r="T298">
        <f>(J298-H298)^2</f>
        <v>100.40039999999999</v>
      </c>
      <c r="U298">
        <f>(L298-H298)^2</f>
        <v>121.2201</v>
      </c>
      <c r="V298">
        <f>(L298-H298)^2</f>
        <v>121.2201</v>
      </c>
      <c r="W298">
        <f>(M298-H298)^2</f>
        <v>118.15690000000002</v>
      </c>
    </row>
    <row r="299" spans="1:23" x14ac:dyDescent="0.35">
      <c r="A299" s="1">
        <v>44664.791666666664</v>
      </c>
      <c r="B299">
        <v>3.7</v>
      </c>
      <c r="C299">
        <v>125</v>
      </c>
      <c r="D299">
        <v>41</v>
      </c>
      <c r="E299">
        <v>28</v>
      </c>
      <c r="F299">
        <v>0.57777999999999996</v>
      </c>
      <c r="G299">
        <v>5.2</v>
      </c>
      <c r="H299">
        <v>9</v>
      </c>
      <c r="J299">
        <v>2.44</v>
      </c>
      <c r="K299">
        <v>0.56999999999999995</v>
      </c>
      <c r="L299">
        <v>1.34</v>
      </c>
      <c r="M299">
        <f t="shared" si="4"/>
        <v>1.45</v>
      </c>
      <c r="T299">
        <f>(J299-H299)^2</f>
        <v>43.033600000000007</v>
      </c>
      <c r="U299">
        <f>(L299-H299)^2</f>
        <v>58.675600000000003</v>
      </c>
      <c r="V299">
        <f>(L299-H299)^2</f>
        <v>58.675600000000003</v>
      </c>
      <c r="W299">
        <f>(M299-H299)^2</f>
        <v>57.002499999999998</v>
      </c>
    </row>
    <row r="300" spans="1:23" x14ac:dyDescent="0.35">
      <c r="A300" s="1">
        <v>44664.833333333336</v>
      </c>
      <c r="B300">
        <v>4.3</v>
      </c>
      <c r="C300">
        <v>152</v>
      </c>
      <c r="D300">
        <v>42</v>
      </c>
      <c r="E300">
        <v>24</v>
      </c>
      <c r="F300">
        <v>0.4</v>
      </c>
      <c r="G300">
        <v>6</v>
      </c>
      <c r="H300">
        <v>15</v>
      </c>
      <c r="J300">
        <v>3.3</v>
      </c>
      <c r="K300">
        <v>1.29</v>
      </c>
      <c r="L300">
        <v>2.11</v>
      </c>
      <c r="M300">
        <f t="shared" si="4"/>
        <v>2.2333333333333329</v>
      </c>
      <c r="T300">
        <f>(J300-H300)^2</f>
        <v>136.88999999999999</v>
      </c>
      <c r="U300">
        <f>(L300-H300)^2</f>
        <v>166.15210000000002</v>
      </c>
      <c r="V300">
        <f>(L300-H300)^2</f>
        <v>166.15210000000002</v>
      </c>
      <c r="W300">
        <f>(M300-H300)^2</f>
        <v>162.98777777777781</v>
      </c>
    </row>
    <row r="301" spans="1:23" x14ac:dyDescent="0.35">
      <c r="A301" s="1">
        <v>44664.875</v>
      </c>
      <c r="B301">
        <v>2.2000000000000002</v>
      </c>
      <c r="C301">
        <v>154</v>
      </c>
      <c r="D301">
        <v>41</v>
      </c>
      <c r="E301">
        <v>26</v>
      </c>
      <c r="F301">
        <v>0.61817999999999995</v>
      </c>
      <c r="G301">
        <v>6.8</v>
      </c>
      <c r="H301">
        <v>11</v>
      </c>
      <c r="J301">
        <v>3.72</v>
      </c>
      <c r="K301">
        <v>1.72</v>
      </c>
      <c r="L301">
        <v>2.66</v>
      </c>
      <c r="M301">
        <f t="shared" si="4"/>
        <v>2.7000000000000006</v>
      </c>
      <c r="T301">
        <f>(J301-H301)^2</f>
        <v>52.99839999999999</v>
      </c>
      <c r="U301">
        <f>(L301-H301)^2</f>
        <v>69.555599999999998</v>
      </c>
      <c r="V301">
        <f>(L301-H301)^2</f>
        <v>69.555599999999998</v>
      </c>
      <c r="W301">
        <f>(M301-H301)^2</f>
        <v>68.889999999999986</v>
      </c>
    </row>
    <row r="302" spans="1:23" x14ac:dyDescent="0.35">
      <c r="A302" s="1">
        <v>44664.916666666664</v>
      </c>
      <c r="B302">
        <v>2.1</v>
      </c>
      <c r="C302">
        <v>149</v>
      </c>
      <c r="D302">
        <v>41</v>
      </c>
      <c r="E302">
        <v>30</v>
      </c>
      <c r="F302">
        <v>0.45</v>
      </c>
      <c r="G302">
        <v>7.2</v>
      </c>
      <c r="H302">
        <v>16</v>
      </c>
      <c r="J302">
        <v>4.25</v>
      </c>
      <c r="K302">
        <v>1.9</v>
      </c>
      <c r="L302">
        <v>3.15</v>
      </c>
      <c r="M302">
        <f t="shared" si="4"/>
        <v>3.1</v>
      </c>
      <c r="T302">
        <f>(J302-H302)^2</f>
        <v>138.0625</v>
      </c>
      <c r="U302">
        <f>(L302-H302)^2</f>
        <v>165.1225</v>
      </c>
      <c r="V302">
        <f>(L302-H302)^2</f>
        <v>165.1225</v>
      </c>
      <c r="W302">
        <f>(M302-H302)^2</f>
        <v>166.41</v>
      </c>
    </row>
    <row r="303" spans="1:23" x14ac:dyDescent="0.35">
      <c r="A303" s="1">
        <v>44664.958333333336</v>
      </c>
      <c r="B303">
        <v>2.1</v>
      </c>
      <c r="C303">
        <v>79</v>
      </c>
      <c r="D303">
        <v>39</v>
      </c>
      <c r="E303">
        <v>34</v>
      </c>
      <c r="F303">
        <v>0.36</v>
      </c>
      <c r="G303">
        <v>7.2</v>
      </c>
      <c r="H303">
        <v>20</v>
      </c>
      <c r="J303">
        <v>4.04</v>
      </c>
      <c r="K303">
        <v>2.04</v>
      </c>
      <c r="L303">
        <v>2.9</v>
      </c>
      <c r="M303">
        <f t="shared" si="4"/>
        <v>2.9933333333333336</v>
      </c>
      <c r="T303">
        <f>(J303-H303)^2</f>
        <v>254.72160000000002</v>
      </c>
      <c r="U303">
        <f>(L303-H303)^2</f>
        <v>292.41000000000003</v>
      </c>
      <c r="V303">
        <f>(L303-H303)^2</f>
        <v>292.41000000000003</v>
      </c>
      <c r="W303">
        <f>(M303-H303)^2</f>
        <v>289.22671111111117</v>
      </c>
    </row>
    <row r="304" spans="1:23" x14ac:dyDescent="0.35">
      <c r="A304" s="1">
        <v>44665</v>
      </c>
      <c r="B304">
        <v>1.7</v>
      </c>
      <c r="C304">
        <v>144</v>
      </c>
      <c r="D304">
        <v>37</v>
      </c>
      <c r="E304">
        <v>42</v>
      </c>
      <c r="F304">
        <v>0.625</v>
      </c>
      <c r="G304">
        <v>5</v>
      </c>
      <c r="H304">
        <v>8</v>
      </c>
      <c r="J304">
        <v>2.66</v>
      </c>
      <c r="K304">
        <v>0.66</v>
      </c>
      <c r="L304">
        <v>1.51</v>
      </c>
      <c r="M304">
        <f t="shared" si="4"/>
        <v>1.61</v>
      </c>
      <c r="T304">
        <f>(J304-H304)^2</f>
        <v>28.515599999999999</v>
      </c>
      <c r="U304">
        <f>(L304-H304)^2</f>
        <v>42.120100000000001</v>
      </c>
      <c r="V304">
        <f>(L304-H304)^2</f>
        <v>42.120100000000001</v>
      </c>
      <c r="W304">
        <f>(M304-H304)^2</f>
        <v>40.832099999999997</v>
      </c>
    </row>
    <row r="305" spans="1:23" x14ac:dyDescent="0.35">
      <c r="A305" s="1">
        <v>44665.041666666664</v>
      </c>
      <c r="B305">
        <v>3.2</v>
      </c>
      <c r="C305">
        <v>77</v>
      </c>
      <c r="D305">
        <v>35</v>
      </c>
      <c r="E305">
        <v>47</v>
      </c>
      <c r="F305">
        <v>4.2</v>
      </c>
      <c r="G305">
        <v>4.2</v>
      </c>
      <c r="H305">
        <v>1</v>
      </c>
      <c r="J305">
        <v>2.37</v>
      </c>
      <c r="K305">
        <v>0.63</v>
      </c>
      <c r="L305">
        <v>1.52</v>
      </c>
      <c r="M305">
        <f t="shared" si="4"/>
        <v>1.5066666666666666</v>
      </c>
      <c r="T305">
        <f>(J305-H305)^2</f>
        <v>1.8769000000000002</v>
      </c>
      <c r="U305">
        <f>(L305-H305)^2</f>
        <v>0.27040000000000003</v>
      </c>
      <c r="V305">
        <f>(L305-H305)^2</f>
        <v>0.27040000000000003</v>
      </c>
      <c r="W305">
        <f>(M305-H305)^2</f>
        <v>0.25671111111111106</v>
      </c>
    </row>
    <row r="306" spans="1:23" x14ac:dyDescent="0.35">
      <c r="A306" s="1">
        <v>44665.083333333336</v>
      </c>
      <c r="B306">
        <v>2.2999999999999998</v>
      </c>
      <c r="C306">
        <v>70</v>
      </c>
      <c r="D306">
        <v>35</v>
      </c>
      <c r="E306">
        <v>45</v>
      </c>
      <c r="F306">
        <v>0.64285999999999999</v>
      </c>
      <c r="G306">
        <v>4.5</v>
      </c>
      <c r="H306">
        <v>7</v>
      </c>
      <c r="J306">
        <v>2.4300000000000002</v>
      </c>
      <c r="K306">
        <v>0.8</v>
      </c>
      <c r="L306">
        <v>1.61</v>
      </c>
      <c r="M306">
        <f t="shared" si="4"/>
        <v>1.6133333333333335</v>
      </c>
      <c r="T306">
        <f>(J306-H306)^2</f>
        <v>20.884900000000002</v>
      </c>
      <c r="U306">
        <f>(L306-H306)^2</f>
        <v>29.052099999999996</v>
      </c>
      <c r="V306">
        <f>(L306-H306)^2</f>
        <v>29.052099999999996</v>
      </c>
      <c r="W306">
        <f>(M306-H306)^2</f>
        <v>29.016177777777777</v>
      </c>
    </row>
    <row r="307" spans="1:23" x14ac:dyDescent="0.35">
      <c r="A307" s="1">
        <v>44665.125</v>
      </c>
      <c r="B307">
        <v>2.4</v>
      </c>
      <c r="C307">
        <v>102</v>
      </c>
      <c r="D307">
        <v>35</v>
      </c>
      <c r="E307">
        <v>44</v>
      </c>
      <c r="F307">
        <v>0.5</v>
      </c>
      <c r="G307">
        <v>4.5</v>
      </c>
      <c r="H307">
        <v>9</v>
      </c>
      <c r="J307">
        <v>2.65</v>
      </c>
      <c r="K307">
        <v>0.91</v>
      </c>
      <c r="L307">
        <v>1.58</v>
      </c>
      <c r="M307">
        <f t="shared" si="4"/>
        <v>1.7133333333333336</v>
      </c>
      <c r="T307">
        <f>(J307-H307)^2</f>
        <v>40.322499999999998</v>
      </c>
      <c r="U307">
        <f>(L307-H307)^2</f>
        <v>55.056399999999996</v>
      </c>
      <c r="V307">
        <f>(L307-H307)^2</f>
        <v>55.056399999999996</v>
      </c>
      <c r="W307">
        <f>(M307-H307)^2</f>
        <v>53.095511111111101</v>
      </c>
    </row>
    <row r="308" spans="1:23" x14ac:dyDescent="0.35">
      <c r="A308" s="1">
        <v>44665.166666666664</v>
      </c>
      <c r="B308">
        <v>2.5</v>
      </c>
      <c r="C308">
        <v>110</v>
      </c>
      <c r="D308">
        <v>36</v>
      </c>
      <c r="E308">
        <v>42</v>
      </c>
      <c r="F308">
        <v>0.6</v>
      </c>
      <c r="G308">
        <v>5.4</v>
      </c>
      <c r="H308">
        <v>9</v>
      </c>
      <c r="J308">
        <v>3.1</v>
      </c>
      <c r="K308">
        <v>1.39</v>
      </c>
      <c r="L308">
        <v>1.94</v>
      </c>
      <c r="M308">
        <f t="shared" si="4"/>
        <v>2.1433333333333331</v>
      </c>
      <c r="T308">
        <f>(J308-H308)^2</f>
        <v>34.81</v>
      </c>
      <c r="U308">
        <f>(L308-H308)^2</f>
        <v>49.843600000000009</v>
      </c>
      <c r="V308">
        <f>(L308-H308)^2</f>
        <v>49.843600000000009</v>
      </c>
      <c r="W308">
        <f>(M308-H308)^2</f>
        <v>47.013877777777786</v>
      </c>
    </row>
    <row r="309" spans="1:23" x14ac:dyDescent="0.35">
      <c r="A309" s="1">
        <v>44665.208333333336</v>
      </c>
      <c r="B309">
        <v>1.8</v>
      </c>
      <c r="C309">
        <v>83</v>
      </c>
      <c r="D309">
        <v>36</v>
      </c>
      <c r="E309">
        <v>45</v>
      </c>
      <c r="F309">
        <v>2.4500000000000002</v>
      </c>
      <c r="G309">
        <v>4.9000000000000004</v>
      </c>
      <c r="H309">
        <v>2</v>
      </c>
      <c r="J309">
        <v>2.82</v>
      </c>
      <c r="K309">
        <v>1</v>
      </c>
      <c r="L309">
        <v>1.8</v>
      </c>
      <c r="M309">
        <f t="shared" si="4"/>
        <v>1.8733333333333333</v>
      </c>
      <c r="T309">
        <f>(J309-H309)^2</f>
        <v>0.67239999999999978</v>
      </c>
      <c r="U309">
        <f>(L309-H309)^2</f>
        <v>3.999999999999998E-2</v>
      </c>
      <c r="V309">
        <f>(L309-H309)^2</f>
        <v>3.999999999999998E-2</v>
      </c>
      <c r="W309">
        <f>(M309-H309)^2</f>
        <v>1.6044444444444455E-2</v>
      </c>
    </row>
    <row r="310" spans="1:23" x14ac:dyDescent="0.35">
      <c r="A310" s="1">
        <v>44665.25</v>
      </c>
      <c r="B310">
        <v>3</v>
      </c>
      <c r="C310">
        <v>112</v>
      </c>
      <c r="D310">
        <v>37</v>
      </c>
      <c r="E310">
        <v>44</v>
      </c>
      <c r="F310">
        <v>0.9</v>
      </c>
      <c r="G310">
        <v>6.3</v>
      </c>
      <c r="H310">
        <v>7</v>
      </c>
      <c r="J310">
        <v>3.39</v>
      </c>
      <c r="K310">
        <v>1.46</v>
      </c>
      <c r="L310">
        <v>2.23</v>
      </c>
      <c r="M310">
        <f t="shared" si="4"/>
        <v>2.36</v>
      </c>
      <c r="T310">
        <f>(J310-H310)^2</f>
        <v>13.0321</v>
      </c>
      <c r="U310">
        <f>(L310-H310)^2</f>
        <v>22.752899999999997</v>
      </c>
      <c r="V310">
        <f>(L310-H310)^2</f>
        <v>22.752899999999997</v>
      </c>
      <c r="W310">
        <f>(M310-H310)^2</f>
        <v>21.529600000000006</v>
      </c>
    </row>
    <row r="311" spans="1:23" x14ac:dyDescent="0.35">
      <c r="A311" s="1">
        <v>44665.291666666664</v>
      </c>
      <c r="B311">
        <v>3.4</v>
      </c>
      <c r="C311">
        <v>185</v>
      </c>
      <c r="D311">
        <v>40</v>
      </c>
      <c r="E311">
        <v>39</v>
      </c>
      <c r="F311">
        <v>0.6</v>
      </c>
      <c r="G311">
        <v>6.6</v>
      </c>
      <c r="H311">
        <v>11</v>
      </c>
      <c r="J311">
        <v>3.82</v>
      </c>
      <c r="K311">
        <v>1.59</v>
      </c>
      <c r="L311">
        <v>2.79</v>
      </c>
      <c r="M311">
        <f t="shared" si="4"/>
        <v>2.7333333333333329</v>
      </c>
      <c r="T311">
        <f>(J311-H311)^2</f>
        <v>51.552399999999999</v>
      </c>
      <c r="U311">
        <f>(L311-H311)^2</f>
        <v>67.404100000000014</v>
      </c>
      <c r="V311">
        <f>(L311-H311)^2</f>
        <v>67.404100000000014</v>
      </c>
      <c r="W311">
        <f>(M311-H311)^2</f>
        <v>68.337777777777788</v>
      </c>
    </row>
    <row r="312" spans="1:23" x14ac:dyDescent="0.35">
      <c r="A312" s="1">
        <v>44665.333333333336</v>
      </c>
      <c r="B312">
        <v>2</v>
      </c>
      <c r="C312">
        <v>89</v>
      </c>
      <c r="D312">
        <v>39</v>
      </c>
      <c r="E312">
        <v>40</v>
      </c>
      <c r="F312">
        <v>0.63636000000000004</v>
      </c>
      <c r="G312">
        <v>7</v>
      </c>
      <c r="H312">
        <v>11</v>
      </c>
      <c r="J312">
        <v>4.2</v>
      </c>
      <c r="K312">
        <v>1.93</v>
      </c>
      <c r="L312">
        <v>2.95</v>
      </c>
      <c r="M312">
        <f t="shared" si="4"/>
        <v>3.0266666666666668</v>
      </c>
      <c r="T312">
        <f>(J312-H312)^2</f>
        <v>46.239999999999995</v>
      </c>
      <c r="U312">
        <f>(L312-H312)^2</f>
        <v>64.802500000000009</v>
      </c>
      <c r="V312">
        <f>(L312-H312)^2</f>
        <v>64.802500000000009</v>
      </c>
      <c r="W312">
        <f>(M312-H312)^2</f>
        <v>63.574044444444432</v>
      </c>
    </row>
    <row r="313" spans="1:23" x14ac:dyDescent="0.35">
      <c r="A313" s="1">
        <v>44665.375</v>
      </c>
      <c r="B313">
        <v>2.5</v>
      </c>
      <c r="C313">
        <v>110</v>
      </c>
      <c r="D313">
        <v>40</v>
      </c>
      <c r="E313">
        <v>40</v>
      </c>
      <c r="F313">
        <v>0.37825999999999999</v>
      </c>
      <c r="G313">
        <v>8.6999999999999993</v>
      </c>
      <c r="H313">
        <v>23</v>
      </c>
      <c r="J313">
        <v>5.92</v>
      </c>
      <c r="K313">
        <v>2.97</v>
      </c>
      <c r="L313">
        <v>3.98</v>
      </c>
      <c r="M313">
        <f t="shared" si="4"/>
        <v>4.29</v>
      </c>
      <c r="T313">
        <f>(J313-H313)^2</f>
        <v>291.72639999999996</v>
      </c>
      <c r="U313">
        <f>(L313-H313)^2</f>
        <v>361.7604</v>
      </c>
      <c r="V313">
        <f>(L313-H313)^2</f>
        <v>361.7604</v>
      </c>
      <c r="W313">
        <f>(M313-H313)^2</f>
        <v>350.06410000000005</v>
      </c>
    </row>
    <row r="314" spans="1:23" x14ac:dyDescent="0.35">
      <c r="A314" s="1">
        <v>44665.416666666664</v>
      </c>
      <c r="B314">
        <v>1.3</v>
      </c>
      <c r="C314">
        <v>127</v>
      </c>
      <c r="D314">
        <v>42</v>
      </c>
      <c r="E314">
        <v>39</v>
      </c>
      <c r="F314">
        <v>0.64666999999999997</v>
      </c>
      <c r="G314">
        <v>9.6999999999999993</v>
      </c>
      <c r="H314">
        <v>15</v>
      </c>
      <c r="J314">
        <v>6</v>
      </c>
      <c r="K314">
        <v>3.66</v>
      </c>
      <c r="L314">
        <v>4.7</v>
      </c>
      <c r="M314">
        <f t="shared" si="4"/>
        <v>4.7866666666666662</v>
      </c>
      <c r="T314">
        <f>(J314-H314)^2</f>
        <v>81</v>
      </c>
      <c r="U314">
        <f>(L314-H314)^2</f>
        <v>106.09000000000002</v>
      </c>
      <c r="V314">
        <f>(L314-H314)^2</f>
        <v>106.09000000000002</v>
      </c>
      <c r="W314">
        <f>(M314-H314)^2</f>
        <v>104.3121777777778</v>
      </c>
    </row>
    <row r="315" spans="1:23" x14ac:dyDescent="0.35">
      <c r="A315" s="1">
        <v>44665.458333333336</v>
      </c>
      <c r="B315">
        <v>1.5</v>
      </c>
      <c r="C315">
        <v>183</v>
      </c>
      <c r="D315">
        <v>45</v>
      </c>
      <c r="E315">
        <v>31</v>
      </c>
      <c r="F315">
        <v>0.54117999999999999</v>
      </c>
      <c r="G315">
        <v>9.1999999999999993</v>
      </c>
      <c r="H315">
        <v>17</v>
      </c>
      <c r="J315">
        <v>5.7</v>
      </c>
      <c r="K315">
        <v>2.66</v>
      </c>
      <c r="L315">
        <v>3.59</v>
      </c>
      <c r="M315">
        <f t="shared" si="4"/>
        <v>3.9833333333333329</v>
      </c>
      <c r="T315">
        <f>(J315-H315)^2</f>
        <v>127.69000000000001</v>
      </c>
      <c r="U315">
        <f>(L315-H315)^2</f>
        <v>179.82810000000001</v>
      </c>
      <c r="V315">
        <f>(L315-H315)^2</f>
        <v>179.82810000000001</v>
      </c>
      <c r="W315">
        <f>(M315-H315)^2</f>
        <v>169.43361111111113</v>
      </c>
    </row>
    <row r="316" spans="1:23" x14ac:dyDescent="0.35">
      <c r="A316" s="1">
        <v>44665.5</v>
      </c>
      <c r="B316">
        <v>3.4</v>
      </c>
      <c r="C316">
        <v>127</v>
      </c>
      <c r="D316">
        <v>49</v>
      </c>
      <c r="E316">
        <v>26</v>
      </c>
      <c r="F316">
        <v>0.57272999999999996</v>
      </c>
      <c r="G316">
        <v>6.3</v>
      </c>
      <c r="H316">
        <v>11</v>
      </c>
      <c r="J316">
        <v>2.86</v>
      </c>
      <c r="K316">
        <v>1.52</v>
      </c>
      <c r="L316">
        <v>2.23</v>
      </c>
      <c r="M316">
        <f t="shared" si="4"/>
        <v>2.2033333333333331</v>
      </c>
      <c r="T316">
        <f>(J316-H316)^2</f>
        <v>66.259600000000006</v>
      </c>
      <c r="U316">
        <f>(L316-H316)^2</f>
        <v>76.912899999999993</v>
      </c>
      <c r="V316">
        <f>(L316-H316)^2</f>
        <v>76.912899999999993</v>
      </c>
      <c r="W316">
        <f>(M316-H316)^2</f>
        <v>77.381344444444451</v>
      </c>
    </row>
    <row r="317" spans="1:23" x14ac:dyDescent="0.35">
      <c r="A317" s="1">
        <v>44665.541666666664</v>
      </c>
      <c r="B317">
        <v>4.3</v>
      </c>
      <c r="C317">
        <v>206</v>
      </c>
      <c r="D317">
        <v>51</v>
      </c>
      <c r="E317">
        <v>26</v>
      </c>
      <c r="F317">
        <v>0.53846000000000005</v>
      </c>
      <c r="G317">
        <v>7</v>
      </c>
      <c r="H317">
        <v>13</v>
      </c>
      <c r="J317">
        <v>3.54</v>
      </c>
      <c r="K317">
        <v>1.78</v>
      </c>
      <c r="L317">
        <v>2.5499999999999998</v>
      </c>
      <c r="M317">
        <f t="shared" si="4"/>
        <v>2.6233333333333335</v>
      </c>
      <c r="T317">
        <f>(J317-H317)^2</f>
        <v>89.49160000000002</v>
      </c>
      <c r="U317">
        <f>(L317-H317)^2</f>
        <v>109.20249999999999</v>
      </c>
      <c r="V317">
        <f>(L317-H317)^2</f>
        <v>109.20249999999999</v>
      </c>
      <c r="W317">
        <f>(M317-H317)^2</f>
        <v>107.67521111111111</v>
      </c>
    </row>
    <row r="318" spans="1:23" x14ac:dyDescent="0.35">
      <c r="A318" s="1">
        <v>44665.583333333336</v>
      </c>
      <c r="B318">
        <v>5.3</v>
      </c>
      <c r="C318">
        <v>187</v>
      </c>
      <c r="D318">
        <v>51</v>
      </c>
      <c r="E318">
        <v>25</v>
      </c>
      <c r="F318">
        <v>0.49231000000000003</v>
      </c>
      <c r="G318">
        <v>6.4</v>
      </c>
      <c r="H318">
        <v>13</v>
      </c>
      <c r="J318">
        <v>2.85</v>
      </c>
      <c r="K318">
        <v>0.87</v>
      </c>
      <c r="L318">
        <v>1.65</v>
      </c>
      <c r="M318">
        <f t="shared" si="4"/>
        <v>1.79</v>
      </c>
      <c r="T318">
        <f>(J318-H318)^2</f>
        <v>103.02250000000001</v>
      </c>
      <c r="U318">
        <f>(L318-H318)^2</f>
        <v>128.82249999999999</v>
      </c>
      <c r="V318">
        <f>(L318-H318)^2</f>
        <v>128.82249999999999</v>
      </c>
      <c r="W318">
        <f>(M318-H318)^2</f>
        <v>125.66410000000002</v>
      </c>
    </row>
    <row r="319" spans="1:23" x14ac:dyDescent="0.35">
      <c r="A319" s="1">
        <v>44665.625</v>
      </c>
      <c r="B319">
        <v>7.7</v>
      </c>
      <c r="C319">
        <v>157</v>
      </c>
      <c r="D319">
        <v>53</v>
      </c>
      <c r="E319">
        <v>25</v>
      </c>
      <c r="F319">
        <v>0.55454999999999999</v>
      </c>
      <c r="G319">
        <v>6.1</v>
      </c>
      <c r="H319">
        <v>11</v>
      </c>
      <c r="J319">
        <v>2.7</v>
      </c>
      <c r="K319">
        <v>0.7</v>
      </c>
      <c r="L319">
        <v>1.38</v>
      </c>
      <c r="M319">
        <f t="shared" si="4"/>
        <v>1.5933333333333335</v>
      </c>
      <c r="T319">
        <f>(J319-H319)^2</f>
        <v>68.890000000000015</v>
      </c>
      <c r="U319">
        <f>(L319-H319)^2</f>
        <v>92.544400000000024</v>
      </c>
      <c r="V319">
        <f>(L319-H319)^2</f>
        <v>92.544400000000024</v>
      </c>
      <c r="W319">
        <f>(M319-H319)^2</f>
        <v>88.485377777777771</v>
      </c>
    </row>
    <row r="320" spans="1:23" x14ac:dyDescent="0.35">
      <c r="A320" s="1">
        <v>44665.666666666664</v>
      </c>
      <c r="B320">
        <v>8.3000000000000007</v>
      </c>
      <c r="C320">
        <v>147</v>
      </c>
      <c r="D320">
        <v>55</v>
      </c>
      <c r="E320">
        <v>23</v>
      </c>
      <c r="F320">
        <v>0.29411999999999999</v>
      </c>
      <c r="G320">
        <v>5</v>
      </c>
      <c r="H320">
        <v>17</v>
      </c>
      <c r="J320">
        <v>1.65</v>
      </c>
      <c r="K320">
        <v>0.39</v>
      </c>
      <c r="L320">
        <v>0.71</v>
      </c>
      <c r="M320">
        <f t="shared" si="4"/>
        <v>0.91666666666666663</v>
      </c>
      <c r="T320">
        <f>(J320-H320)^2</f>
        <v>235.6225</v>
      </c>
      <c r="U320">
        <f>(L320-H320)^2</f>
        <v>265.36409999999995</v>
      </c>
      <c r="V320">
        <f>(L320-H320)^2</f>
        <v>265.36409999999995</v>
      </c>
      <c r="W320">
        <f>(M320-H320)^2</f>
        <v>258.67361111111109</v>
      </c>
    </row>
    <row r="321" spans="1:23" x14ac:dyDescent="0.35">
      <c r="A321" s="1">
        <v>44665.708333333336</v>
      </c>
      <c r="B321">
        <v>7.4</v>
      </c>
      <c r="C321">
        <v>178</v>
      </c>
      <c r="D321">
        <v>56</v>
      </c>
      <c r="E321">
        <v>22</v>
      </c>
      <c r="F321">
        <v>0.5625</v>
      </c>
      <c r="G321">
        <v>4.5</v>
      </c>
      <c r="H321">
        <v>8</v>
      </c>
      <c r="J321">
        <v>1.23</v>
      </c>
      <c r="K321">
        <v>0.38</v>
      </c>
      <c r="L321">
        <v>0.91</v>
      </c>
      <c r="M321">
        <f t="shared" si="4"/>
        <v>0.84</v>
      </c>
      <c r="T321">
        <f>(J321-H321)^2</f>
        <v>45.832899999999995</v>
      </c>
      <c r="U321">
        <f>(L321-H321)^2</f>
        <v>50.268099999999997</v>
      </c>
      <c r="V321">
        <f>(L321-H321)^2</f>
        <v>50.268099999999997</v>
      </c>
      <c r="W321">
        <f>(M321-H321)^2</f>
        <v>51.265599999999999</v>
      </c>
    </row>
    <row r="322" spans="1:23" x14ac:dyDescent="0.35">
      <c r="A322" s="1">
        <v>44665.75</v>
      </c>
      <c r="B322">
        <v>6.5</v>
      </c>
      <c r="C322">
        <v>201</v>
      </c>
      <c r="D322">
        <v>58</v>
      </c>
      <c r="E322">
        <v>20</v>
      </c>
      <c r="F322">
        <v>0.32307999999999998</v>
      </c>
      <c r="G322">
        <v>4.2</v>
      </c>
      <c r="H322">
        <v>13</v>
      </c>
      <c r="J322">
        <v>1.27</v>
      </c>
      <c r="K322">
        <v>0.24</v>
      </c>
      <c r="L322">
        <v>0.61</v>
      </c>
      <c r="M322">
        <f t="shared" ref="M322:M385" si="5">AVERAGE(J322:L322)</f>
        <v>0.70666666666666667</v>
      </c>
      <c r="T322">
        <f>(J322-H322)^2</f>
        <v>137.59290000000001</v>
      </c>
      <c r="U322">
        <f>(L322-H322)^2</f>
        <v>153.5121</v>
      </c>
      <c r="V322">
        <f>(L322-H322)^2</f>
        <v>153.5121</v>
      </c>
      <c r="W322">
        <f>(M322-H322)^2</f>
        <v>151.12604444444443</v>
      </c>
    </row>
    <row r="323" spans="1:23" x14ac:dyDescent="0.35">
      <c r="A323" s="1">
        <v>44665.791666666664</v>
      </c>
      <c r="B323">
        <v>5.7</v>
      </c>
      <c r="C323">
        <v>170</v>
      </c>
      <c r="D323">
        <v>58</v>
      </c>
      <c r="E323">
        <v>20</v>
      </c>
      <c r="F323">
        <v>0.23</v>
      </c>
      <c r="G323">
        <v>4.5999999999999996</v>
      </c>
      <c r="H323">
        <v>20</v>
      </c>
      <c r="J323">
        <v>1.37</v>
      </c>
      <c r="K323">
        <v>0.28999999999999998</v>
      </c>
      <c r="L323">
        <v>0.84</v>
      </c>
      <c r="M323">
        <f t="shared" si="5"/>
        <v>0.83333333333333337</v>
      </c>
      <c r="T323">
        <f>(J323-H323)^2</f>
        <v>347.07689999999997</v>
      </c>
      <c r="U323">
        <f>(L323-H323)^2</f>
        <v>367.10559999999998</v>
      </c>
      <c r="V323">
        <f>(L323-H323)^2</f>
        <v>367.10559999999998</v>
      </c>
      <c r="W323">
        <f>(M323-H323)^2</f>
        <v>367.36111111111114</v>
      </c>
    </row>
    <row r="324" spans="1:23" x14ac:dyDescent="0.35">
      <c r="A324" s="1">
        <v>44665.833333333336</v>
      </c>
      <c r="B324">
        <v>3.8</v>
      </c>
      <c r="C324">
        <v>187</v>
      </c>
      <c r="D324">
        <v>57</v>
      </c>
      <c r="E324">
        <v>22</v>
      </c>
      <c r="F324">
        <v>0.39167000000000002</v>
      </c>
      <c r="G324">
        <v>4.7</v>
      </c>
      <c r="H324">
        <v>12</v>
      </c>
      <c r="I324">
        <v>10.425560000000001</v>
      </c>
      <c r="J324">
        <v>1.46</v>
      </c>
      <c r="K324">
        <v>0.63</v>
      </c>
      <c r="L324">
        <v>0.95</v>
      </c>
      <c r="M324">
        <f t="shared" si="5"/>
        <v>1.0133333333333334</v>
      </c>
      <c r="S324">
        <f>(I324-H324)^2</f>
        <v>2.4788613135999973</v>
      </c>
      <c r="T324">
        <f>(J324-H324)^2</f>
        <v>111.09159999999999</v>
      </c>
      <c r="U324">
        <f>(L324-H324)^2</f>
        <v>122.10250000000002</v>
      </c>
      <c r="V324">
        <f>(L324-H324)^2</f>
        <v>122.10250000000002</v>
      </c>
      <c r="W324">
        <f>(M324-H324)^2</f>
        <v>120.70684444444444</v>
      </c>
    </row>
    <row r="325" spans="1:23" x14ac:dyDescent="0.35">
      <c r="A325" s="1">
        <v>44665.875</v>
      </c>
      <c r="B325">
        <v>4.0999999999999996</v>
      </c>
      <c r="C325">
        <v>291</v>
      </c>
      <c r="D325">
        <v>55</v>
      </c>
      <c r="E325">
        <v>29</v>
      </c>
      <c r="F325">
        <v>0.53</v>
      </c>
      <c r="G325">
        <v>5.3</v>
      </c>
      <c r="H325">
        <v>10</v>
      </c>
      <c r="I325">
        <v>14.62083</v>
      </c>
      <c r="J325">
        <v>1.74</v>
      </c>
      <c r="K325">
        <v>0.62</v>
      </c>
      <c r="L325">
        <v>1.1200000000000001</v>
      </c>
      <c r="M325">
        <f t="shared" si="5"/>
        <v>1.1599999999999999</v>
      </c>
      <c r="S325">
        <f>(I325-H325)^2</f>
        <v>21.352069888899997</v>
      </c>
      <c r="T325">
        <f>(J325-H325)^2</f>
        <v>68.227599999999995</v>
      </c>
      <c r="U325">
        <f>(L325-H325)^2</f>
        <v>78.854399999999984</v>
      </c>
      <c r="V325">
        <f>(L325-H325)^2</f>
        <v>78.854399999999984</v>
      </c>
      <c r="W325">
        <f>(M325-H325)^2</f>
        <v>78.145600000000002</v>
      </c>
    </row>
    <row r="326" spans="1:23" x14ac:dyDescent="0.35">
      <c r="A326" s="1">
        <v>44665.916666666664</v>
      </c>
      <c r="B326">
        <v>3.6</v>
      </c>
      <c r="C326">
        <v>285</v>
      </c>
      <c r="D326">
        <v>54</v>
      </c>
      <c r="E326">
        <v>32</v>
      </c>
      <c r="F326">
        <v>0.27333000000000002</v>
      </c>
      <c r="G326">
        <v>4.0999999999999996</v>
      </c>
      <c r="H326">
        <v>15</v>
      </c>
      <c r="I326">
        <v>9.2089999999999996</v>
      </c>
      <c r="J326">
        <v>0.83</v>
      </c>
      <c r="K326">
        <v>0.2</v>
      </c>
      <c r="L326">
        <v>0.54</v>
      </c>
      <c r="M326">
        <f t="shared" si="5"/>
        <v>0.52333333333333332</v>
      </c>
      <c r="S326">
        <f>(I326-H326)^2</f>
        <v>33.535681000000004</v>
      </c>
      <c r="T326">
        <f>(J326-H326)^2</f>
        <v>200.78889999999998</v>
      </c>
      <c r="U326">
        <f>(L326-H326)^2</f>
        <v>209.09160000000003</v>
      </c>
      <c r="V326">
        <f>(L326-H326)^2</f>
        <v>209.09160000000003</v>
      </c>
      <c r="W326">
        <f>(M326-H326)^2</f>
        <v>209.57387777777777</v>
      </c>
    </row>
    <row r="327" spans="1:23" x14ac:dyDescent="0.35">
      <c r="A327" s="1">
        <v>44665.958333333336</v>
      </c>
      <c r="B327">
        <v>6.3</v>
      </c>
      <c r="C327">
        <v>294</v>
      </c>
      <c r="D327">
        <v>51</v>
      </c>
      <c r="E327">
        <v>41</v>
      </c>
      <c r="F327">
        <v>0.22500000000000001</v>
      </c>
      <c r="G327">
        <v>2.7</v>
      </c>
      <c r="H327">
        <v>12</v>
      </c>
      <c r="I327">
        <v>4.5716700000000001</v>
      </c>
      <c r="J327">
        <v>0.4</v>
      </c>
      <c r="K327">
        <v>0.06</v>
      </c>
      <c r="L327">
        <v>0.18</v>
      </c>
      <c r="M327">
        <f t="shared" si="5"/>
        <v>0.21333333333333335</v>
      </c>
      <c r="S327">
        <f>(I327-H327)^2</f>
        <v>55.180086588899997</v>
      </c>
      <c r="T327">
        <f>(J327-H327)^2</f>
        <v>134.56</v>
      </c>
      <c r="U327">
        <f>(L327-H327)^2</f>
        <v>139.7124</v>
      </c>
      <c r="V327">
        <f>(L327-H327)^2</f>
        <v>139.7124</v>
      </c>
      <c r="W327">
        <f>(M327-H327)^2</f>
        <v>138.92551111111112</v>
      </c>
    </row>
    <row r="328" spans="1:23" x14ac:dyDescent="0.35">
      <c r="A328" s="1">
        <v>44666</v>
      </c>
      <c r="B328">
        <v>3.7</v>
      </c>
      <c r="C328">
        <v>293</v>
      </c>
      <c r="D328">
        <v>49</v>
      </c>
      <c r="E328">
        <v>45</v>
      </c>
      <c r="F328">
        <v>1.0333300000000001</v>
      </c>
      <c r="G328">
        <v>3.1</v>
      </c>
      <c r="H328">
        <v>3</v>
      </c>
      <c r="I328">
        <v>6.0136700000000003</v>
      </c>
      <c r="J328">
        <v>0.6</v>
      </c>
      <c r="K328">
        <v>0.17</v>
      </c>
      <c r="L328">
        <v>0.37</v>
      </c>
      <c r="M328">
        <f t="shared" si="5"/>
        <v>0.38000000000000006</v>
      </c>
      <c r="S328">
        <f>(I328-H328)^2</f>
        <v>9.082206868900002</v>
      </c>
      <c r="T328">
        <f>(J328-H328)^2</f>
        <v>5.76</v>
      </c>
      <c r="U328">
        <f>(L328-H328)^2</f>
        <v>6.9168999999999992</v>
      </c>
      <c r="V328">
        <f>(L328-H328)^2</f>
        <v>6.9168999999999992</v>
      </c>
      <c r="W328">
        <f>(M328-H328)^2</f>
        <v>6.8644000000000007</v>
      </c>
    </row>
    <row r="329" spans="1:23" x14ac:dyDescent="0.35">
      <c r="A329" s="1">
        <v>44666.041666666664</v>
      </c>
      <c r="B329">
        <v>3</v>
      </c>
      <c r="C329">
        <v>274</v>
      </c>
      <c r="D329">
        <v>49</v>
      </c>
      <c r="E329">
        <v>47</v>
      </c>
      <c r="F329">
        <v>0.4</v>
      </c>
      <c r="G329">
        <v>3.2</v>
      </c>
      <c r="H329">
        <v>8</v>
      </c>
      <c r="I329">
        <v>5.7931699999999999</v>
      </c>
      <c r="J329">
        <v>0.78</v>
      </c>
      <c r="K329">
        <v>0.19</v>
      </c>
      <c r="L329">
        <v>0.54</v>
      </c>
      <c r="M329">
        <f t="shared" si="5"/>
        <v>0.5033333333333333</v>
      </c>
      <c r="S329">
        <f>(I329-H329)^2</f>
        <v>4.8700986489</v>
      </c>
      <c r="T329">
        <f>(J329-H329)^2</f>
        <v>52.128399999999999</v>
      </c>
      <c r="U329">
        <f>(L329-H329)^2</f>
        <v>55.651600000000002</v>
      </c>
      <c r="V329">
        <f>(L329-H329)^2</f>
        <v>55.651600000000002</v>
      </c>
      <c r="W329">
        <f>(M329-H329)^2</f>
        <v>56.200011111111117</v>
      </c>
    </row>
    <row r="330" spans="1:23" x14ac:dyDescent="0.35">
      <c r="A330" s="1">
        <v>44666.083333333336</v>
      </c>
      <c r="B330">
        <v>5.3</v>
      </c>
      <c r="C330">
        <v>295</v>
      </c>
      <c r="D330">
        <v>45</v>
      </c>
      <c r="E330">
        <v>68</v>
      </c>
      <c r="F330">
        <v>0.6</v>
      </c>
      <c r="G330">
        <v>3</v>
      </c>
      <c r="H330">
        <v>5</v>
      </c>
      <c r="I330">
        <v>7.1351699999999996</v>
      </c>
      <c r="J330">
        <v>0.81</v>
      </c>
      <c r="K330">
        <v>0.2</v>
      </c>
      <c r="L330">
        <v>0.52</v>
      </c>
      <c r="M330">
        <f t="shared" si="5"/>
        <v>0.51</v>
      </c>
      <c r="S330">
        <f>(I330-H330)^2</f>
        <v>4.5589509288999981</v>
      </c>
      <c r="T330">
        <f>(J330-H330)^2</f>
        <v>17.556099999999997</v>
      </c>
      <c r="U330">
        <f>(L330-H330)^2</f>
        <v>20.070400000000003</v>
      </c>
      <c r="V330">
        <f>(L330-H330)^2</f>
        <v>20.070400000000003</v>
      </c>
      <c r="W330">
        <f>(M330-H330)^2</f>
        <v>20.160100000000003</v>
      </c>
    </row>
    <row r="331" spans="1:23" x14ac:dyDescent="0.35">
      <c r="A331" s="1">
        <v>44666.125</v>
      </c>
      <c r="B331">
        <v>2.2999999999999998</v>
      </c>
      <c r="C331">
        <v>278</v>
      </c>
      <c r="D331">
        <v>43</v>
      </c>
      <c r="E331">
        <v>77</v>
      </c>
      <c r="F331">
        <v>0.74</v>
      </c>
      <c r="G331">
        <v>3.7</v>
      </c>
      <c r="H331">
        <v>5</v>
      </c>
      <c r="I331">
        <v>8.79983</v>
      </c>
      <c r="J331">
        <v>1.7</v>
      </c>
      <c r="K331">
        <v>0.52</v>
      </c>
      <c r="L331">
        <v>0.98</v>
      </c>
      <c r="M331">
        <f t="shared" si="5"/>
        <v>1.0666666666666667</v>
      </c>
      <c r="S331">
        <f>(I331-H331)^2</f>
        <v>14.438708028900001</v>
      </c>
      <c r="T331">
        <f>(J331-H331)^2</f>
        <v>10.889999999999999</v>
      </c>
      <c r="U331">
        <f>(L331-H331)^2</f>
        <v>16.160399999999996</v>
      </c>
      <c r="V331">
        <f>(L331-H331)^2</f>
        <v>16.160399999999996</v>
      </c>
      <c r="W331">
        <f>(M331-H331)^2</f>
        <v>15.471111111111114</v>
      </c>
    </row>
    <row r="332" spans="1:23" x14ac:dyDescent="0.35">
      <c r="A332" s="1">
        <v>44666.166666666664</v>
      </c>
      <c r="B332">
        <v>2.2999999999999998</v>
      </c>
      <c r="C332">
        <v>203</v>
      </c>
      <c r="D332">
        <v>42</v>
      </c>
      <c r="E332">
        <v>82</v>
      </c>
      <c r="F332">
        <v>0.46666999999999997</v>
      </c>
      <c r="G332">
        <v>4.2</v>
      </c>
      <c r="H332">
        <v>9</v>
      </c>
      <c r="I332">
        <v>10.113670000000001</v>
      </c>
      <c r="J332">
        <v>2.4500000000000002</v>
      </c>
      <c r="K332">
        <v>0.8</v>
      </c>
      <c r="L332">
        <v>1.61</v>
      </c>
      <c r="M332">
        <f t="shared" si="5"/>
        <v>1.62</v>
      </c>
      <c r="S332">
        <f>(I332-H332)^2</f>
        <v>1.2402608689000019</v>
      </c>
      <c r="T332">
        <f>(J332-H332)^2</f>
        <v>42.902499999999996</v>
      </c>
      <c r="U332">
        <f>(L332-H332)^2</f>
        <v>54.612099999999998</v>
      </c>
      <c r="V332">
        <f>(L332-H332)^2</f>
        <v>54.612099999999998</v>
      </c>
      <c r="W332">
        <f>(M332-H332)^2</f>
        <v>54.464399999999998</v>
      </c>
    </row>
    <row r="333" spans="1:23" s="50" customFormat="1" x14ac:dyDescent="0.35">
      <c r="A333" s="49">
        <v>44666.208333333336</v>
      </c>
      <c r="B333" s="50">
        <v>3.1</v>
      </c>
      <c r="C333" s="50">
        <v>113</v>
      </c>
      <c r="D333" s="50">
        <v>42</v>
      </c>
      <c r="E333" s="50">
        <v>87</v>
      </c>
      <c r="F333" s="50">
        <v>4.7</v>
      </c>
      <c r="G333" s="50">
        <v>4.7</v>
      </c>
      <c r="H333" s="50">
        <v>1</v>
      </c>
    </row>
    <row r="334" spans="1:23" s="50" customFormat="1" x14ac:dyDescent="0.35">
      <c r="A334" s="49">
        <v>44666.25</v>
      </c>
      <c r="B334" s="50">
        <v>2</v>
      </c>
      <c r="C334" s="50">
        <v>183</v>
      </c>
      <c r="D334" s="50">
        <v>42</v>
      </c>
      <c r="E334" s="50">
        <v>89</v>
      </c>
      <c r="F334" s="50">
        <v>3.7</v>
      </c>
      <c r="G334" s="50">
        <v>3.7</v>
      </c>
      <c r="H334" s="50">
        <v>1</v>
      </c>
    </row>
    <row r="335" spans="1:23" x14ac:dyDescent="0.35">
      <c r="A335" s="1">
        <v>44666.291666666664</v>
      </c>
      <c r="B335">
        <v>2.1</v>
      </c>
      <c r="C335">
        <v>256</v>
      </c>
      <c r="D335">
        <v>42</v>
      </c>
      <c r="E335">
        <v>82</v>
      </c>
      <c r="F335">
        <v>0.47143000000000002</v>
      </c>
      <c r="G335">
        <v>3.3</v>
      </c>
      <c r="H335">
        <v>7</v>
      </c>
      <c r="I335">
        <v>6.2008299999999998</v>
      </c>
      <c r="J335">
        <v>2.06</v>
      </c>
      <c r="K335">
        <v>0.78</v>
      </c>
      <c r="L335">
        <v>1.1399999999999999</v>
      </c>
      <c r="M335">
        <f t="shared" si="5"/>
        <v>1.3266666666666664</v>
      </c>
      <c r="S335">
        <f>(I335-H335)^2</f>
        <v>0.63867268890000028</v>
      </c>
      <c r="T335">
        <f>(J335-H335)^2</f>
        <v>24.403599999999994</v>
      </c>
      <c r="U335">
        <f>(L335-H335)^2</f>
        <v>34.339600000000004</v>
      </c>
      <c r="V335">
        <f>(L335-H335)^2</f>
        <v>34.339600000000004</v>
      </c>
      <c r="W335">
        <f>(M335-H335)^2</f>
        <v>32.186711111111116</v>
      </c>
    </row>
    <row r="336" spans="1:23" x14ac:dyDescent="0.35">
      <c r="A336" s="1">
        <v>44666.333333333336</v>
      </c>
      <c r="B336">
        <v>2.6</v>
      </c>
      <c r="C336">
        <v>183</v>
      </c>
      <c r="D336">
        <v>42</v>
      </c>
      <c r="E336">
        <v>81</v>
      </c>
      <c r="F336">
        <v>0.84443999999999997</v>
      </c>
      <c r="G336">
        <v>7.6</v>
      </c>
      <c r="H336">
        <v>9</v>
      </c>
      <c r="I336">
        <v>10.06067</v>
      </c>
      <c r="J336">
        <v>7.03</v>
      </c>
      <c r="K336">
        <v>4.62</v>
      </c>
      <c r="L336">
        <v>6.02</v>
      </c>
      <c r="M336">
        <f t="shared" si="5"/>
        <v>5.8900000000000006</v>
      </c>
      <c r="S336">
        <f>(I336-H336)^2</f>
        <v>1.1250208489</v>
      </c>
      <c r="T336">
        <f>(J336-H336)^2</f>
        <v>3.8808999999999991</v>
      </c>
      <c r="U336">
        <f>(L336-H336)^2</f>
        <v>8.8804000000000034</v>
      </c>
      <c r="V336">
        <f>(L336-H336)^2</f>
        <v>8.8804000000000034</v>
      </c>
      <c r="W336">
        <f>(M336-H336)^2</f>
        <v>9.6720999999999968</v>
      </c>
    </row>
    <row r="337" spans="1:23" s="50" customFormat="1" x14ac:dyDescent="0.35">
      <c r="A337" s="49">
        <v>44666.375</v>
      </c>
      <c r="B337" s="50">
        <v>3.6</v>
      </c>
      <c r="C337" s="50">
        <v>131</v>
      </c>
      <c r="D337" s="50">
        <v>42</v>
      </c>
      <c r="E337" s="50">
        <v>88</v>
      </c>
      <c r="F337" s="50">
        <v>0.97143000000000002</v>
      </c>
      <c r="G337" s="50">
        <v>6.8</v>
      </c>
      <c r="H337" s="50">
        <v>7</v>
      </c>
    </row>
    <row r="338" spans="1:23" x14ac:dyDescent="0.35">
      <c r="A338" s="1">
        <v>44666.416666666664</v>
      </c>
      <c r="B338">
        <v>2.2999999999999998</v>
      </c>
      <c r="C338">
        <v>137</v>
      </c>
      <c r="D338">
        <v>43</v>
      </c>
      <c r="E338">
        <v>85</v>
      </c>
      <c r="F338">
        <v>2.2000000000000002</v>
      </c>
      <c r="G338">
        <v>4.4000000000000004</v>
      </c>
      <c r="H338">
        <v>2</v>
      </c>
      <c r="I338">
        <v>7.9418300000000004</v>
      </c>
      <c r="J338">
        <v>2.2200000000000002</v>
      </c>
      <c r="K338">
        <v>0.57999999999999996</v>
      </c>
      <c r="L338">
        <v>1.25</v>
      </c>
      <c r="M338">
        <f t="shared" si="5"/>
        <v>1.3500000000000003</v>
      </c>
      <c r="S338">
        <f>(I338-H338)^2</f>
        <v>35.305343748900007</v>
      </c>
      <c r="T338">
        <f>(J338-H338)^2</f>
        <v>4.8400000000000089E-2</v>
      </c>
      <c r="U338">
        <f>(L338-H338)^2</f>
        <v>0.5625</v>
      </c>
      <c r="V338">
        <f>(L338-H338)^2</f>
        <v>0.5625</v>
      </c>
      <c r="W338">
        <f>(M338-H338)^2</f>
        <v>0.4224999999999996</v>
      </c>
    </row>
    <row r="339" spans="1:23" x14ac:dyDescent="0.35">
      <c r="A339" s="1">
        <v>44666.458333333336</v>
      </c>
      <c r="B339">
        <v>4.2</v>
      </c>
      <c r="C339">
        <v>99</v>
      </c>
      <c r="D339">
        <v>45</v>
      </c>
      <c r="E339">
        <v>74</v>
      </c>
      <c r="F339">
        <v>0.95</v>
      </c>
      <c r="G339">
        <v>3.8</v>
      </c>
      <c r="H339">
        <v>4</v>
      </c>
      <c r="I339">
        <v>7.2031700000000001</v>
      </c>
      <c r="J339">
        <v>1.54</v>
      </c>
      <c r="K339">
        <v>0.21</v>
      </c>
      <c r="L339">
        <v>0.6</v>
      </c>
      <c r="M339">
        <f t="shared" si="5"/>
        <v>0.78333333333333333</v>
      </c>
      <c r="S339">
        <f>(I339-H339)^2</f>
        <v>10.260298048900001</v>
      </c>
      <c r="T339">
        <f>(J339-H339)^2</f>
        <v>6.0515999999999996</v>
      </c>
      <c r="U339">
        <f>(L339-H339)^2</f>
        <v>11.559999999999999</v>
      </c>
      <c r="V339">
        <f>(L339-H339)^2</f>
        <v>11.559999999999999</v>
      </c>
      <c r="W339">
        <f>(M339-H339)^2</f>
        <v>10.346944444444444</v>
      </c>
    </row>
    <row r="340" spans="1:23" x14ac:dyDescent="0.35">
      <c r="A340" s="1">
        <v>44666.5</v>
      </c>
      <c r="B340">
        <v>4.8</v>
      </c>
      <c r="C340">
        <v>158</v>
      </c>
      <c r="D340">
        <v>47</v>
      </c>
      <c r="E340">
        <v>68</v>
      </c>
      <c r="F340">
        <v>0.5</v>
      </c>
      <c r="G340">
        <v>2.5</v>
      </c>
      <c r="H340">
        <v>5</v>
      </c>
      <c r="I340">
        <v>5.5570000000000004</v>
      </c>
      <c r="J340">
        <v>0.64</v>
      </c>
      <c r="K340">
        <v>0.18</v>
      </c>
      <c r="L340">
        <v>0.4</v>
      </c>
      <c r="M340">
        <f t="shared" si="5"/>
        <v>0.40666666666666673</v>
      </c>
      <c r="S340">
        <f>(I340-H340)^2</f>
        <v>0.31024900000000044</v>
      </c>
      <c r="T340">
        <f>(J340-H340)^2</f>
        <v>19.009600000000002</v>
      </c>
      <c r="U340">
        <f>(L340-H340)^2</f>
        <v>21.159999999999997</v>
      </c>
      <c r="V340">
        <f>(L340-H340)^2</f>
        <v>21.159999999999997</v>
      </c>
      <c r="W340">
        <f>(M340-H340)^2</f>
        <v>21.098711111111115</v>
      </c>
    </row>
    <row r="341" spans="1:23" x14ac:dyDescent="0.35">
      <c r="A341" s="1">
        <v>44666.541666666664</v>
      </c>
      <c r="B341">
        <v>4.9000000000000004</v>
      </c>
      <c r="C341">
        <v>269</v>
      </c>
      <c r="D341">
        <v>47</v>
      </c>
      <c r="E341">
        <v>65</v>
      </c>
      <c r="F341">
        <v>2.8</v>
      </c>
      <c r="G341">
        <v>2.8</v>
      </c>
      <c r="H341">
        <v>1</v>
      </c>
      <c r="I341">
        <v>3.8726699999999998</v>
      </c>
      <c r="J341">
        <v>0.59</v>
      </c>
      <c r="K341">
        <v>0.16</v>
      </c>
      <c r="L341">
        <v>0.37</v>
      </c>
      <c r="M341">
        <f t="shared" si="5"/>
        <v>0.37333333333333335</v>
      </c>
      <c r="S341">
        <f>(I341-H341)^2</f>
        <v>8.2522329288999998</v>
      </c>
      <c r="T341">
        <f>(J341-H341)^2</f>
        <v>0.16810000000000003</v>
      </c>
      <c r="U341">
        <f>(L341-H341)^2</f>
        <v>0.39690000000000003</v>
      </c>
      <c r="V341">
        <f>(L341-H341)^2</f>
        <v>0.39690000000000003</v>
      </c>
      <c r="W341">
        <f>(M341-H341)^2</f>
        <v>0.39271111111111118</v>
      </c>
    </row>
    <row r="342" spans="1:23" x14ac:dyDescent="0.35">
      <c r="A342" s="1">
        <v>44666.583333333336</v>
      </c>
      <c r="B342">
        <v>5</v>
      </c>
      <c r="C342">
        <v>269</v>
      </c>
      <c r="D342">
        <v>50</v>
      </c>
      <c r="E342">
        <v>51</v>
      </c>
      <c r="F342">
        <v>0.7</v>
      </c>
      <c r="G342">
        <v>3.5</v>
      </c>
      <c r="H342">
        <v>5</v>
      </c>
      <c r="I342">
        <v>6.2273300000000003</v>
      </c>
      <c r="J342">
        <v>0.73</v>
      </c>
      <c r="K342">
        <v>0.19</v>
      </c>
      <c r="L342">
        <v>0.42</v>
      </c>
      <c r="M342">
        <f t="shared" si="5"/>
        <v>0.4466666666666666</v>
      </c>
      <c r="S342">
        <f>(I342-H342)^2</f>
        <v>1.5063389289000007</v>
      </c>
      <c r="T342">
        <f>(J342-H342)^2</f>
        <v>18.232899999999997</v>
      </c>
      <c r="U342">
        <f>(L342-H342)^2</f>
        <v>20.976400000000002</v>
      </c>
      <c r="V342">
        <f>(L342-H342)^2</f>
        <v>20.976400000000002</v>
      </c>
      <c r="W342">
        <f>(M342-H342)^2</f>
        <v>20.732844444444449</v>
      </c>
    </row>
    <row r="343" spans="1:23" x14ac:dyDescent="0.35">
      <c r="A343" s="1">
        <v>44666.625</v>
      </c>
      <c r="B343">
        <v>4.3</v>
      </c>
      <c r="C343">
        <v>249</v>
      </c>
      <c r="D343">
        <v>53</v>
      </c>
      <c r="E343">
        <v>44</v>
      </c>
      <c r="F343">
        <v>0.47499999999999998</v>
      </c>
      <c r="G343">
        <v>3.8</v>
      </c>
      <c r="H343">
        <v>8</v>
      </c>
      <c r="I343">
        <v>5.6443300000000001</v>
      </c>
      <c r="J343">
        <v>0.94</v>
      </c>
      <c r="K343">
        <v>0.34</v>
      </c>
      <c r="L343">
        <v>0.59</v>
      </c>
      <c r="M343">
        <f t="shared" si="5"/>
        <v>0.62333333333333341</v>
      </c>
      <c r="S343">
        <f>(I343-H343)^2</f>
        <v>5.5491811488999998</v>
      </c>
      <c r="T343">
        <f>(J343-H343)^2</f>
        <v>49.843600000000009</v>
      </c>
      <c r="U343">
        <f>(L343-H343)^2</f>
        <v>54.908100000000005</v>
      </c>
      <c r="V343">
        <f>(L343-H343)^2</f>
        <v>54.908100000000005</v>
      </c>
      <c r="W343">
        <f>(M343-H343)^2</f>
        <v>54.415211111111113</v>
      </c>
    </row>
    <row r="344" spans="1:23" x14ac:dyDescent="0.35">
      <c r="A344" s="1">
        <v>44666.666666666664</v>
      </c>
      <c r="B344">
        <v>4.3</v>
      </c>
      <c r="C344">
        <v>260</v>
      </c>
      <c r="D344">
        <v>55</v>
      </c>
      <c r="E344">
        <v>38</v>
      </c>
      <c r="F344">
        <v>0.61429</v>
      </c>
      <c r="G344">
        <v>4.3</v>
      </c>
      <c r="H344">
        <v>7</v>
      </c>
      <c r="I344">
        <v>6.8011699999999999</v>
      </c>
      <c r="J344">
        <v>0.91</v>
      </c>
      <c r="K344">
        <v>0.31</v>
      </c>
      <c r="L344">
        <v>0.68</v>
      </c>
      <c r="M344">
        <f t="shared" si="5"/>
        <v>0.6333333333333333</v>
      </c>
      <c r="S344">
        <f>(I344-H344)^2</f>
        <v>3.9533368900000025E-2</v>
      </c>
      <c r="T344">
        <f>(J344-H344)^2</f>
        <v>37.088099999999997</v>
      </c>
      <c r="U344">
        <f>(L344-H344)^2</f>
        <v>39.942400000000006</v>
      </c>
      <c r="V344">
        <f>(L344-H344)^2</f>
        <v>39.942400000000006</v>
      </c>
      <c r="W344">
        <f>(M344-H344)^2</f>
        <v>40.534444444444453</v>
      </c>
    </row>
    <row r="345" spans="1:23" x14ac:dyDescent="0.35">
      <c r="A345" s="1">
        <v>44666.708333333336</v>
      </c>
      <c r="B345">
        <v>5.3</v>
      </c>
      <c r="C345">
        <v>277</v>
      </c>
      <c r="D345">
        <v>56</v>
      </c>
      <c r="E345">
        <v>36</v>
      </c>
      <c r="F345">
        <v>0.64285999999999999</v>
      </c>
      <c r="G345">
        <v>4.5</v>
      </c>
      <c r="H345">
        <v>7</v>
      </c>
      <c r="I345">
        <v>6.7273300000000003</v>
      </c>
      <c r="J345">
        <v>0.92</v>
      </c>
      <c r="K345">
        <v>0.28000000000000003</v>
      </c>
      <c r="L345">
        <v>0.61</v>
      </c>
      <c r="M345">
        <f t="shared" si="5"/>
        <v>0.60333333333333339</v>
      </c>
      <c r="S345">
        <f>(I345-H345)^2</f>
        <v>7.4348928899999861E-2</v>
      </c>
      <c r="T345">
        <f>(J345-H345)^2</f>
        <v>36.9664</v>
      </c>
      <c r="U345">
        <f>(L345-H345)^2</f>
        <v>40.832099999999997</v>
      </c>
      <c r="V345">
        <f>(L345-H345)^2</f>
        <v>40.832099999999997</v>
      </c>
      <c r="W345">
        <f>(M345-H345)^2</f>
        <v>40.917344444444446</v>
      </c>
    </row>
    <row r="346" spans="1:23" x14ac:dyDescent="0.35">
      <c r="A346" s="1">
        <v>44666.75</v>
      </c>
      <c r="B346">
        <v>5.4</v>
      </c>
      <c r="C346">
        <v>259</v>
      </c>
      <c r="D346">
        <v>57</v>
      </c>
      <c r="E346">
        <v>34</v>
      </c>
      <c r="F346">
        <v>0.46</v>
      </c>
      <c r="G346">
        <v>4.5999999999999996</v>
      </c>
      <c r="H346">
        <v>10</v>
      </c>
      <c r="I346">
        <v>7.1315</v>
      </c>
      <c r="J346">
        <v>1.1200000000000001</v>
      </c>
      <c r="K346">
        <v>0.33</v>
      </c>
      <c r="L346">
        <v>0.54</v>
      </c>
      <c r="M346">
        <f t="shared" si="5"/>
        <v>0.66333333333333344</v>
      </c>
      <c r="S346">
        <f>(I346-H346)^2</f>
        <v>8.2282922500000009</v>
      </c>
      <c r="T346">
        <f>(J346-H346)^2</f>
        <v>78.854399999999984</v>
      </c>
      <c r="U346">
        <f>(L346-H346)^2</f>
        <v>89.49160000000002</v>
      </c>
      <c r="V346">
        <f>(L346-H346)^2</f>
        <v>89.49160000000002</v>
      </c>
      <c r="W346">
        <f>(M346-H346)^2</f>
        <v>87.173344444444439</v>
      </c>
    </row>
    <row r="347" spans="1:23" x14ac:dyDescent="0.35">
      <c r="A347" s="1">
        <v>44666.791666666664</v>
      </c>
      <c r="B347">
        <v>5.0999999999999996</v>
      </c>
      <c r="C347">
        <v>264</v>
      </c>
      <c r="D347">
        <v>58</v>
      </c>
      <c r="E347">
        <v>32</v>
      </c>
      <c r="F347">
        <v>0.255</v>
      </c>
      <c r="G347">
        <v>5.0999999999999996</v>
      </c>
      <c r="H347">
        <v>20</v>
      </c>
      <c r="I347">
        <v>6.4986699999999997</v>
      </c>
      <c r="J347">
        <v>1.47</v>
      </c>
      <c r="K347">
        <v>0.56999999999999995</v>
      </c>
      <c r="L347">
        <v>1.1100000000000001</v>
      </c>
      <c r="M347">
        <f t="shared" si="5"/>
        <v>1.05</v>
      </c>
      <c r="S347">
        <f>(I347-H347)^2</f>
        <v>182.28591176889998</v>
      </c>
      <c r="T347">
        <f>(J347-H347)^2</f>
        <v>343.36090000000002</v>
      </c>
      <c r="U347">
        <f>(L347-H347)^2</f>
        <v>356.83210000000003</v>
      </c>
      <c r="V347">
        <f>(L347-H347)^2</f>
        <v>356.83210000000003</v>
      </c>
      <c r="W347">
        <f>(M347-H347)^2</f>
        <v>359.10249999999996</v>
      </c>
    </row>
    <row r="348" spans="1:23" x14ac:dyDescent="0.35">
      <c r="A348" s="1">
        <v>44666.833333333336</v>
      </c>
      <c r="B348">
        <v>5.0999999999999996</v>
      </c>
      <c r="C348">
        <v>271</v>
      </c>
      <c r="D348">
        <v>56</v>
      </c>
      <c r="E348">
        <v>34</v>
      </c>
      <c r="F348">
        <v>0.61429</v>
      </c>
      <c r="G348">
        <v>8.6</v>
      </c>
      <c r="H348">
        <v>14</v>
      </c>
      <c r="I348">
        <v>8.3903300000000005</v>
      </c>
      <c r="J348">
        <v>4.7</v>
      </c>
      <c r="K348">
        <v>2.66</v>
      </c>
      <c r="L348">
        <v>3.76</v>
      </c>
      <c r="M348">
        <f t="shared" si="5"/>
        <v>3.706666666666667</v>
      </c>
      <c r="S348">
        <f>(I348-H348)^2</f>
        <v>31.468397508899994</v>
      </c>
      <c r="T348">
        <f>(J348-H348)^2</f>
        <v>86.490000000000009</v>
      </c>
      <c r="U348">
        <f>(L348-H348)^2</f>
        <v>104.85760000000001</v>
      </c>
      <c r="V348">
        <f>(L348-H348)^2</f>
        <v>104.85760000000001</v>
      </c>
      <c r="W348">
        <f>(M348-H348)^2</f>
        <v>105.9527111111111</v>
      </c>
    </row>
    <row r="349" spans="1:23" x14ac:dyDescent="0.35">
      <c r="A349" s="1">
        <v>44666.875</v>
      </c>
      <c r="B349">
        <v>2.6</v>
      </c>
      <c r="C349">
        <v>260</v>
      </c>
      <c r="D349">
        <v>53</v>
      </c>
      <c r="E349">
        <v>39</v>
      </c>
      <c r="F349">
        <v>0.59231</v>
      </c>
      <c r="G349">
        <v>7.7</v>
      </c>
      <c r="H349">
        <v>13</v>
      </c>
      <c r="I349">
        <v>10.05683</v>
      </c>
      <c r="J349">
        <v>3.95</v>
      </c>
      <c r="K349">
        <v>1.87</v>
      </c>
      <c r="L349">
        <v>2.69</v>
      </c>
      <c r="M349">
        <f t="shared" si="5"/>
        <v>2.8366666666666664</v>
      </c>
      <c r="S349">
        <f>(I349-H349)^2</f>
        <v>8.6622496489000014</v>
      </c>
      <c r="T349">
        <f>(J349-H349)^2</f>
        <v>81.902500000000018</v>
      </c>
      <c r="U349">
        <f>(L349-H349)^2</f>
        <v>106.29610000000001</v>
      </c>
      <c r="V349">
        <f>(L349-H349)^2</f>
        <v>106.29610000000001</v>
      </c>
      <c r="W349">
        <f>(M349-H349)^2</f>
        <v>103.29334444444446</v>
      </c>
    </row>
    <row r="350" spans="1:23" x14ac:dyDescent="0.35">
      <c r="A350" s="1">
        <v>44666.916666666664</v>
      </c>
      <c r="B350">
        <v>2.7</v>
      </c>
      <c r="C350">
        <v>109</v>
      </c>
      <c r="D350">
        <v>50</v>
      </c>
      <c r="E350">
        <v>45</v>
      </c>
      <c r="F350">
        <v>0.51875000000000004</v>
      </c>
      <c r="G350">
        <v>8.3000000000000007</v>
      </c>
      <c r="H350">
        <v>16</v>
      </c>
      <c r="I350">
        <v>9.0246700000000004</v>
      </c>
      <c r="J350">
        <v>4.6500000000000004</v>
      </c>
      <c r="K350">
        <v>2.8</v>
      </c>
      <c r="L350">
        <v>3.72</v>
      </c>
      <c r="M350">
        <f t="shared" si="5"/>
        <v>3.7233333333333332</v>
      </c>
      <c r="S350">
        <f>(I350-H350)^2</f>
        <v>48.655228608899996</v>
      </c>
      <c r="T350">
        <f>(J350-H350)^2</f>
        <v>128.82249999999999</v>
      </c>
      <c r="U350">
        <f>(L350-H350)^2</f>
        <v>150.79839999999999</v>
      </c>
      <c r="V350">
        <f>(L350-H350)^2</f>
        <v>150.79839999999999</v>
      </c>
      <c r="W350">
        <f>(M350-H350)^2</f>
        <v>150.71654444444445</v>
      </c>
    </row>
    <row r="351" spans="1:23" x14ac:dyDescent="0.35">
      <c r="A351" s="1">
        <v>44666.958333333336</v>
      </c>
      <c r="B351">
        <v>2.1</v>
      </c>
      <c r="C351">
        <v>169</v>
      </c>
      <c r="D351">
        <v>49</v>
      </c>
      <c r="E351">
        <v>53</v>
      </c>
      <c r="F351">
        <v>0.74614999999999998</v>
      </c>
      <c r="G351">
        <v>9.6999999999999993</v>
      </c>
      <c r="H351">
        <v>13</v>
      </c>
      <c r="I351">
        <v>11.227169999999999</v>
      </c>
      <c r="J351">
        <v>6.24</v>
      </c>
      <c r="K351">
        <v>4.26</v>
      </c>
      <c r="L351">
        <v>4.87</v>
      </c>
      <c r="M351">
        <f t="shared" si="5"/>
        <v>5.123333333333334</v>
      </c>
      <c r="S351">
        <f>(I351-H351)^2</f>
        <v>3.1429262089000027</v>
      </c>
      <c r="T351">
        <f>(J351-H351)^2</f>
        <v>45.697599999999994</v>
      </c>
      <c r="U351">
        <f>(L351-H351)^2</f>
        <v>66.096899999999991</v>
      </c>
      <c r="V351">
        <f>(L351-H351)^2</f>
        <v>66.096899999999991</v>
      </c>
      <c r="W351">
        <f>(M351-H351)^2</f>
        <v>62.041877777777771</v>
      </c>
    </row>
    <row r="352" spans="1:23" x14ac:dyDescent="0.35">
      <c r="A352" s="1">
        <v>44667</v>
      </c>
      <c r="B352">
        <v>1.1000000000000001</v>
      </c>
      <c r="C352">
        <v>167</v>
      </c>
      <c r="D352">
        <v>46</v>
      </c>
      <c r="E352">
        <v>62</v>
      </c>
      <c r="F352">
        <v>0.65293999999999996</v>
      </c>
      <c r="G352">
        <v>11.1</v>
      </c>
      <c r="H352">
        <v>17</v>
      </c>
      <c r="I352">
        <v>10.85183</v>
      </c>
      <c r="J352">
        <v>8.7100000000000009</v>
      </c>
      <c r="K352">
        <v>6.38</v>
      </c>
      <c r="L352">
        <v>7.53</v>
      </c>
      <c r="M352">
        <f t="shared" si="5"/>
        <v>7.54</v>
      </c>
      <c r="S352">
        <f>(I352-H352)^2</f>
        <v>37.799994348900007</v>
      </c>
      <c r="T352">
        <f>(J352-H352)^2</f>
        <v>68.724099999999993</v>
      </c>
      <c r="U352">
        <f>(L352-H352)^2</f>
        <v>89.68089999999998</v>
      </c>
      <c r="V352">
        <f>(L352-H352)^2</f>
        <v>89.68089999999998</v>
      </c>
      <c r="W352">
        <f>(M352-H352)^2</f>
        <v>89.49160000000002</v>
      </c>
    </row>
    <row r="353" spans="1:23" x14ac:dyDescent="0.35">
      <c r="A353" s="1">
        <v>44667.041666666664</v>
      </c>
      <c r="B353">
        <v>1</v>
      </c>
      <c r="C353">
        <v>129</v>
      </c>
      <c r="D353">
        <v>43</v>
      </c>
      <c r="E353">
        <v>73</v>
      </c>
      <c r="F353">
        <v>1</v>
      </c>
      <c r="G353">
        <v>12</v>
      </c>
      <c r="H353">
        <v>12</v>
      </c>
      <c r="I353">
        <v>10.234830000000001</v>
      </c>
      <c r="J353">
        <v>11.18</v>
      </c>
      <c r="K353">
        <v>7.9</v>
      </c>
      <c r="L353">
        <v>9.8000000000000007</v>
      </c>
      <c r="M353">
        <f t="shared" si="5"/>
        <v>9.6266666666666669</v>
      </c>
      <c r="S353">
        <f>(I353-H353)^2</f>
        <v>3.1158251288999983</v>
      </c>
      <c r="T353">
        <f>(J353-H353)^2</f>
        <v>0.67240000000000044</v>
      </c>
      <c r="U353">
        <f>(L353-H353)^2</f>
        <v>4.8399999999999972</v>
      </c>
      <c r="V353">
        <f>(L353-H353)^2</f>
        <v>4.8399999999999972</v>
      </c>
      <c r="W353">
        <f>(M353-H353)^2</f>
        <v>5.6327111111111101</v>
      </c>
    </row>
    <row r="354" spans="1:23" x14ac:dyDescent="0.35">
      <c r="A354" s="1">
        <v>44667.083333333336</v>
      </c>
      <c r="B354">
        <v>1.6</v>
      </c>
      <c r="C354">
        <v>171</v>
      </c>
      <c r="D354">
        <v>42</v>
      </c>
      <c r="E354">
        <v>79</v>
      </c>
      <c r="F354">
        <v>0.79286000000000001</v>
      </c>
      <c r="G354">
        <v>11.1</v>
      </c>
      <c r="H354">
        <v>14</v>
      </c>
      <c r="I354">
        <v>11.17483</v>
      </c>
      <c r="J354">
        <v>10.14</v>
      </c>
      <c r="K354">
        <v>7.2</v>
      </c>
      <c r="L354">
        <v>8.8699999999999992</v>
      </c>
      <c r="M354">
        <f t="shared" si="5"/>
        <v>8.7366666666666664</v>
      </c>
      <c r="S354">
        <f>(I354-H354)^2</f>
        <v>7.9815855289000002</v>
      </c>
      <c r="T354">
        <f>(J354-H354)^2</f>
        <v>14.899599999999996</v>
      </c>
      <c r="U354">
        <f>(L354-H354)^2</f>
        <v>26.316900000000008</v>
      </c>
      <c r="V354">
        <f>(L354-H354)^2</f>
        <v>26.316900000000008</v>
      </c>
      <c r="W354">
        <f>(M354-H354)^2</f>
        <v>27.70267777777778</v>
      </c>
    </row>
    <row r="355" spans="1:23" x14ac:dyDescent="0.35">
      <c r="A355" s="1">
        <v>44667.125</v>
      </c>
      <c r="B355">
        <v>1.3</v>
      </c>
      <c r="C355">
        <v>108</v>
      </c>
      <c r="D355">
        <v>41</v>
      </c>
      <c r="E355">
        <v>80</v>
      </c>
      <c r="F355">
        <v>1.05</v>
      </c>
      <c r="G355">
        <v>10.5</v>
      </c>
      <c r="H355">
        <v>10</v>
      </c>
      <c r="I355">
        <v>7.9333299999999998</v>
      </c>
      <c r="J355">
        <v>8.69</v>
      </c>
      <c r="K355">
        <v>6.17</v>
      </c>
      <c r="L355">
        <v>8.36</v>
      </c>
      <c r="M355">
        <f t="shared" si="5"/>
        <v>7.7399999999999993</v>
      </c>
      <c r="S355">
        <f>(I355-H355)^2</f>
        <v>4.2711248889000011</v>
      </c>
      <c r="T355">
        <f>(J355-H355)^2</f>
        <v>1.7161000000000013</v>
      </c>
      <c r="U355">
        <f>(L355-H355)^2</f>
        <v>2.6896000000000018</v>
      </c>
      <c r="V355">
        <f>(L355-H355)^2</f>
        <v>2.6896000000000018</v>
      </c>
      <c r="W355">
        <f>(M355-H355)^2</f>
        <v>5.1076000000000032</v>
      </c>
    </row>
    <row r="356" spans="1:23" x14ac:dyDescent="0.35">
      <c r="A356" s="1">
        <v>44667.166666666664</v>
      </c>
      <c r="B356">
        <v>1.2</v>
      </c>
      <c r="C356">
        <v>145</v>
      </c>
      <c r="D356">
        <v>41</v>
      </c>
      <c r="E356">
        <v>79</v>
      </c>
      <c r="F356">
        <v>1.0615399999999999</v>
      </c>
      <c r="G356">
        <v>13.8</v>
      </c>
      <c r="H356">
        <v>13</v>
      </c>
      <c r="I356">
        <v>7.4660000000000002</v>
      </c>
      <c r="J356">
        <v>8.99</v>
      </c>
      <c r="K356">
        <v>6.34</v>
      </c>
      <c r="L356">
        <v>7.93</v>
      </c>
      <c r="M356">
        <f t="shared" si="5"/>
        <v>7.753333333333333</v>
      </c>
      <c r="S356">
        <f>(I356-H356)^2</f>
        <v>30.625155999999997</v>
      </c>
      <c r="T356">
        <f>(J356-H356)^2</f>
        <v>16.080099999999998</v>
      </c>
      <c r="U356">
        <f>(L356-H356)^2</f>
        <v>25.704900000000002</v>
      </c>
      <c r="V356">
        <f>(L356-H356)^2</f>
        <v>25.704900000000002</v>
      </c>
      <c r="W356">
        <f>(M356-H356)^2</f>
        <v>27.527511111111114</v>
      </c>
    </row>
    <row r="357" spans="1:23" x14ac:dyDescent="0.35">
      <c r="A357" s="1">
        <v>44667.208333333336</v>
      </c>
      <c r="B357">
        <v>1.4</v>
      </c>
      <c r="C357">
        <v>160</v>
      </c>
      <c r="D357">
        <v>40</v>
      </c>
      <c r="E357">
        <v>80</v>
      </c>
      <c r="F357">
        <v>1.88571</v>
      </c>
      <c r="G357">
        <v>13.2</v>
      </c>
      <c r="H357">
        <v>7</v>
      </c>
      <c r="I357">
        <v>8.6575000000000006</v>
      </c>
      <c r="J357">
        <v>9.17</v>
      </c>
      <c r="K357">
        <v>6.7</v>
      </c>
      <c r="L357">
        <v>8.56</v>
      </c>
      <c r="M357">
        <f t="shared" si="5"/>
        <v>8.1433333333333326</v>
      </c>
      <c r="S357">
        <f>(I357-H357)^2</f>
        <v>2.7473062500000021</v>
      </c>
      <c r="T357">
        <f>(J357-H357)^2</f>
        <v>4.7088999999999999</v>
      </c>
      <c r="U357">
        <f>(L357-H357)^2</f>
        <v>2.4336000000000015</v>
      </c>
      <c r="V357">
        <f>(L357-H357)^2</f>
        <v>2.4336000000000015</v>
      </c>
      <c r="W357">
        <f>(M357-H357)^2</f>
        <v>1.3072111111111095</v>
      </c>
    </row>
    <row r="358" spans="1:23" x14ac:dyDescent="0.35">
      <c r="A358" s="1">
        <v>44667.25</v>
      </c>
      <c r="B358">
        <v>1.1000000000000001</v>
      </c>
      <c r="C358">
        <v>158</v>
      </c>
      <c r="D358">
        <v>39</v>
      </c>
      <c r="E358">
        <v>82</v>
      </c>
      <c r="F358">
        <v>2.2599999999999998</v>
      </c>
      <c r="G358">
        <v>11.3</v>
      </c>
      <c r="H358">
        <v>5</v>
      </c>
      <c r="I358">
        <v>10.227169999999999</v>
      </c>
      <c r="J358">
        <v>9.8000000000000007</v>
      </c>
      <c r="K358">
        <v>6.7</v>
      </c>
      <c r="L358">
        <v>8.65</v>
      </c>
      <c r="M358">
        <f t="shared" si="5"/>
        <v>8.3833333333333329</v>
      </c>
      <c r="S358">
        <f>(I358-H358)^2</f>
        <v>27.323306208899993</v>
      </c>
      <c r="T358">
        <f>(J358-H358)^2</f>
        <v>23.040000000000006</v>
      </c>
      <c r="U358">
        <f>(L358-H358)^2</f>
        <v>13.322500000000003</v>
      </c>
      <c r="V358">
        <f>(L358-H358)^2</f>
        <v>13.322500000000003</v>
      </c>
      <c r="W358">
        <f>(M358-H358)^2</f>
        <v>11.446944444444441</v>
      </c>
    </row>
    <row r="359" spans="1:23" x14ac:dyDescent="0.35">
      <c r="A359" s="1">
        <v>44667.291666666664</v>
      </c>
      <c r="B359">
        <v>0.9</v>
      </c>
      <c r="C359">
        <v>138</v>
      </c>
      <c r="D359">
        <v>39</v>
      </c>
      <c r="E359">
        <v>83</v>
      </c>
      <c r="F359">
        <v>1.2625</v>
      </c>
      <c r="G359">
        <v>10.1</v>
      </c>
      <c r="H359">
        <v>8</v>
      </c>
      <c r="I359">
        <v>10.779170000000001</v>
      </c>
      <c r="J359">
        <v>9.44</v>
      </c>
      <c r="K359">
        <v>6.43</v>
      </c>
      <c r="L359">
        <v>8.14</v>
      </c>
      <c r="M359">
        <f t="shared" si="5"/>
        <v>8.0033333333333321</v>
      </c>
      <c r="S359">
        <f>(I359-H359)^2</f>
        <v>7.7237858889000028</v>
      </c>
      <c r="T359">
        <f>(J359-H359)^2</f>
        <v>2.0735999999999986</v>
      </c>
      <c r="U359">
        <f>(L359-H359)^2</f>
        <v>1.9600000000000159E-2</v>
      </c>
      <c r="V359">
        <f>(L359-H359)^2</f>
        <v>1.9600000000000159E-2</v>
      </c>
      <c r="W359">
        <f>(M359-H359)^2</f>
        <v>1.1111111111102743E-5</v>
      </c>
    </row>
    <row r="360" spans="1:23" x14ac:dyDescent="0.35">
      <c r="A360" s="1">
        <v>44667.333333333336</v>
      </c>
      <c r="B360">
        <v>1</v>
      </c>
      <c r="C360">
        <v>188</v>
      </c>
      <c r="D360">
        <v>40</v>
      </c>
      <c r="E360">
        <v>77</v>
      </c>
      <c r="F360">
        <v>1.19</v>
      </c>
      <c r="G360">
        <v>11.9</v>
      </c>
      <c r="H360">
        <v>10</v>
      </c>
      <c r="I360">
        <v>12.65183</v>
      </c>
      <c r="J360">
        <v>10.92</v>
      </c>
      <c r="K360">
        <v>8.31</v>
      </c>
      <c r="L360">
        <v>10</v>
      </c>
      <c r="M360">
        <f t="shared" si="5"/>
        <v>9.7433333333333341</v>
      </c>
      <c r="S360">
        <f>(I360-H360)^2</f>
        <v>7.0322023489000021</v>
      </c>
      <c r="T360">
        <f>(J360-H360)^2</f>
        <v>0.84639999999999982</v>
      </c>
      <c r="U360">
        <f>(L360-H360)^2</f>
        <v>0</v>
      </c>
      <c r="V360">
        <f>(L360-H360)^2</f>
        <v>0</v>
      </c>
      <c r="W360">
        <f>(M360-H360)^2</f>
        <v>6.5877777777777397E-2</v>
      </c>
    </row>
    <row r="361" spans="1:23" x14ac:dyDescent="0.35">
      <c r="A361" s="1">
        <v>44667.375</v>
      </c>
      <c r="B361">
        <v>1</v>
      </c>
      <c r="C361">
        <v>181</v>
      </c>
      <c r="D361">
        <v>44</v>
      </c>
      <c r="E361">
        <v>70</v>
      </c>
      <c r="F361">
        <v>0.83635999999999999</v>
      </c>
      <c r="G361">
        <v>9.1999999999999993</v>
      </c>
      <c r="H361">
        <v>11</v>
      </c>
      <c r="I361">
        <v>9.6590000000000007</v>
      </c>
      <c r="J361">
        <v>7.87</v>
      </c>
      <c r="K361">
        <v>5.93</v>
      </c>
      <c r="L361">
        <v>6.94</v>
      </c>
      <c r="M361">
        <f t="shared" si="5"/>
        <v>6.913333333333334</v>
      </c>
      <c r="S361">
        <f>(I361-H361)^2</f>
        <v>1.7982809999999982</v>
      </c>
      <c r="T361">
        <f>(J361-H361)^2</f>
        <v>9.7968999999999991</v>
      </c>
      <c r="U361">
        <f>(L361-H361)^2</f>
        <v>16.483599999999996</v>
      </c>
      <c r="V361">
        <f>(L361-H361)^2</f>
        <v>16.483599999999996</v>
      </c>
      <c r="W361">
        <f>(M361-H361)^2</f>
        <v>16.700844444444439</v>
      </c>
    </row>
    <row r="362" spans="1:23" x14ac:dyDescent="0.35">
      <c r="A362" s="1">
        <v>44667.416666666664</v>
      </c>
      <c r="B362">
        <v>1.9</v>
      </c>
      <c r="C362">
        <v>164</v>
      </c>
      <c r="D362">
        <v>48</v>
      </c>
      <c r="E362">
        <v>56</v>
      </c>
      <c r="F362">
        <v>0.65</v>
      </c>
      <c r="G362">
        <v>9.1</v>
      </c>
      <c r="H362">
        <v>14</v>
      </c>
      <c r="I362">
        <v>11.749000000000001</v>
      </c>
      <c r="J362">
        <v>7.58</v>
      </c>
      <c r="K362">
        <v>5.59</v>
      </c>
      <c r="L362">
        <v>6.52</v>
      </c>
      <c r="M362">
        <f t="shared" si="5"/>
        <v>6.5633333333333326</v>
      </c>
      <c r="S362">
        <f>(I362-H362)^2</f>
        <v>5.0670009999999976</v>
      </c>
      <c r="T362">
        <f>(J362-H362)^2</f>
        <v>41.2164</v>
      </c>
      <c r="U362">
        <f>(L362-H362)^2</f>
        <v>55.950400000000009</v>
      </c>
      <c r="V362">
        <f>(L362-H362)^2</f>
        <v>55.950400000000009</v>
      </c>
      <c r="W362">
        <f>(M362-H362)^2</f>
        <v>55.304011111111123</v>
      </c>
    </row>
    <row r="363" spans="1:23" x14ac:dyDescent="0.35">
      <c r="A363" s="1">
        <v>44667.458333333336</v>
      </c>
      <c r="B363">
        <v>2.1</v>
      </c>
      <c r="C363">
        <v>200</v>
      </c>
      <c r="D363">
        <v>52</v>
      </c>
      <c r="E363">
        <v>47</v>
      </c>
      <c r="F363">
        <v>0.53332999999999997</v>
      </c>
      <c r="G363">
        <v>8</v>
      </c>
      <c r="H363">
        <v>15</v>
      </c>
      <c r="I363">
        <v>12.495329999999999</v>
      </c>
      <c r="J363">
        <v>4.8099999999999996</v>
      </c>
      <c r="K363">
        <v>3.39</v>
      </c>
      <c r="L363">
        <v>4.28</v>
      </c>
      <c r="M363">
        <f t="shared" si="5"/>
        <v>4.16</v>
      </c>
      <c r="S363">
        <f>(I363-H363)^2</f>
        <v>6.2733718089000039</v>
      </c>
      <c r="T363">
        <f>(J363-H363)^2</f>
        <v>103.83610000000003</v>
      </c>
      <c r="U363">
        <f>(L363-H363)^2</f>
        <v>114.91839999999998</v>
      </c>
      <c r="V363">
        <f>(L363-H363)^2</f>
        <v>114.91839999999998</v>
      </c>
      <c r="W363">
        <f>(M363-H363)^2</f>
        <v>117.5056</v>
      </c>
    </row>
    <row r="364" spans="1:23" x14ac:dyDescent="0.35">
      <c r="A364" s="1">
        <v>44667.5</v>
      </c>
      <c r="B364">
        <v>3.9</v>
      </c>
      <c r="C364">
        <v>182</v>
      </c>
      <c r="D364">
        <v>58</v>
      </c>
      <c r="E364">
        <v>37</v>
      </c>
      <c r="F364">
        <v>0.24118000000000001</v>
      </c>
      <c r="G364">
        <v>4.0999999999999996</v>
      </c>
      <c r="H364">
        <v>17</v>
      </c>
      <c r="I364">
        <v>8.7814999999999994</v>
      </c>
      <c r="J364">
        <v>1.8</v>
      </c>
      <c r="K364">
        <v>0.3</v>
      </c>
      <c r="L364">
        <v>0.85</v>
      </c>
      <c r="M364">
        <f t="shared" si="5"/>
        <v>0.98333333333333339</v>
      </c>
      <c r="S364">
        <f>(I364-H364)^2</f>
        <v>67.543742250000008</v>
      </c>
      <c r="T364">
        <f>(J364-H364)^2</f>
        <v>231.04</v>
      </c>
      <c r="U364">
        <f>(L364-H364)^2</f>
        <v>260.82249999999993</v>
      </c>
      <c r="V364">
        <f>(L364-H364)^2</f>
        <v>260.82249999999993</v>
      </c>
      <c r="W364">
        <f>(M364-H364)^2</f>
        <v>256.5336111111111</v>
      </c>
    </row>
    <row r="365" spans="1:23" x14ac:dyDescent="0.35">
      <c r="A365" s="1">
        <v>44667.541666666664</v>
      </c>
      <c r="B365">
        <v>10</v>
      </c>
      <c r="C365">
        <v>147</v>
      </c>
      <c r="D365">
        <v>62</v>
      </c>
      <c r="E365">
        <v>26</v>
      </c>
      <c r="F365">
        <v>0.51578999999999997</v>
      </c>
      <c r="G365">
        <v>9.8000000000000007</v>
      </c>
      <c r="H365">
        <v>19</v>
      </c>
      <c r="I365">
        <v>10.84567</v>
      </c>
      <c r="J365">
        <v>8.14</v>
      </c>
      <c r="K365">
        <v>7.18</v>
      </c>
      <c r="L365">
        <v>8.39</v>
      </c>
      <c r="M365">
        <f t="shared" si="5"/>
        <v>7.9033333333333333</v>
      </c>
      <c r="S365">
        <f>(I365-H365)^2</f>
        <v>66.493097748899999</v>
      </c>
      <c r="T365">
        <f>(J365-H365)^2</f>
        <v>117.93959999999998</v>
      </c>
      <c r="U365">
        <f>(L365-H365)^2</f>
        <v>112.57209999999999</v>
      </c>
      <c r="V365">
        <f>(L365-H365)^2</f>
        <v>112.57209999999999</v>
      </c>
      <c r="W365">
        <f>(M365-H365)^2</f>
        <v>123.13601111111113</v>
      </c>
    </row>
    <row r="366" spans="1:23" x14ac:dyDescent="0.35">
      <c r="A366" s="1">
        <v>44667.583333333336</v>
      </c>
      <c r="B366">
        <v>8.1</v>
      </c>
      <c r="C366">
        <v>261</v>
      </c>
      <c r="D366">
        <v>58</v>
      </c>
      <c r="E366">
        <v>46</v>
      </c>
      <c r="F366">
        <v>0.54374999999999996</v>
      </c>
      <c r="G366">
        <v>8.6999999999999993</v>
      </c>
      <c r="H366">
        <v>16</v>
      </c>
      <c r="I366">
        <v>18.188330000000001</v>
      </c>
      <c r="J366">
        <v>7.61</v>
      </c>
      <c r="K366">
        <v>5.64</v>
      </c>
      <c r="L366">
        <v>6.75</v>
      </c>
      <c r="M366">
        <f t="shared" si="5"/>
        <v>6.666666666666667</v>
      </c>
      <c r="S366">
        <f>(I366-H366)^2</f>
        <v>4.7887881889000026</v>
      </c>
      <c r="T366">
        <f>(J366-H366)^2</f>
        <v>70.392100000000013</v>
      </c>
      <c r="U366">
        <f>(L366-H366)^2</f>
        <v>85.5625</v>
      </c>
      <c r="V366">
        <f>(L366-H366)^2</f>
        <v>85.5625</v>
      </c>
      <c r="W366">
        <f>(M366-H366)^2</f>
        <v>87.111111111111086</v>
      </c>
    </row>
    <row r="367" spans="1:23" x14ac:dyDescent="0.35">
      <c r="A367" s="1">
        <v>44667.625</v>
      </c>
      <c r="B367">
        <v>4.5</v>
      </c>
      <c r="C367">
        <v>282</v>
      </c>
      <c r="D367">
        <v>57</v>
      </c>
      <c r="E367">
        <v>44</v>
      </c>
      <c r="F367">
        <v>0.28399999999999997</v>
      </c>
      <c r="G367">
        <v>7.1</v>
      </c>
      <c r="H367">
        <v>25</v>
      </c>
      <c r="I367">
        <v>15.47617</v>
      </c>
      <c r="J367">
        <v>5.0999999999999996</v>
      </c>
      <c r="K367">
        <v>4.18</v>
      </c>
      <c r="L367">
        <v>4.5599999999999996</v>
      </c>
      <c r="M367">
        <f t="shared" si="5"/>
        <v>4.6133333333333333</v>
      </c>
      <c r="S367">
        <f>(I367-H367)^2</f>
        <v>90.703337868900007</v>
      </c>
      <c r="T367">
        <f>(J367-H367)^2</f>
        <v>396.00999999999993</v>
      </c>
      <c r="U367">
        <f>(L367-H367)^2</f>
        <v>417.79360000000003</v>
      </c>
      <c r="V367">
        <f>(L367-H367)^2</f>
        <v>417.79360000000003</v>
      </c>
      <c r="W367">
        <f>(M367-H367)^2</f>
        <v>415.61617777777781</v>
      </c>
    </row>
    <row r="368" spans="1:23" x14ac:dyDescent="0.35">
      <c r="A368" s="1">
        <v>44667.666666666664</v>
      </c>
      <c r="B368">
        <v>4.9000000000000004</v>
      </c>
      <c r="C368">
        <v>268</v>
      </c>
      <c r="D368">
        <v>60</v>
      </c>
      <c r="E368">
        <v>36</v>
      </c>
      <c r="F368">
        <v>0.13175000000000001</v>
      </c>
      <c r="G368">
        <v>8.3000000000000007</v>
      </c>
      <c r="H368">
        <v>63</v>
      </c>
      <c r="I368">
        <v>64.281329999999997</v>
      </c>
      <c r="J368">
        <v>5.88</v>
      </c>
      <c r="K368">
        <v>3.27</v>
      </c>
      <c r="L368">
        <v>4.2</v>
      </c>
      <c r="M368">
        <f t="shared" si="5"/>
        <v>4.45</v>
      </c>
      <c r="S368">
        <f>(I368-H368)^2</f>
        <v>1.6418065688999923</v>
      </c>
      <c r="T368">
        <f>(J368-H368)^2</f>
        <v>3262.6943999999999</v>
      </c>
      <c r="U368">
        <f>(L368-H368)^2</f>
        <v>3457.4399999999996</v>
      </c>
      <c r="V368">
        <f>(L368-H368)^2</f>
        <v>3457.4399999999996</v>
      </c>
      <c r="W368">
        <f>(M368-H368)^2</f>
        <v>3428.1024999999995</v>
      </c>
    </row>
    <row r="369" spans="1:23" x14ac:dyDescent="0.35">
      <c r="A369" s="1">
        <v>44667.708333333336</v>
      </c>
      <c r="B369">
        <v>5.6</v>
      </c>
      <c r="C369">
        <v>235</v>
      </c>
      <c r="D369">
        <v>54</v>
      </c>
      <c r="E369">
        <v>49</v>
      </c>
      <c r="F369">
        <v>0.13721</v>
      </c>
      <c r="G369">
        <v>5.9</v>
      </c>
      <c r="H369">
        <v>43</v>
      </c>
      <c r="I369">
        <v>21.791</v>
      </c>
      <c r="J369">
        <v>5.29</v>
      </c>
      <c r="K369">
        <v>1.39</v>
      </c>
      <c r="L369">
        <v>2.6</v>
      </c>
      <c r="M369">
        <f t="shared" si="5"/>
        <v>3.0933333333333333</v>
      </c>
      <c r="S369">
        <f>(I369-H369)^2</f>
        <v>449.82168100000001</v>
      </c>
      <c r="T369">
        <f>(J369-H369)^2</f>
        <v>1422.0441000000001</v>
      </c>
      <c r="U369">
        <f>(L369-H369)^2</f>
        <v>1632.1599999999999</v>
      </c>
      <c r="V369">
        <f>(L369-H369)^2</f>
        <v>1632.1599999999999</v>
      </c>
      <c r="W369">
        <f>(M369-H369)^2</f>
        <v>1592.5420444444444</v>
      </c>
    </row>
    <row r="370" spans="1:23" x14ac:dyDescent="0.35">
      <c r="A370" s="1">
        <v>44667.75</v>
      </c>
      <c r="B370">
        <v>7.1</v>
      </c>
      <c r="C370">
        <v>89</v>
      </c>
      <c r="D370">
        <v>52</v>
      </c>
      <c r="E370">
        <v>59</v>
      </c>
      <c r="F370">
        <v>0.32</v>
      </c>
      <c r="G370">
        <v>4.8</v>
      </c>
      <c r="H370">
        <v>15</v>
      </c>
      <c r="I370">
        <v>8.9703300000000006</v>
      </c>
      <c r="J370">
        <v>2.87</v>
      </c>
      <c r="K370">
        <v>1.26</v>
      </c>
      <c r="L370">
        <v>1.92</v>
      </c>
      <c r="M370">
        <f t="shared" si="5"/>
        <v>2.0166666666666666</v>
      </c>
      <c r="S370">
        <f>(I370-H370)^2</f>
        <v>36.356920308899994</v>
      </c>
      <c r="T370">
        <f>(J370-H370)^2</f>
        <v>147.13689999999997</v>
      </c>
      <c r="U370">
        <f>(L370-H370)^2</f>
        <v>171.0864</v>
      </c>
      <c r="V370">
        <f>(L370-H370)^2</f>
        <v>171.0864</v>
      </c>
      <c r="W370">
        <f>(M370-H370)^2</f>
        <v>168.56694444444446</v>
      </c>
    </row>
    <row r="371" spans="1:23" x14ac:dyDescent="0.35">
      <c r="A371" s="1">
        <v>44667.791666666664</v>
      </c>
      <c r="B371">
        <v>3.6</v>
      </c>
      <c r="C371">
        <v>70</v>
      </c>
      <c r="D371">
        <v>54</v>
      </c>
      <c r="E371">
        <v>53</v>
      </c>
      <c r="F371">
        <v>0.37333</v>
      </c>
      <c r="G371">
        <v>5.6</v>
      </c>
      <c r="H371">
        <v>15</v>
      </c>
      <c r="I371">
        <v>8.86</v>
      </c>
      <c r="J371">
        <v>3.32</v>
      </c>
      <c r="K371">
        <v>1.71</v>
      </c>
      <c r="L371">
        <v>2.38</v>
      </c>
      <c r="M371">
        <f t="shared" si="5"/>
        <v>2.4699999999999998</v>
      </c>
      <c r="S371">
        <f>(I371-H371)^2</f>
        <v>37.699600000000004</v>
      </c>
      <c r="T371">
        <f>(J371-H371)^2</f>
        <v>136.42239999999998</v>
      </c>
      <c r="U371">
        <f>(L371-H371)^2</f>
        <v>159.26440000000002</v>
      </c>
      <c r="V371">
        <f>(L371-H371)^2</f>
        <v>159.26440000000002</v>
      </c>
      <c r="W371">
        <f>(M371-H371)^2</f>
        <v>157.00090000000003</v>
      </c>
    </row>
    <row r="372" spans="1:23" x14ac:dyDescent="0.35">
      <c r="A372" s="1">
        <v>44667.833333333336</v>
      </c>
      <c r="B372">
        <v>2.5</v>
      </c>
      <c r="C372">
        <v>116</v>
      </c>
      <c r="D372">
        <v>57</v>
      </c>
      <c r="E372">
        <v>45</v>
      </c>
      <c r="F372">
        <v>0.3</v>
      </c>
      <c r="G372">
        <v>7.5</v>
      </c>
      <c r="H372">
        <v>25</v>
      </c>
      <c r="I372">
        <v>11.91517</v>
      </c>
      <c r="J372">
        <v>6.05</v>
      </c>
      <c r="K372">
        <v>3.54</v>
      </c>
      <c r="L372">
        <v>4.55</v>
      </c>
      <c r="M372">
        <f t="shared" si="5"/>
        <v>4.7133333333333338</v>
      </c>
      <c r="S372">
        <f>(I372-H372)^2</f>
        <v>171.2127761289</v>
      </c>
      <c r="T372">
        <f>(J372-H372)^2</f>
        <v>359.10249999999996</v>
      </c>
      <c r="U372">
        <f>(L372-H372)^2</f>
        <v>418.20249999999999</v>
      </c>
      <c r="V372">
        <f>(L372-H372)^2</f>
        <v>418.20249999999999</v>
      </c>
      <c r="W372">
        <f>(M372-H372)^2</f>
        <v>411.5488444444444</v>
      </c>
    </row>
    <row r="373" spans="1:23" x14ac:dyDescent="0.35">
      <c r="A373" s="1">
        <v>44667.875</v>
      </c>
      <c r="B373">
        <v>2.5</v>
      </c>
      <c r="C373">
        <v>93</v>
      </c>
      <c r="D373">
        <v>53</v>
      </c>
      <c r="E373">
        <v>53</v>
      </c>
      <c r="F373">
        <v>0.4</v>
      </c>
      <c r="G373">
        <v>8</v>
      </c>
      <c r="H373">
        <v>20</v>
      </c>
      <c r="I373">
        <v>13.531829999999999</v>
      </c>
      <c r="J373">
        <v>6.39</v>
      </c>
      <c r="K373">
        <v>3.43</v>
      </c>
      <c r="L373">
        <v>4.47</v>
      </c>
      <c r="M373">
        <f t="shared" si="5"/>
        <v>4.7633333333333328</v>
      </c>
      <c r="S373">
        <f>(I373-H373)^2</f>
        <v>41.837223148900009</v>
      </c>
      <c r="T373">
        <f>(J373-H373)^2</f>
        <v>185.23209999999997</v>
      </c>
      <c r="U373">
        <f>(L373-H373)^2</f>
        <v>241.18090000000004</v>
      </c>
      <c r="V373">
        <f>(L373-H373)^2</f>
        <v>241.18090000000004</v>
      </c>
      <c r="W373">
        <f>(M373-H373)^2</f>
        <v>232.15601111111116</v>
      </c>
    </row>
    <row r="374" spans="1:23" x14ac:dyDescent="0.35">
      <c r="A374" s="1">
        <v>44667.916666666664</v>
      </c>
      <c r="B374">
        <v>3.7</v>
      </c>
      <c r="C374">
        <v>137</v>
      </c>
      <c r="D374">
        <v>53</v>
      </c>
      <c r="E374">
        <v>53</v>
      </c>
      <c r="F374">
        <v>0.43529000000000001</v>
      </c>
      <c r="G374">
        <v>7.4</v>
      </c>
      <c r="H374">
        <v>17</v>
      </c>
      <c r="I374">
        <v>21.989170000000001</v>
      </c>
      <c r="J374">
        <v>4.8</v>
      </c>
      <c r="K374">
        <v>2</v>
      </c>
      <c r="L374">
        <v>2.98</v>
      </c>
      <c r="M374">
        <f t="shared" si="5"/>
        <v>3.26</v>
      </c>
      <c r="S374">
        <f>(I374-H374)^2</f>
        <v>24.891817288900015</v>
      </c>
      <c r="T374">
        <f>(J374-H374)^2</f>
        <v>148.83999999999997</v>
      </c>
      <c r="U374">
        <f>(L374-H374)^2</f>
        <v>196.56039999999999</v>
      </c>
      <c r="V374">
        <f>(L374-H374)^2</f>
        <v>196.56039999999999</v>
      </c>
      <c r="W374">
        <f>(M374-H374)^2</f>
        <v>188.7876</v>
      </c>
    </row>
    <row r="375" spans="1:23" x14ac:dyDescent="0.35">
      <c r="A375" s="1">
        <v>44667.958333333336</v>
      </c>
      <c r="B375">
        <v>4.4000000000000004</v>
      </c>
      <c r="C375">
        <v>210</v>
      </c>
      <c r="D375">
        <v>54</v>
      </c>
      <c r="E375">
        <v>53</v>
      </c>
      <c r="F375">
        <v>0.39545000000000002</v>
      </c>
      <c r="G375">
        <v>8.6999999999999993</v>
      </c>
      <c r="H375">
        <v>22</v>
      </c>
      <c r="I375">
        <v>30.15483</v>
      </c>
      <c r="J375">
        <v>6.12</v>
      </c>
      <c r="K375">
        <v>2.4500000000000002</v>
      </c>
      <c r="L375">
        <v>3.55</v>
      </c>
      <c r="M375">
        <f t="shared" si="5"/>
        <v>4.04</v>
      </c>
      <c r="S375">
        <f>(I375-H375)^2</f>
        <v>66.501252328900009</v>
      </c>
      <c r="T375">
        <f>(J375-H375)^2</f>
        <v>252.17439999999996</v>
      </c>
      <c r="U375">
        <f>(L375-H375)^2</f>
        <v>340.40249999999997</v>
      </c>
      <c r="V375">
        <f>(L375-H375)^2</f>
        <v>340.40249999999997</v>
      </c>
      <c r="W375">
        <f>(M375-H375)^2</f>
        <v>322.56160000000006</v>
      </c>
    </row>
    <row r="376" spans="1:23" x14ac:dyDescent="0.35">
      <c r="A376" s="1">
        <v>44668</v>
      </c>
      <c r="B376">
        <v>3</v>
      </c>
      <c r="C376">
        <v>157</v>
      </c>
      <c r="D376">
        <v>50</v>
      </c>
      <c r="E376">
        <v>76</v>
      </c>
      <c r="F376">
        <v>0.63846000000000003</v>
      </c>
      <c r="G376">
        <v>8.3000000000000007</v>
      </c>
      <c r="H376">
        <v>13</v>
      </c>
      <c r="I376">
        <v>29.127669999999998</v>
      </c>
      <c r="J376">
        <v>5.47</v>
      </c>
      <c r="K376">
        <v>2.2000000000000002</v>
      </c>
      <c r="L376">
        <v>3.58</v>
      </c>
      <c r="M376">
        <f t="shared" si="5"/>
        <v>3.75</v>
      </c>
      <c r="S376">
        <f>(I376-H376)^2</f>
        <v>260.10173962889996</v>
      </c>
      <c r="T376">
        <f>(J376-H376)^2</f>
        <v>56.700900000000004</v>
      </c>
      <c r="U376">
        <f>(L376-H376)^2</f>
        <v>88.736400000000003</v>
      </c>
      <c r="V376">
        <f>(L376-H376)^2</f>
        <v>88.736400000000003</v>
      </c>
      <c r="W376">
        <f>(M376-H376)^2</f>
        <v>85.5625</v>
      </c>
    </row>
    <row r="377" spans="1:23" s="50" customFormat="1" x14ac:dyDescent="0.35">
      <c r="A377" s="49">
        <v>44668.041666666664</v>
      </c>
      <c r="B377" s="50">
        <v>2.2999999999999998</v>
      </c>
      <c r="C377" s="50">
        <v>189</v>
      </c>
      <c r="D377" s="50">
        <v>47</v>
      </c>
      <c r="E377" s="50">
        <v>88</v>
      </c>
      <c r="F377" s="50">
        <v>0.48332999999999998</v>
      </c>
      <c r="G377" s="50">
        <v>8.6999999999999993</v>
      </c>
      <c r="H377" s="50">
        <v>18</v>
      </c>
    </row>
    <row r="378" spans="1:23" s="50" customFormat="1" x14ac:dyDescent="0.35">
      <c r="A378" s="49">
        <v>44668.083333333336</v>
      </c>
      <c r="B378" s="50">
        <v>2.1</v>
      </c>
      <c r="C378" s="50">
        <v>198</v>
      </c>
      <c r="D378" s="50">
        <v>47</v>
      </c>
      <c r="E378" s="50">
        <v>88</v>
      </c>
      <c r="F378" s="50">
        <v>0.61817999999999995</v>
      </c>
      <c r="G378" s="50">
        <v>6.8</v>
      </c>
      <c r="H378" s="50">
        <v>11</v>
      </c>
    </row>
    <row r="379" spans="1:23" s="50" customFormat="1" x14ac:dyDescent="0.35">
      <c r="A379" s="49">
        <v>44668.125</v>
      </c>
      <c r="B379" s="50">
        <v>0.5</v>
      </c>
      <c r="C379" s="50">
        <v>57</v>
      </c>
      <c r="D379" s="50">
        <v>45</v>
      </c>
      <c r="E379" s="50">
        <v>92</v>
      </c>
      <c r="F379" s="50">
        <v>0.83333000000000002</v>
      </c>
      <c r="G379" s="50">
        <v>5</v>
      </c>
      <c r="H379" s="50">
        <v>6</v>
      </c>
    </row>
    <row r="380" spans="1:23" s="50" customFormat="1" x14ac:dyDescent="0.35">
      <c r="A380" s="49">
        <v>44668.166666666664</v>
      </c>
      <c r="B380" s="50">
        <v>3</v>
      </c>
      <c r="C380" s="50">
        <v>246</v>
      </c>
      <c r="D380" s="50">
        <v>44</v>
      </c>
      <c r="E380" s="50">
        <v>89</v>
      </c>
      <c r="F380" s="50">
        <v>0.9</v>
      </c>
      <c r="G380" s="50">
        <v>1.8</v>
      </c>
      <c r="H380" s="50">
        <v>2</v>
      </c>
    </row>
    <row r="381" spans="1:23" x14ac:dyDescent="0.35">
      <c r="A381" s="1">
        <v>44668.208333333336</v>
      </c>
      <c r="B381">
        <v>3.6</v>
      </c>
      <c r="C381">
        <v>269</v>
      </c>
      <c r="D381">
        <v>44</v>
      </c>
      <c r="E381">
        <v>79</v>
      </c>
      <c r="F381">
        <v>1.06667</v>
      </c>
      <c r="G381">
        <v>3.2</v>
      </c>
      <c r="H381">
        <v>3</v>
      </c>
      <c r="I381">
        <v>5.5728299999999997</v>
      </c>
      <c r="J381">
        <v>1.52</v>
      </c>
      <c r="K381">
        <v>0.71</v>
      </c>
      <c r="L381">
        <v>1.34</v>
      </c>
      <c r="M381">
        <f t="shared" si="5"/>
        <v>1.1900000000000002</v>
      </c>
      <c r="S381">
        <f>(I381-H381)^2</f>
        <v>6.6194542088999988</v>
      </c>
      <c r="T381">
        <f>(J381-H381)^2</f>
        <v>2.1903999999999999</v>
      </c>
      <c r="U381">
        <f>(L381-H381)^2</f>
        <v>2.7555999999999998</v>
      </c>
      <c r="V381">
        <f>(L381-H381)^2</f>
        <v>2.7555999999999998</v>
      </c>
      <c r="W381">
        <f>(M381-H381)^2</f>
        <v>3.2760999999999996</v>
      </c>
    </row>
    <row r="382" spans="1:23" x14ac:dyDescent="0.35">
      <c r="A382" s="1">
        <v>44668.25</v>
      </c>
      <c r="B382">
        <v>3.2</v>
      </c>
      <c r="C382">
        <v>237</v>
      </c>
      <c r="D382">
        <v>42</v>
      </c>
      <c r="E382">
        <v>72</v>
      </c>
      <c r="F382">
        <v>0.6</v>
      </c>
      <c r="G382">
        <v>4.2</v>
      </c>
      <c r="H382">
        <v>7</v>
      </c>
      <c r="I382">
        <v>8.2669999999999995</v>
      </c>
      <c r="J382">
        <v>2.27</v>
      </c>
      <c r="K382">
        <v>1.05</v>
      </c>
      <c r="L382">
        <v>1.64</v>
      </c>
      <c r="M382">
        <f t="shared" si="5"/>
        <v>1.6533333333333333</v>
      </c>
      <c r="S382">
        <f>(I382-H382)^2</f>
        <v>1.6052889999999986</v>
      </c>
      <c r="T382">
        <f>(J382-H382)^2</f>
        <v>22.372900000000005</v>
      </c>
      <c r="U382">
        <f>(L382-H382)^2</f>
        <v>28.729600000000005</v>
      </c>
      <c r="V382">
        <f>(L382-H382)^2</f>
        <v>28.729600000000005</v>
      </c>
      <c r="W382">
        <f>(M382-H382)^2</f>
        <v>28.586844444444445</v>
      </c>
    </row>
    <row r="383" spans="1:23" x14ac:dyDescent="0.35">
      <c r="A383" s="1">
        <v>44668.291666666664</v>
      </c>
      <c r="B383">
        <v>2.1</v>
      </c>
      <c r="C383">
        <v>208</v>
      </c>
      <c r="D383">
        <v>40</v>
      </c>
      <c r="E383">
        <v>70</v>
      </c>
      <c r="F383">
        <v>0.5</v>
      </c>
      <c r="G383">
        <v>5</v>
      </c>
      <c r="H383">
        <v>10</v>
      </c>
      <c r="I383">
        <v>7.8884999999999996</v>
      </c>
      <c r="J383">
        <v>2.82</v>
      </c>
      <c r="K383">
        <v>1.54</v>
      </c>
      <c r="L383">
        <v>2.35</v>
      </c>
      <c r="M383">
        <f t="shared" si="5"/>
        <v>2.2366666666666664</v>
      </c>
      <c r="S383">
        <f>(I383-H383)^2</f>
        <v>4.4584322500000013</v>
      </c>
      <c r="T383">
        <f>(J383-H383)^2</f>
        <v>51.552399999999999</v>
      </c>
      <c r="U383">
        <f>(L383-H383)^2</f>
        <v>58.522500000000008</v>
      </c>
      <c r="V383">
        <f>(L383-H383)^2</f>
        <v>58.522500000000008</v>
      </c>
      <c r="W383">
        <f>(M383-H383)^2</f>
        <v>60.269344444444449</v>
      </c>
    </row>
    <row r="384" spans="1:23" x14ac:dyDescent="0.35">
      <c r="A384" s="1">
        <v>44668.333333333336</v>
      </c>
      <c r="B384">
        <v>1.3</v>
      </c>
      <c r="C384">
        <v>168</v>
      </c>
      <c r="D384">
        <v>40</v>
      </c>
      <c r="E384">
        <v>71</v>
      </c>
      <c r="F384">
        <v>1.08</v>
      </c>
      <c r="G384">
        <v>5.4</v>
      </c>
      <c r="H384">
        <v>5</v>
      </c>
      <c r="I384">
        <v>7.0423299999999998</v>
      </c>
      <c r="J384">
        <v>3.9</v>
      </c>
      <c r="K384">
        <v>1.99</v>
      </c>
      <c r="L384">
        <v>3</v>
      </c>
      <c r="M384">
        <f t="shared" si="5"/>
        <v>2.9633333333333334</v>
      </c>
      <c r="S384">
        <f>(I384-H384)^2</f>
        <v>4.1711118288999991</v>
      </c>
      <c r="T384">
        <f>(J384-H384)^2</f>
        <v>1.2100000000000002</v>
      </c>
      <c r="U384">
        <f>(L384-H384)^2</f>
        <v>4</v>
      </c>
      <c r="V384">
        <f>(L384-H384)^2</f>
        <v>4</v>
      </c>
      <c r="W384">
        <f>(M384-H384)^2</f>
        <v>4.1480111111111109</v>
      </c>
    </row>
    <row r="385" spans="1:23" x14ac:dyDescent="0.35">
      <c r="A385" s="1">
        <v>44668.375</v>
      </c>
      <c r="B385">
        <v>1.5</v>
      </c>
      <c r="C385">
        <v>162</v>
      </c>
      <c r="D385">
        <v>42</v>
      </c>
      <c r="E385">
        <v>63</v>
      </c>
      <c r="F385">
        <v>0.33333000000000002</v>
      </c>
      <c r="G385">
        <v>6</v>
      </c>
      <c r="H385">
        <v>18</v>
      </c>
      <c r="I385">
        <v>7.59483</v>
      </c>
      <c r="J385">
        <v>4.8600000000000003</v>
      </c>
      <c r="K385">
        <v>2.95</v>
      </c>
      <c r="L385">
        <v>4.08</v>
      </c>
      <c r="M385">
        <f t="shared" si="5"/>
        <v>3.9633333333333334</v>
      </c>
      <c r="S385">
        <f>(I385-H385)^2</f>
        <v>108.2675627289</v>
      </c>
      <c r="T385">
        <f>(J385-H385)^2</f>
        <v>172.65960000000001</v>
      </c>
      <c r="U385">
        <f>(L385-H385)^2</f>
        <v>193.7664</v>
      </c>
      <c r="V385">
        <f>(L385-H385)^2</f>
        <v>193.7664</v>
      </c>
      <c r="W385">
        <f>(M385-H385)^2</f>
        <v>197.02801111111111</v>
      </c>
    </row>
    <row r="386" spans="1:23" x14ac:dyDescent="0.35">
      <c r="A386" s="1">
        <v>44668.416666666664</v>
      </c>
      <c r="B386">
        <v>1.9</v>
      </c>
      <c r="C386">
        <v>131</v>
      </c>
      <c r="D386">
        <v>45</v>
      </c>
      <c r="E386">
        <v>59</v>
      </c>
      <c r="F386">
        <v>0.65454999999999997</v>
      </c>
      <c r="G386">
        <v>7.2</v>
      </c>
      <c r="H386">
        <v>11</v>
      </c>
      <c r="I386">
        <v>6.4296699999999998</v>
      </c>
      <c r="J386">
        <v>5.91</v>
      </c>
      <c r="K386">
        <v>3.56</v>
      </c>
      <c r="L386">
        <v>4.6900000000000004</v>
      </c>
      <c r="M386">
        <f t="shared" ref="M386:M449" si="6">AVERAGE(J386:L386)</f>
        <v>4.72</v>
      </c>
      <c r="S386">
        <f>(I386-H386)^2</f>
        <v>20.887916308900003</v>
      </c>
      <c r="T386">
        <f>(J386-H386)^2</f>
        <v>25.908099999999997</v>
      </c>
      <c r="U386">
        <f>(L386-H386)^2</f>
        <v>39.816099999999992</v>
      </c>
      <c r="V386">
        <f>(L386-H386)^2</f>
        <v>39.816099999999992</v>
      </c>
      <c r="W386">
        <f>(M386-H386)^2</f>
        <v>39.438400000000001</v>
      </c>
    </row>
    <row r="387" spans="1:23" x14ac:dyDescent="0.35">
      <c r="A387" s="1">
        <v>44668.458333333336</v>
      </c>
      <c r="B387">
        <v>3</v>
      </c>
      <c r="C387">
        <v>117</v>
      </c>
      <c r="D387">
        <v>47</v>
      </c>
      <c r="E387">
        <v>55</v>
      </c>
      <c r="F387">
        <v>1.17143</v>
      </c>
      <c r="G387">
        <v>8.1999999999999993</v>
      </c>
      <c r="H387">
        <v>7</v>
      </c>
      <c r="I387">
        <v>7.4293300000000002</v>
      </c>
      <c r="J387">
        <v>5.83</v>
      </c>
      <c r="K387">
        <v>4.7300000000000004</v>
      </c>
      <c r="L387">
        <v>5.6</v>
      </c>
      <c r="M387">
        <f t="shared" si="6"/>
        <v>5.3866666666666667</v>
      </c>
      <c r="S387">
        <f>(I387-H387)^2</f>
        <v>0.18432424890000018</v>
      </c>
      <c r="T387">
        <f>(J387-H387)^2</f>
        <v>1.3688999999999998</v>
      </c>
      <c r="U387">
        <f>(L387-H387)^2</f>
        <v>1.9600000000000011</v>
      </c>
      <c r="V387">
        <f>(L387-H387)^2</f>
        <v>1.9600000000000011</v>
      </c>
      <c r="W387">
        <f>(M387-H387)^2</f>
        <v>2.6028444444444441</v>
      </c>
    </row>
    <row r="388" spans="1:23" x14ac:dyDescent="0.35">
      <c r="A388" s="1">
        <v>44668.5</v>
      </c>
      <c r="B388">
        <v>3.3</v>
      </c>
      <c r="C388">
        <v>237</v>
      </c>
      <c r="D388">
        <v>50</v>
      </c>
      <c r="E388">
        <v>48</v>
      </c>
      <c r="F388">
        <v>0.98570999999999998</v>
      </c>
      <c r="G388">
        <v>6.9</v>
      </c>
      <c r="H388">
        <v>7</v>
      </c>
      <c r="I388">
        <v>8.4085000000000001</v>
      </c>
      <c r="J388">
        <v>3.32</v>
      </c>
      <c r="K388">
        <v>2.96</v>
      </c>
      <c r="L388">
        <v>3.02</v>
      </c>
      <c r="M388">
        <f t="shared" si="6"/>
        <v>3.0999999999999996</v>
      </c>
      <c r="S388">
        <f>(I388-H388)^2</f>
        <v>1.9838722500000003</v>
      </c>
      <c r="T388">
        <f>(J388-H388)^2</f>
        <v>13.542400000000001</v>
      </c>
      <c r="U388">
        <f>(L388-H388)^2</f>
        <v>15.840400000000001</v>
      </c>
      <c r="V388">
        <f>(L388-H388)^2</f>
        <v>15.840400000000001</v>
      </c>
      <c r="W388">
        <f>(M388-H388)^2</f>
        <v>15.210000000000003</v>
      </c>
    </row>
    <row r="389" spans="1:23" x14ac:dyDescent="0.35">
      <c r="A389" s="1">
        <v>44668.541666666664</v>
      </c>
      <c r="B389">
        <v>4.5</v>
      </c>
      <c r="C389">
        <v>259</v>
      </c>
      <c r="D389">
        <v>54</v>
      </c>
      <c r="E389">
        <v>40</v>
      </c>
      <c r="F389">
        <v>0.88332999999999995</v>
      </c>
      <c r="G389">
        <v>5.3</v>
      </c>
      <c r="H389">
        <v>6</v>
      </c>
      <c r="I389">
        <v>9.1998300000000004</v>
      </c>
      <c r="J389">
        <v>1.8</v>
      </c>
      <c r="K389">
        <v>1.06</v>
      </c>
      <c r="L389">
        <v>1.3</v>
      </c>
      <c r="M389">
        <f t="shared" si="6"/>
        <v>1.3866666666666667</v>
      </c>
      <c r="S389">
        <f>(I389-H389)^2</f>
        <v>10.238912028900003</v>
      </c>
      <c r="T389">
        <f>(J389-H389)^2</f>
        <v>17.64</v>
      </c>
      <c r="U389">
        <f>(L389-H389)^2</f>
        <v>22.090000000000003</v>
      </c>
      <c r="V389">
        <f>(L389-H389)^2</f>
        <v>22.090000000000003</v>
      </c>
      <c r="W389">
        <f>(M389-H389)^2</f>
        <v>21.282844444444443</v>
      </c>
    </row>
    <row r="390" spans="1:23" x14ac:dyDescent="0.35">
      <c r="A390" s="1">
        <v>44668.583333333336</v>
      </c>
      <c r="B390">
        <v>5.2</v>
      </c>
      <c r="C390">
        <v>273</v>
      </c>
      <c r="D390">
        <v>56</v>
      </c>
      <c r="E390">
        <v>33</v>
      </c>
      <c r="F390">
        <v>0.6</v>
      </c>
      <c r="G390">
        <v>4.8</v>
      </c>
      <c r="H390">
        <v>8</v>
      </c>
      <c r="I390">
        <v>8.7463300000000004</v>
      </c>
      <c r="J390">
        <v>1.44</v>
      </c>
      <c r="K390">
        <v>0.73</v>
      </c>
      <c r="L390">
        <v>0.9</v>
      </c>
      <c r="M390">
        <f t="shared" si="6"/>
        <v>1.0233333333333332</v>
      </c>
      <c r="S390">
        <f>(I390-H390)^2</f>
        <v>0.55700846890000055</v>
      </c>
      <c r="T390">
        <f>(J390-H390)^2</f>
        <v>43.033600000000007</v>
      </c>
      <c r="U390">
        <f>(L390-H390)^2</f>
        <v>50.41</v>
      </c>
      <c r="V390">
        <f>(L390-H390)^2</f>
        <v>50.41</v>
      </c>
      <c r="W390">
        <f>(M390-H390)^2</f>
        <v>48.673877777777776</v>
      </c>
    </row>
    <row r="391" spans="1:23" x14ac:dyDescent="0.35">
      <c r="A391" s="1">
        <v>44668.625</v>
      </c>
      <c r="B391">
        <v>5.3</v>
      </c>
      <c r="C391">
        <v>260</v>
      </c>
      <c r="D391">
        <v>57</v>
      </c>
      <c r="E391">
        <v>32</v>
      </c>
      <c r="F391">
        <v>0.5</v>
      </c>
      <c r="G391">
        <v>5</v>
      </c>
      <c r="H391">
        <v>10</v>
      </c>
      <c r="I391">
        <v>9.0024999999999995</v>
      </c>
      <c r="J391">
        <v>1.63</v>
      </c>
      <c r="K391">
        <v>0.7</v>
      </c>
      <c r="L391">
        <v>1.1399999999999999</v>
      </c>
      <c r="M391">
        <f t="shared" si="6"/>
        <v>1.1566666666666665</v>
      </c>
      <c r="S391">
        <f>(I391-H391)^2</f>
        <v>0.99500625000000098</v>
      </c>
      <c r="T391">
        <f>(J391-H391)^2</f>
        <v>70.056900000000013</v>
      </c>
      <c r="U391">
        <f>(L391-H391)^2</f>
        <v>78.499599999999987</v>
      </c>
      <c r="V391">
        <f>(L391-H391)^2</f>
        <v>78.499599999999987</v>
      </c>
      <c r="W391">
        <f>(M391-H391)^2</f>
        <v>78.204544444444451</v>
      </c>
    </row>
    <row r="392" spans="1:23" x14ac:dyDescent="0.35">
      <c r="A392" s="1">
        <v>44668.666666666664</v>
      </c>
      <c r="B392">
        <v>4.4000000000000004</v>
      </c>
      <c r="C392">
        <v>249</v>
      </c>
      <c r="D392">
        <v>58</v>
      </c>
      <c r="E392">
        <v>30</v>
      </c>
      <c r="F392">
        <v>0.35</v>
      </c>
      <c r="G392">
        <v>4.9000000000000004</v>
      </c>
      <c r="H392">
        <v>14</v>
      </c>
      <c r="I392">
        <v>9.4783299999999997</v>
      </c>
      <c r="J392">
        <v>1.49</v>
      </c>
      <c r="K392">
        <v>0.71</v>
      </c>
      <c r="L392">
        <v>1.01</v>
      </c>
      <c r="M392">
        <f t="shared" si="6"/>
        <v>1.07</v>
      </c>
      <c r="S392">
        <f>(I392-H392)^2</f>
        <v>20.445499588900002</v>
      </c>
      <c r="T392">
        <f>(J392-H392)^2</f>
        <v>156.5001</v>
      </c>
      <c r="U392">
        <f>(L392-H392)^2</f>
        <v>168.74010000000001</v>
      </c>
      <c r="V392">
        <f>(L392-H392)^2</f>
        <v>168.74010000000001</v>
      </c>
      <c r="W392">
        <f>(M392-H392)^2</f>
        <v>167.1849</v>
      </c>
    </row>
    <row r="393" spans="1:23" x14ac:dyDescent="0.35">
      <c r="A393" s="1">
        <v>44668.708333333336</v>
      </c>
      <c r="B393">
        <v>4.2</v>
      </c>
      <c r="C393">
        <v>252</v>
      </c>
      <c r="D393">
        <v>59</v>
      </c>
      <c r="E393">
        <v>28</v>
      </c>
      <c r="F393">
        <v>0.31874999999999998</v>
      </c>
      <c r="G393">
        <v>5.0999999999999996</v>
      </c>
      <c r="H393">
        <v>16</v>
      </c>
      <c r="I393">
        <v>11.40517</v>
      </c>
      <c r="J393">
        <v>2.15</v>
      </c>
      <c r="K393">
        <v>0.78</v>
      </c>
      <c r="L393">
        <v>1.29</v>
      </c>
      <c r="M393">
        <f t="shared" si="6"/>
        <v>1.4066666666666665</v>
      </c>
      <c r="S393">
        <f>(I393-H393)^2</f>
        <v>21.112462728899999</v>
      </c>
      <c r="T393">
        <f>(J393-H393)^2</f>
        <v>191.82249999999999</v>
      </c>
      <c r="U393">
        <f>(L393-H393)^2</f>
        <v>216.38410000000002</v>
      </c>
      <c r="V393">
        <f>(L393-H393)^2</f>
        <v>216.38410000000002</v>
      </c>
      <c r="W393">
        <f>(M393-H393)^2</f>
        <v>212.96537777777777</v>
      </c>
    </row>
    <row r="394" spans="1:23" x14ac:dyDescent="0.35">
      <c r="A394" s="1">
        <v>44668.75</v>
      </c>
      <c r="B394">
        <v>3.4</v>
      </c>
      <c r="C394">
        <v>256</v>
      </c>
      <c r="D394">
        <v>61</v>
      </c>
      <c r="E394">
        <v>26</v>
      </c>
      <c r="F394">
        <v>0.41428999999999999</v>
      </c>
      <c r="G394">
        <v>5.8</v>
      </c>
      <c r="H394">
        <v>14</v>
      </c>
      <c r="I394">
        <v>12.720829999999999</v>
      </c>
      <c r="J394">
        <v>2.5299999999999998</v>
      </c>
      <c r="K394">
        <v>1.21</v>
      </c>
      <c r="L394">
        <v>1.71</v>
      </c>
      <c r="M394">
        <f t="shared" si="6"/>
        <v>1.8166666666666664</v>
      </c>
      <c r="S394">
        <f>(I394-H394)^2</f>
        <v>1.6362758889000015</v>
      </c>
      <c r="T394">
        <f>(J394-H394)^2</f>
        <v>131.5609</v>
      </c>
      <c r="U394">
        <f>(L394-H394)^2</f>
        <v>151.04409999999999</v>
      </c>
      <c r="V394">
        <f>(L394-H394)^2</f>
        <v>151.04409999999999</v>
      </c>
      <c r="W394">
        <f>(M394-H394)^2</f>
        <v>148.43361111111111</v>
      </c>
    </row>
    <row r="395" spans="1:23" x14ac:dyDescent="0.35">
      <c r="A395" s="1">
        <v>44668.791666666664</v>
      </c>
      <c r="B395">
        <v>4</v>
      </c>
      <c r="C395">
        <v>269</v>
      </c>
      <c r="D395">
        <v>62</v>
      </c>
      <c r="E395">
        <v>25</v>
      </c>
      <c r="F395">
        <v>0.28636</v>
      </c>
      <c r="G395">
        <v>6.3</v>
      </c>
      <c r="H395">
        <v>22</v>
      </c>
      <c r="I395">
        <v>14.62017</v>
      </c>
      <c r="J395">
        <v>2.95</v>
      </c>
      <c r="K395">
        <v>1.46</v>
      </c>
      <c r="L395">
        <v>1.95</v>
      </c>
      <c r="M395">
        <f t="shared" si="6"/>
        <v>2.12</v>
      </c>
      <c r="S395">
        <f>(I395-H395)^2</f>
        <v>54.461890828900003</v>
      </c>
      <c r="T395">
        <f>(J395-H395)^2</f>
        <v>362.90250000000003</v>
      </c>
      <c r="U395">
        <f>(L395-H395)^2</f>
        <v>402.00250000000005</v>
      </c>
      <c r="V395">
        <f>(L395-H395)^2</f>
        <v>402.00250000000005</v>
      </c>
      <c r="W395">
        <f>(M395-H395)^2</f>
        <v>395.21439999999996</v>
      </c>
    </row>
    <row r="396" spans="1:23" x14ac:dyDescent="0.35">
      <c r="A396" s="1">
        <v>44668.833333333336</v>
      </c>
      <c r="B396">
        <v>4.4000000000000004</v>
      </c>
      <c r="C396">
        <v>274</v>
      </c>
      <c r="D396">
        <v>60</v>
      </c>
      <c r="E396">
        <v>26</v>
      </c>
      <c r="F396">
        <v>0.41666999999999998</v>
      </c>
      <c r="G396">
        <v>7.5</v>
      </c>
      <c r="H396">
        <v>18</v>
      </c>
      <c r="I396">
        <v>19.025500000000001</v>
      </c>
      <c r="J396">
        <v>4.62</v>
      </c>
      <c r="K396">
        <v>2.7</v>
      </c>
      <c r="L396">
        <v>3.23</v>
      </c>
      <c r="M396">
        <f t="shared" si="6"/>
        <v>3.5166666666666671</v>
      </c>
      <c r="S396">
        <f>(I396-H396)^2</f>
        <v>1.051650250000002</v>
      </c>
      <c r="T396">
        <f>(J396-H396)^2</f>
        <v>179.02439999999999</v>
      </c>
      <c r="U396">
        <f>(L396-H396)^2</f>
        <v>218.15289999999999</v>
      </c>
      <c r="V396">
        <f>(L396-H396)^2</f>
        <v>218.15289999999999</v>
      </c>
      <c r="W396">
        <f>(M396-H396)^2</f>
        <v>209.76694444444442</v>
      </c>
    </row>
    <row r="397" spans="1:23" x14ac:dyDescent="0.35">
      <c r="A397" s="1">
        <v>44668.875</v>
      </c>
      <c r="B397">
        <v>2.4</v>
      </c>
      <c r="C397">
        <v>261</v>
      </c>
      <c r="D397">
        <v>56</v>
      </c>
      <c r="E397">
        <v>30</v>
      </c>
      <c r="F397">
        <v>0.40455000000000002</v>
      </c>
      <c r="G397">
        <v>8.9</v>
      </c>
      <c r="H397">
        <v>22</v>
      </c>
      <c r="I397">
        <v>16.032330000000002</v>
      </c>
      <c r="J397">
        <v>7.45</v>
      </c>
      <c r="K397">
        <v>4.37</v>
      </c>
      <c r="L397">
        <v>5.0999999999999996</v>
      </c>
      <c r="M397">
        <f t="shared" si="6"/>
        <v>5.6400000000000006</v>
      </c>
      <c r="S397">
        <f>(I397-H397)^2</f>
        <v>35.613085228899976</v>
      </c>
      <c r="T397">
        <f>(J397-H397)^2</f>
        <v>211.70250000000001</v>
      </c>
      <c r="U397">
        <f>(L397-H397)^2</f>
        <v>285.60999999999996</v>
      </c>
      <c r="V397">
        <f>(L397-H397)^2</f>
        <v>285.60999999999996</v>
      </c>
      <c r="W397">
        <f>(M397-H397)^2</f>
        <v>267.64959999999996</v>
      </c>
    </row>
    <row r="398" spans="1:23" x14ac:dyDescent="0.35">
      <c r="A398" s="1">
        <v>44668.916666666664</v>
      </c>
      <c r="B398">
        <v>2.2999999999999998</v>
      </c>
      <c r="C398">
        <v>93</v>
      </c>
      <c r="D398">
        <v>54</v>
      </c>
      <c r="E398">
        <v>36</v>
      </c>
      <c r="F398">
        <v>0.308</v>
      </c>
      <c r="G398">
        <v>7.7</v>
      </c>
      <c r="H398">
        <v>25</v>
      </c>
      <c r="I398">
        <v>17.994330000000001</v>
      </c>
      <c r="J398">
        <v>5.26</v>
      </c>
      <c r="K398">
        <v>2.0299999999999998</v>
      </c>
      <c r="L398">
        <v>2.72</v>
      </c>
      <c r="M398">
        <f t="shared" si="6"/>
        <v>3.3366666666666664</v>
      </c>
      <c r="S398">
        <f>(I398-H398)^2</f>
        <v>49.079412148899976</v>
      </c>
      <c r="T398">
        <f>(J398-H398)^2</f>
        <v>389.66760000000011</v>
      </c>
      <c r="U398">
        <f>(L398-H398)^2</f>
        <v>496.39840000000004</v>
      </c>
      <c r="V398">
        <f>(L398-H398)^2</f>
        <v>496.39840000000004</v>
      </c>
      <c r="W398">
        <f>(M398-H398)^2</f>
        <v>469.30001111111113</v>
      </c>
    </row>
    <row r="399" spans="1:23" x14ac:dyDescent="0.35">
      <c r="A399" s="1">
        <v>44668.958333333336</v>
      </c>
      <c r="B399">
        <v>1.6</v>
      </c>
      <c r="C399">
        <v>161</v>
      </c>
      <c r="D399">
        <v>51</v>
      </c>
      <c r="E399">
        <v>37</v>
      </c>
      <c r="F399">
        <v>0.42857000000000001</v>
      </c>
      <c r="G399">
        <v>9</v>
      </c>
      <c r="H399">
        <v>21</v>
      </c>
      <c r="I399">
        <v>18.11083</v>
      </c>
      <c r="J399">
        <v>4.25</v>
      </c>
      <c r="K399">
        <v>1.78</v>
      </c>
      <c r="L399">
        <v>2.41</v>
      </c>
      <c r="M399">
        <f t="shared" si="6"/>
        <v>2.8133333333333339</v>
      </c>
      <c r="S399">
        <f>(I399-H399)^2</f>
        <v>8.347303288900001</v>
      </c>
      <c r="T399">
        <f>(J399-H399)^2</f>
        <v>280.5625</v>
      </c>
      <c r="U399">
        <f>(L399-H399)^2</f>
        <v>345.5881</v>
      </c>
      <c r="V399">
        <f>(L399-H399)^2</f>
        <v>345.5881</v>
      </c>
      <c r="W399">
        <f>(M399-H399)^2</f>
        <v>330.75484444444447</v>
      </c>
    </row>
    <row r="400" spans="1:23" x14ac:dyDescent="0.35">
      <c r="A400" s="1">
        <v>44669</v>
      </c>
      <c r="B400">
        <v>1.7</v>
      </c>
      <c r="C400">
        <v>102</v>
      </c>
      <c r="D400">
        <v>50</v>
      </c>
      <c r="E400">
        <v>38</v>
      </c>
      <c r="F400">
        <v>0.83635999999999999</v>
      </c>
      <c r="G400">
        <v>9.1999999999999993</v>
      </c>
      <c r="H400">
        <v>11</v>
      </c>
      <c r="I400">
        <v>19.533670000000001</v>
      </c>
      <c r="J400">
        <v>4.8099999999999996</v>
      </c>
      <c r="K400">
        <v>2.0099999999999998</v>
      </c>
      <c r="L400">
        <v>3.01</v>
      </c>
      <c r="M400">
        <f t="shared" si="6"/>
        <v>3.276666666666666</v>
      </c>
      <c r="S400">
        <f>(I400-H400)^2</f>
        <v>72.823523668900009</v>
      </c>
      <c r="T400">
        <f>(J400-H400)^2</f>
        <v>38.316100000000006</v>
      </c>
      <c r="U400">
        <f>(L400-H400)^2</f>
        <v>63.840100000000007</v>
      </c>
      <c r="V400">
        <f>(L400-H400)^2</f>
        <v>63.840100000000007</v>
      </c>
      <c r="W400">
        <f>(M400-H400)^2</f>
        <v>59.649877777777796</v>
      </c>
    </row>
    <row r="401" spans="1:23" x14ac:dyDescent="0.35">
      <c r="A401" s="1">
        <v>44669.041666666664</v>
      </c>
      <c r="B401">
        <v>1.1000000000000001</v>
      </c>
      <c r="C401">
        <v>204</v>
      </c>
      <c r="D401">
        <v>47</v>
      </c>
      <c r="E401">
        <v>46</v>
      </c>
      <c r="F401">
        <v>0.54</v>
      </c>
      <c r="G401">
        <v>10.8</v>
      </c>
      <c r="H401">
        <v>20</v>
      </c>
      <c r="I401">
        <v>18.990829999999999</v>
      </c>
      <c r="J401">
        <v>6.98</v>
      </c>
      <c r="K401">
        <v>3.65</v>
      </c>
      <c r="L401">
        <v>4.84</v>
      </c>
      <c r="M401">
        <f t="shared" si="6"/>
        <v>5.1566666666666672</v>
      </c>
      <c r="S401">
        <f>(I401-H401)^2</f>
        <v>1.018424088900002</v>
      </c>
      <c r="T401">
        <f>(J401-H401)^2</f>
        <v>169.5204</v>
      </c>
      <c r="U401">
        <f>(L401-H401)^2</f>
        <v>229.82560000000001</v>
      </c>
      <c r="V401">
        <f>(L401-H401)^2</f>
        <v>229.82560000000001</v>
      </c>
      <c r="W401">
        <f>(M401-H401)^2</f>
        <v>220.32454444444446</v>
      </c>
    </row>
    <row r="402" spans="1:23" x14ac:dyDescent="0.35">
      <c r="A402" s="1">
        <v>44669.083333333336</v>
      </c>
      <c r="B402">
        <v>1</v>
      </c>
      <c r="C402">
        <v>112</v>
      </c>
      <c r="D402">
        <v>45</v>
      </c>
      <c r="E402">
        <v>52</v>
      </c>
      <c r="F402">
        <v>0.54444000000000004</v>
      </c>
      <c r="G402">
        <v>9.8000000000000007</v>
      </c>
      <c r="H402">
        <v>18</v>
      </c>
      <c r="I402">
        <v>18.791170000000001</v>
      </c>
      <c r="J402">
        <v>6.89</v>
      </c>
      <c r="K402">
        <v>3.8</v>
      </c>
      <c r="L402">
        <v>4.91</v>
      </c>
      <c r="M402">
        <f t="shared" si="6"/>
        <v>5.2</v>
      </c>
      <c r="S402">
        <f>(I402-H402)^2</f>
        <v>0.62594996890000165</v>
      </c>
      <c r="T402">
        <f>(J402-H402)^2</f>
        <v>123.43209999999999</v>
      </c>
      <c r="U402">
        <f>(L402-H402)^2</f>
        <v>171.34809999999999</v>
      </c>
      <c r="V402">
        <f>(L402-H402)^2</f>
        <v>171.34809999999999</v>
      </c>
      <c r="W402">
        <f>(M402-H402)^2</f>
        <v>163.84000000000003</v>
      </c>
    </row>
    <row r="403" spans="1:23" x14ac:dyDescent="0.35">
      <c r="A403" s="1">
        <v>44669.125</v>
      </c>
      <c r="B403">
        <v>0.9</v>
      </c>
      <c r="C403">
        <v>132</v>
      </c>
      <c r="D403">
        <v>43</v>
      </c>
      <c r="E403">
        <v>59</v>
      </c>
      <c r="F403">
        <v>0.42609000000000002</v>
      </c>
      <c r="G403">
        <v>9.8000000000000007</v>
      </c>
      <c r="H403">
        <v>23</v>
      </c>
      <c r="I403">
        <v>15.878500000000001</v>
      </c>
      <c r="J403">
        <v>7.39</v>
      </c>
      <c r="K403">
        <v>4.09</v>
      </c>
      <c r="L403">
        <v>5.24</v>
      </c>
      <c r="M403">
        <f t="shared" si="6"/>
        <v>5.5733333333333333</v>
      </c>
      <c r="S403">
        <f>(I403-H403)^2</f>
        <v>50.71576224999999</v>
      </c>
      <c r="T403">
        <f>(J403-H403)^2</f>
        <v>243.67209999999997</v>
      </c>
      <c r="U403">
        <f>(L403-H403)^2</f>
        <v>315.41759999999994</v>
      </c>
      <c r="V403">
        <f>(L403-H403)^2</f>
        <v>315.41759999999994</v>
      </c>
      <c r="W403">
        <f>(M403-H403)^2</f>
        <v>303.6887111111111</v>
      </c>
    </row>
    <row r="404" spans="1:23" x14ac:dyDescent="0.35">
      <c r="A404" s="1">
        <v>44669.166666666664</v>
      </c>
      <c r="B404">
        <v>1</v>
      </c>
      <c r="C404">
        <v>123</v>
      </c>
      <c r="D404">
        <v>41</v>
      </c>
      <c r="E404">
        <v>63</v>
      </c>
      <c r="F404">
        <v>0.55881999999999998</v>
      </c>
      <c r="G404">
        <v>9.5</v>
      </c>
      <c r="H404">
        <v>17</v>
      </c>
      <c r="I404">
        <v>15.846830000000001</v>
      </c>
      <c r="J404">
        <v>7.19</v>
      </c>
      <c r="K404">
        <v>3.82</v>
      </c>
      <c r="L404">
        <v>5.22</v>
      </c>
      <c r="M404">
        <f t="shared" si="6"/>
        <v>5.41</v>
      </c>
      <c r="S404">
        <f>(I404-H404)^2</f>
        <v>1.3298010488999985</v>
      </c>
      <c r="T404">
        <f>(J404-H404)^2</f>
        <v>96.236099999999979</v>
      </c>
      <c r="U404">
        <f>(L404-H404)^2</f>
        <v>138.76840000000001</v>
      </c>
      <c r="V404">
        <f>(L404-H404)^2</f>
        <v>138.76840000000001</v>
      </c>
      <c r="W404">
        <f>(M404-H404)^2</f>
        <v>134.32810000000001</v>
      </c>
    </row>
    <row r="405" spans="1:23" x14ac:dyDescent="0.35">
      <c r="A405" s="1">
        <v>44669.208333333336</v>
      </c>
      <c r="B405">
        <v>1.3</v>
      </c>
      <c r="C405">
        <v>102</v>
      </c>
      <c r="D405">
        <v>40</v>
      </c>
      <c r="E405">
        <v>67</v>
      </c>
      <c r="F405">
        <v>0.67857000000000001</v>
      </c>
      <c r="G405">
        <v>9.5</v>
      </c>
      <c r="H405">
        <v>14</v>
      </c>
      <c r="I405">
        <v>14.5815</v>
      </c>
      <c r="J405">
        <v>7.99</v>
      </c>
      <c r="K405">
        <v>4.59</v>
      </c>
      <c r="L405">
        <v>6.26</v>
      </c>
      <c r="M405">
        <f t="shared" si="6"/>
        <v>6.28</v>
      </c>
      <c r="S405">
        <f>(I405-H405)^2</f>
        <v>0.33814225000000014</v>
      </c>
      <c r="T405">
        <f>(J405-H405)^2</f>
        <v>36.120100000000001</v>
      </c>
      <c r="U405">
        <f>(L405-H405)^2</f>
        <v>59.907600000000002</v>
      </c>
      <c r="V405">
        <f>(L405-H405)^2</f>
        <v>59.907600000000002</v>
      </c>
      <c r="W405">
        <f>(M405-H405)^2</f>
        <v>59.598399999999998</v>
      </c>
    </row>
    <row r="406" spans="1:23" x14ac:dyDescent="0.35">
      <c r="A406" s="1">
        <v>44669.25</v>
      </c>
      <c r="B406">
        <v>1.9</v>
      </c>
      <c r="C406">
        <v>108</v>
      </c>
      <c r="D406">
        <v>40</v>
      </c>
      <c r="E406">
        <v>69</v>
      </c>
      <c r="F406">
        <v>0.51765000000000005</v>
      </c>
      <c r="G406">
        <v>8.8000000000000007</v>
      </c>
      <c r="H406">
        <v>17</v>
      </c>
      <c r="I406">
        <v>14.406000000000001</v>
      </c>
      <c r="J406">
        <v>7.12</v>
      </c>
      <c r="K406">
        <v>4.3099999999999996</v>
      </c>
      <c r="L406">
        <v>5.95</v>
      </c>
      <c r="M406">
        <f t="shared" si="6"/>
        <v>5.793333333333333</v>
      </c>
      <c r="S406">
        <f>(I406-H406)^2</f>
        <v>6.7288359999999967</v>
      </c>
      <c r="T406">
        <f>(J406-H406)^2</f>
        <v>97.614399999999975</v>
      </c>
      <c r="U406">
        <f>(L406-H406)^2</f>
        <v>122.10250000000002</v>
      </c>
      <c r="V406">
        <f>(L406-H406)^2</f>
        <v>122.10250000000002</v>
      </c>
      <c r="W406">
        <f>(M406-H406)^2</f>
        <v>125.58937777777778</v>
      </c>
    </row>
    <row r="407" spans="1:23" x14ac:dyDescent="0.35">
      <c r="A407" s="1">
        <v>44669.291666666664</v>
      </c>
      <c r="B407">
        <v>1.9</v>
      </c>
      <c r="C407">
        <v>121</v>
      </c>
      <c r="D407">
        <v>40</v>
      </c>
      <c r="E407">
        <v>68</v>
      </c>
      <c r="F407">
        <v>0.69333</v>
      </c>
      <c r="G407">
        <v>10.4</v>
      </c>
      <c r="H407">
        <v>15</v>
      </c>
      <c r="I407">
        <v>19.425000000000001</v>
      </c>
      <c r="J407">
        <v>9.3000000000000007</v>
      </c>
      <c r="K407">
        <v>6.02</v>
      </c>
      <c r="L407">
        <v>7.2</v>
      </c>
      <c r="M407">
        <f t="shared" si="6"/>
        <v>7.5066666666666668</v>
      </c>
      <c r="S407">
        <f>(I407-H407)^2</f>
        <v>19.580625000000005</v>
      </c>
      <c r="T407">
        <f>(J407-H407)^2</f>
        <v>32.489999999999995</v>
      </c>
      <c r="U407">
        <f>(L407-H407)^2</f>
        <v>60.839999999999996</v>
      </c>
      <c r="V407">
        <f>(L407-H407)^2</f>
        <v>60.839999999999996</v>
      </c>
      <c r="W407">
        <f>(M407-H407)^2</f>
        <v>56.15004444444444</v>
      </c>
    </row>
    <row r="408" spans="1:23" x14ac:dyDescent="0.35">
      <c r="A408" s="1">
        <v>44669.333333333336</v>
      </c>
      <c r="B408">
        <v>2</v>
      </c>
      <c r="C408">
        <v>136</v>
      </c>
      <c r="D408">
        <v>41</v>
      </c>
      <c r="E408">
        <v>65</v>
      </c>
      <c r="F408">
        <v>0.63332999999999995</v>
      </c>
      <c r="G408">
        <v>11.4</v>
      </c>
      <c r="H408">
        <v>18</v>
      </c>
      <c r="I408">
        <v>22.710329999999999</v>
      </c>
      <c r="J408">
        <v>9.08</v>
      </c>
      <c r="K408">
        <v>6.61</v>
      </c>
      <c r="L408">
        <v>7.38</v>
      </c>
      <c r="M408">
        <f t="shared" si="6"/>
        <v>7.69</v>
      </c>
      <c r="S408">
        <f>(I408-H408)^2</f>
        <v>22.187208708899991</v>
      </c>
      <c r="T408">
        <f>(J408-H408)^2</f>
        <v>79.566400000000002</v>
      </c>
      <c r="U408">
        <f>(L408-H408)^2</f>
        <v>112.78440000000002</v>
      </c>
      <c r="V408">
        <f>(L408-H408)^2</f>
        <v>112.78440000000002</v>
      </c>
      <c r="W408">
        <f>(M408-H408)^2</f>
        <v>106.29609999999997</v>
      </c>
    </row>
    <row r="409" spans="1:23" x14ac:dyDescent="0.35">
      <c r="A409" s="1">
        <v>44669.375</v>
      </c>
      <c r="B409">
        <v>1.6</v>
      </c>
      <c r="C409">
        <v>249</v>
      </c>
      <c r="D409">
        <v>47</v>
      </c>
      <c r="E409">
        <v>52</v>
      </c>
      <c r="F409">
        <v>0.44118000000000002</v>
      </c>
      <c r="G409">
        <v>15</v>
      </c>
      <c r="H409">
        <v>34</v>
      </c>
      <c r="I409">
        <v>33.301499999999997</v>
      </c>
      <c r="J409">
        <v>12.11</v>
      </c>
      <c r="K409">
        <v>8.7899999999999991</v>
      </c>
      <c r="L409">
        <v>10.130000000000001</v>
      </c>
      <c r="M409">
        <f t="shared" si="6"/>
        <v>10.343333333333334</v>
      </c>
      <c r="S409">
        <f>(I409-H409)^2</f>
        <v>0.48790225000000387</v>
      </c>
      <c r="T409">
        <f>(J409-H409)^2</f>
        <v>479.1721</v>
      </c>
      <c r="U409">
        <f>(L409-H409)^2</f>
        <v>569.77689999999984</v>
      </c>
      <c r="V409">
        <f>(L409-H409)^2</f>
        <v>569.77689999999984</v>
      </c>
      <c r="W409">
        <f>(M409-H409)^2</f>
        <v>559.6378777777777</v>
      </c>
    </row>
    <row r="410" spans="1:23" x14ac:dyDescent="0.35">
      <c r="A410" s="1">
        <v>44669.416666666664</v>
      </c>
      <c r="B410">
        <v>2.2999999999999998</v>
      </c>
      <c r="C410">
        <v>264</v>
      </c>
      <c r="D410">
        <v>51</v>
      </c>
      <c r="E410">
        <v>45</v>
      </c>
      <c r="F410">
        <v>0.37805</v>
      </c>
      <c r="G410">
        <v>15.5</v>
      </c>
      <c r="H410">
        <v>41</v>
      </c>
      <c r="I410">
        <v>37.615670000000001</v>
      </c>
      <c r="J410">
        <v>13.51</v>
      </c>
      <c r="K410">
        <v>9.91</v>
      </c>
      <c r="L410">
        <v>10.87</v>
      </c>
      <c r="M410">
        <f t="shared" si="6"/>
        <v>11.43</v>
      </c>
      <c r="S410">
        <f>(I410-H410)^2</f>
        <v>11.453689548899989</v>
      </c>
      <c r="T410">
        <f>(J410-H410)^2</f>
        <v>755.70010000000013</v>
      </c>
      <c r="U410">
        <f>(L410-H410)^2</f>
        <v>907.81690000000015</v>
      </c>
      <c r="V410">
        <f>(L410-H410)^2</f>
        <v>907.81690000000015</v>
      </c>
      <c r="W410">
        <f>(M410-H410)^2</f>
        <v>874.38490000000002</v>
      </c>
    </row>
    <row r="411" spans="1:23" x14ac:dyDescent="0.35">
      <c r="A411" s="1">
        <v>44669.458333333336</v>
      </c>
      <c r="B411">
        <v>2.6</v>
      </c>
      <c r="C411">
        <v>243</v>
      </c>
      <c r="D411">
        <v>55</v>
      </c>
      <c r="E411">
        <v>39</v>
      </c>
      <c r="F411">
        <v>0.30930000000000002</v>
      </c>
      <c r="G411">
        <v>13.3</v>
      </c>
      <c r="H411">
        <v>43</v>
      </c>
      <c r="I411">
        <v>31.01483</v>
      </c>
      <c r="J411">
        <v>10.51</v>
      </c>
      <c r="K411">
        <v>7.75</v>
      </c>
      <c r="L411">
        <v>8.31</v>
      </c>
      <c r="M411">
        <f t="shared" si="6"/>
        <v>8.8566666666666674</v>
      </c>
      <c r="S411">
        <f>(I411-H411)^2</f>
        <v>143.64429992890001</v>
      </c>
      <c r="T411">
        <f>(J411-H411)^2</f>
        <v>1055.6001000000001</v>
      </c>
      <c r="U411">
        <f>(L411-H411)^2</f>
        <v>1203.3960999999999</v>
      </c>
      <c r="V411">
        <f>(L411-H411)^2</f>
        <v>1203.3960999999999</v>
      </c>
      <c r="W411">
        <f>(M411-H411)^2</f>
        <v>1165.767211111111</v>
      </c>
    </row>
    <row r="412" spans="1:23" x14ac:dyDescent="0.35">
      <c r="A412" s="1">
        <v>44669.5</v>
      </c>
      <c r="B412">
        <v>3</v>
      </c>
      <c r="C412">
        <v>256</v>
      </c>
      <c r="D412">
        <v>60</v>
      </c>
      <c r="E412">
        <v>30</v>
      </c>
      <c r="F412">
        <v>0.34359000000000001</v>
      </c>
      <c r="G412">
        <v>13.4</v>
      </c>
      <c r="H412">
        <v>39</v>
      </c>
      <c r="I412">
        <v>32.085000000000001</v>
      </c>
      <c r="J412">
        <v>10.89</v>
      </c>
      <c r="K412">
        <v>7.91</v>
      </c>
      <c r="L412">
        <v>8.3800000000000008</v>
      </c>
      <c r="M412">
        <f t="shared" si="6"/>
        <v>9.06</v>
      </c>
      <c r="S412">
        <f>(I412-H412)^2</f>
        <v>47.817224999999986</v>
      </c>
      <c r="T412">
        <f>(J412-H412)^2</f>
        <v>790.1721</v>
      </c>
      <c r="U412">
        <f>(L412-H412)^2</f>
        <v>937.58439999999985</v>
      </c>
      <c r="V412">
        <f>(L412-H412)^2</f>
        <v>937.58439999999985</v>
      </c>
      <c r="W412">
        <f>(M412-H412)^2</f>
        <v>896.40359999999987</v>
      </c>
    </row>
    <row r="413" spans="1:23" x14ac:dyDescent="0.35">
      <c r="A413" s="1">
        <v>44669.541666666664</v>
      </c>
      <c r="B413">
        <v>3.6</v>
      </c>
      <c r="C413">
        <v>257</v>
      </c>
      <c r="D413">
        <v>64</v>
      </c>
      <c r="E413">
        <v>27</v>
      </c>
      <c r="F413">
        <v>0.40605999999999998</v>
      </c>
      <c r="G413">
        <v>13.4</v>
      </c>
      <c r="H413">
        <v>33</v>
      </c>
      <c r="I413">
        <v>38.29083</v>
      </c>
      <c r="J413">
        <v>9.9700000000000006</v>
      </c>
      <c r="K413">
        <v>7.11</v>
      </c>
      <c r="L413">
        <v>7.47</v>
      </c>
      <c r="M413">
        <f t="shared" si="6"/>
        <v>8.1833333333333336</v>
      </c>
      <c r="S413">
        <f>(I413-H413)^2</f>
        <v>27.992882088899997</v>
      </c>
      <c r="T413">
        <f>(J413-H413)^2</f>
        <v>530.3809</v>
      </c>
      <c r="U413">
        <f>(L413-H413)^2</f>
        <v>651.78090000000009</v>
      </c>
      <c r="V413">
        <f>(L413-H413)^2</f>
        <v>651.78090000000009</v>
      </c>
      <c r="W413">
        <f>(M413-H413)^2</f>
        <v>615.86694444444447</v>
      </c>
    </row>
    <row r="414" spans="1:23" x14ac:dyDescent="0.35">
      <c r="A414" s="1">
        <v>44669.583333333336</v>
      </c>
      <c r="B414">
        <v>4.2</v>
      </c>
      <c r="C414">
        <v>255</v>
      </c>
      <c r="D414">
        <v>67</v>
      </c>
      <c r="E414">
        <v>23</v>
      </c>
      <c r="F414">
        <v>0.36857000000000001</v>
      </c>
      <c r="G414">
        <v>12.9</v>
      </c>
      <c r="H414">
        <v>35</v>
      </c>
      <c r="I414">
        <v>39.723329999999997</v>
      </c>
      <c r="J414">
        <v>9.44</v>
      </c>
      <c r="K414">
        <v>6.66</v>
      </c>
      <c r="L414">
        <v>7.24</v>
      </c>
      <c r="M414">
        <f t="shared" si="6"/>
        <v>7.7800000000000011</v>
      </c>
      <c r="S414">
        <f>(I414-H414)^2</f>
        <v>22.309846288899973</v>
      </c>
      <c r="T414">
        <f>(J414-H414)^2</f>
        <v>653.31360000000006</v>
      </c>
      <c r="U414">
        <f>(L414-H414)^2</f>
        <v>770.61759999999992</v>
      </c>
      <c r="V414">
        <f>(L414-H414)^2</f>
        <v>770.61759999999992</v>
      </c>
      <c r="W414">
        <f>(M414-H414)^2</f>
        <v>740.9283999999999</v>
      </c>
    </row>
    <row r="415" spans="1:23" x14ac:dyDescent="0.35">
      <c r="A415" s="1">
        <v>44669.625</v>
      </c>
      <c r="B415">
        <v>4.3</v>
      </c>
      <c r="C415">
        <v>233</v>
      </c>
      <c r="D415">
        <v>71</v>
      </c>
      <c r="E415">
        <v>20</v>
      </c>
      <c r="F415">
        <v>0.27805000000000002</v>
      </c>
      <c r="G415">
        <v>11.4</v>
      </c>
      <c r="H415">
        <v>41</v>
      </c>
      <c r="I415">
        <v>36.354500000000002</v>
      </c>
      <c r="J415">
        <v>7.8</v>
      </c>
      <c r="K415">
        <v>5.84</v>
      </c>
      <c r="L415">
        <v>6.89</v>
      </c>
      <c r="M415">
        <f t="shared" si="6"/>
        <v>6.8433333333333337</v>
      </c>
      <c r="S415">
        <f>(I415-H415)^2</f>
        <v>21.580670249999987</v>
      </c>
      <c r="T415">
        <f>(J415-H415)^2</f>
        <v>1102.2400000000002</v>
      </c>
      <c r="U415">
        <f>(L415-H415)^2</f>
        <v>1163.4920999999999</v>
      </c>
      <c r="V415">
        <f>(L415-H415)^2</f>
        <v>1163.4920999999999</v>
      </c>
      <c r="W415">
        <f>(M415-H415)^2</f>
        <v>1166.6778777777777</v>
      </c>
    </row>
    <row r="416" spans="1:23" x14ac:dyDescent="0.35">
      <c r="A416" s="1">
        <v>44669.666666666664</v>
      </c>
      <c r="B416">
        <v>7.6</v>
      </c>
      <c r="C416">
        <v>263</v>
      </c>
      <c r="D416">
        <v>72</v>
      </c>
      <c r="E416">
        <v>22</v>
      </c>
      <c r="F416">
        <v>0.25385000000000002</v>
      </c>
      <c r="G416">
        <v>9.9</v>
      </c>
      <c r="H416">
        <v>39</v>
      </c>
      <c r="I416">
        <v>32.081499999999998</v>
      </c>
      <c r="J416">
        <v>6.18</v>
      </c>
      <c r="K416">
        <v>4.42</v>
      </c>
      <c r="L416">
        <v>5.39</v>
      </c>
      <c r="M416">
        <f t="shared" si="6"/>
        <v>5.3299999999999992</v>
      </c>
      <c r="S416">
        <f>(I416-H416)^2</f>
        <v>47.865642250000022</v>
      </c>
      <c r="T416">
        <f>(J416-H416)^2</f>
        <v>1077.1523999999999</v>
      </c>
      <c r="U416">
        <f>(L416-H416)^2</f>
        <v>1129.6321</v>
      </c>
      <c r="V416">
        <f>(L416-H416)^2</f>
        <v>1129.6321</v>
      </c>
      <c r="W416">
        <f>(M416-H416)^2</f>
        <v>1133.6689000000001</v>
      </c>
    </row>
    <row r="417" spans="1:23" x14ac:dyDescent="0.35">
      <c r="A417" s="1">
        <v>44669.708333333336</v>
      </c>
      <c r="B417">
        <v>7.9</v>
      </c>
      <c r="C417">
        <v>273</v>
      </c>
      <c r="D417">
        <v>71</v>
      </c>
      <c r="E417">
        <v>25</v>
      </c>
      <c r="F417">
        <v>0.26316000000000001</v>
      </c>
      <c r="G417">
        <v>10</v>
      </c>
      <c r="H417">
        <v>38</v>
      </c>
      <c r="I417">
        <v>31.93186</v>
      </c>
      <c r="J417">
        <v>6.23</v>
      </c>
      <c r="K417">
        <v>3.7</v>
      </c>
      <c r="L417">
        <v>4.46</v>
      </c>
      <c r="M417">
        <f t="shared" si="6"/>
        <v>4.7966666666666669</v>
      </c>
      <c r="S417">
        <f>(I417-H417)^2</f>
        <v>36.822323059599995</v>
      </c>
      <c r="T417">
        <f>(J417-H417)^2</f>
        <v>1009.3329</v>
      </c>
      <c r="U417">
        <f>(L417-H417)^2</f>
        <v>1124.9315999999999</v>
      </c>
      <c r="V417">
        <f>(L417-H417)^2</f>
        <v>1124.9315999999999</v>
      </c>
      <c r="W417">
        <f>(M417-H417)^2</f>
        <v>1102.4613444444444</v>
      </c>
    </row>
    <row r="418" spans="1:23" x14ac:dyDescent="0.35">
      <c r="A418" s="1">
        <v>44669.75</v>
      </c>
      <c r="B418">
        <v>6.5</v>
      </c>
      <c r="C418">
        <v>279</v>
      </c>
      <c r="D418">
        <v>73</v>
      </c>
      <c r="E418">
        <v>21</v>
      </c>
      <c r="F418">
        <v>0.22727</v>
      </c>
      <c r="G418">
        <v>10</v>
      </c>
      <c r="H418">
        <v>44</v>
      </c>
      <c r="I418">
        <v>36.089329999999997</v>
      </c>
      <c r="J418">
        <v>5.92</v>
      </c>
      <c r="K418">
        <v>2.85</v>
      </c>
      <c r="L418">
        <v>3.51</v>
      </c>
      <c r="M418">
        <f t="shared" si="6"/>
        <v>4.0933333333333328</v>
      </c>
      <c r="S418">
        <f>(I418-H418)^2</f>
        <v>62.578699848900051</v>
      </c>
      <c r="T418">
        <f>(J418-H418)^2</f>
        <v>1450.0863999999999</v>
      </c>
      <c r="U418">
        <f>(L418-H418)^2</f>
        <v>1639.4401000000003</v>
      </c>
      <c r="V418">
        <f>(L418-H418)^2</f>
        <v>1639.4401000000003</v>
      </c>
      <c r="W418">
        <f>(M418-H418)^2</f>
        <v>1592.5420444444444</v>
      </c>
    </row>
    <row r="419" spans="1:23" x14ac:dyDescent="0.35">
      <c r="A419" s="1">
        <v>44669.791666666664</v>
      </c>
      <c r="B419">
        <v>4.3</v>
      </c>
      <c r="C419">
        <v>285</v>
      </c>
      <c r="D419">
        <v>72</v>
      </c>
      <c r="E419">
        <v>18</v>
      </c>
      <c r="F419">
        <v>0.25</v>
      </c>
      <c r="G419">
        <v>10</v>
      </c>
      <c r="H419">
        <v>40</v>
      </c>
      <c r="I419">
        <v>35.744</v>
      </c>
      <c r="J419">
        <v>5.92</v>
      </c>
      <c r="K419">
        <v>3.16</v>
      </c>
      <c r="L419">
        <v>3.73</v>
      </c>
      <c r="M419">
        <f t="shared" si="6"/>
        <v>4.2700000000000005</v>
      </c>
      <c r="S419">
        <f>(I419-H419)^2</f>
        <v>18.113536000000003</v>
      </c>
      <c r="T419">
        <f>(J419-H419)^2</f>
        <v>1161.4463999999998</v>
      </c>
      <c r="U419">
        <f>(L419-H419)^2</f>
        <v>1315.5129000000002</v>
      </c>
      <c r="V419">
        <f>(L419-H419)^2</f>
        <v>1315.5129000000002</v>
      </c>
      <c r="W419">
        <f>(M419-H419)^2</f>
        <v>1276.6328999999998</v>
      </c>
    </row>
    <row r="420" spans="1:23" x14ac:dyDescent="0.35">
      <c r="A420" s="1">
        <v>44669.833333333336</v>
      </c>
      <c r="B420">
        <v>1.6</v>
      </c>
      <c r="C420">
        <v>198</v>
      </c>
      <c r="D420">
        <v>72</v>
      </c>
      <c r="E420">
        <v>17</v>
      </c>
      <c r="F420">
        <v>0.22791</v>
      </c>
      <c r="G420">
        <v>9.8000000000000007</v>
      </c>
      <c r="H420">
        <v>43</v>
      </c>
      <c r="I420">
        <v>27.467169999999999</v>
      </c>
      <c r="J420">
        <v>6.72</v>
      </c>
      <c r="K420">
        <v>3.56</v>
      </c>
      <c r="L420">
        <v>4.01</v>
      </c>
      <c r="M420">
        <f t="shared" si="6"/>
        <v>4.7633333333333328</v>
      </c>
      <c r="S420">
        <f>(I420-H420)^2</f>
        <v>241.26880780890002</v>
      </c>
      <c r="T420">
        <f>(J420-H420)^2</f>
        <v>1316.2384000000002</v>
      </c>
      <c r="U420">
        <f>(L420-H420)^2</f>
        <v>1520.2201000000002</v>
      </c>
      <c r="V420">
        <f>(L420-H420)^2</f>
        <v>1520.2201000000002</v>
      </c>
      <c r="W420">
        <f>(M420-H420)^2</f>
        <v>1462.0426777777777</v>
      </c>
    </row>
    <row r="421" spans="1:23" x14ac:dyDescent="0.35">
      <c r="A421" s="1">
        <v>44669.875</v>
      </c>
      <c r="B421">
        <v>2.7</v>
      </c>
      <c r="C421">
        <v>72</v>
      </c>
      <c r="D421">
        <v>68</v>
      </c>
      <c r="E421">
        <v>20</v>
      </c>
      <c r="F421">
        <v>0.26874999999999999</v>
      </c>
      <c r="G421">
        <v>8.6</v>
      </c>
      <c r="H421">
        <v>32</v>
      </c>
      <c r="I421">
        <v>22.194500000000001</v>
      </c>
      <c r="J421">
        <v>6.17</v>
      </c>
      <c r="K421">
        <v>2.85</v>
      </c>
      <c r="L421">
        <v>3.48</v>
      </c>
      <c r="M421">
        <f t="shared" si="6"/>
        <v>4.166666666666667</v>
      </c>
      <c r="S421">
        <f>(I421-H421)^2</f>
        <v>96.14783024999997</v>
      </c>
      <c r="T421">
        <f>(J421-H421)^2</f>
        <v>667.18889999999988</v>
      </c>
      <c r="U421">
        <f>(L421-H421)^2</f>
        <v>813.3904</v>
      </c>
      <c r="V421">
        <f>(L421-H421)^2</f>
        <v>813.3904</v>
      </c>
      <c r="W421">
        <f>(M421-H421)^2</f>
        <v>774.69444444444434</v>
      </c>
    </row>
    <row r="422" spans="1:23" x14ac:dyDescent="0.35">
      <c r="A422" s="1">
        <v>44669.916666666664</v>
      </c>
      <c r="B422">
        <v>2.4</v>
      </c>
      <c r="C422">
        <v>59</v>
      </c>
      <c r="D422">
        <v>65</v>
      </c>
      <c r="E422">
        <v>19</v>
      </c>
      <c r="F422">
        <v>0.39129999999999998</v>
      </c>
      <c r="G422">
        <v>9</v>
      </c>
      <c r="H422">
        <v>23</v>
      </c>
      <c r="I422">
        <v>22.495000000000001</v>
      </c>
      <c r="J422">
        <v>7.47</v>
      </c>
      <c r="K422">
        <v>3.86</v>
      </c>
      <c r="L422">
        <v>4.7699999999999996</v>
      </c>
      <c r="M422">
        <f t="shared" si="6"/>
        <v>5.3666666666666671</v>
      </c>
      <c r="S422">
        <f>(I422-H422)^2</f>
        <v>0.255024999999999</v>
      </c>
      <c r="T422">
        <f>(J422-H422)^2</f>
        <v>241.18090000000004</v>
      </c>
      <c r="U422">
        <f>(L422-H422)^2</f>
        <v>332.3329</v>
      </c>
      <c r="V422">
        <f>(L422-H422)^2</f>
        <v>332.3329</v>
      </c>
      <c r="W422">
        <f>(M422-H422)^2</f>
        <v>310.93444444444441</v>
      </c>
    </row>
    <row r="423" spans="1:23" x14ac:dyDescent="0.35">
      <c r="A423" s="1">
        <v>44669.958333333336</v>
      </c>
      <c r="B423">
        <v>3.1</v>
      </c>
      <c r="C423">
        <v>81</v>
      </c>
      <c r="D423">
        <v>63</v>
      </c>
      <c r="E423">
        <v>20</v>
      </c>
      <c r="F423">
        <v>0.4</v>
      </c>
      <c r="G423">
        <v>9.1999999999999993</v>
      </c>
      <c r="H423">
        <v>23</v>
      </c>
      <c r="I423">
        <v>25.657499999999999</v>
      </c>
      <c r="J423">
        <v>6.54</v>
      </c>
      <c r="K423">
        <v>3.25</v>
      </c>
      <c r="L423">
        <v>3.94</v>
      </c>
      <c r="M423">
        <f t="shared" si="6"/>
        <v>4.5766666666666662</v>
      </c>
      <c r="S423">
        <f>(I423-H423)^2</f>
        <v>7.0623062499999936</v>
      </c>
      <c r="T423">
        <f>(J423-H423)^2</f>
        <v>270.9316</v>
      </c>
      <c r="U423">
        <f>(L423-H423)^2</f>
        <v>363.28359999999998</v>
      </c>
      <c r="V423">
        <f>(L423-H423)^2</f>
        <v>363.28359999999998</v>
      </c>
      <c r="W423">
        <f>(M423-H423)^2</f>
        <v>339.41921111111105</v>
      </c>
    </row>
    <row r="424" spans="1:23" x14ac:dyDescent="0.35">
      <c r="A424" s="1">
        <v>44670</v>
      </c>
      <c r="B424">
        <v>3</v>
      </c>
      <c r="C424">
        <v>105</v>
      </c>
      <c r="D424">
        <v>63</v>
      </c>
      <c r="E424">
        <v>19</v>
      </c>
      <c r="F424">
        <v>0.35909000000000002</v>
      </c>
      <c r="G424">
        <v>7.9</v>
      </c>
      <c r="H424">
        <v>22</v>
      </c>
      <c r="I424">
        <v>20.058330000000002</v>
      </c>
      <c r="J424">
        <v>5.38</v>
      </c>
      <c r="K424">
        <v>1.4</v>
      </c>
      <c r="L424">
        <v>1.95</v>
      </c>
      <c r="M424">
        <f t="shared" si="6"/>
        <v>2.9099999999999997</v>
      </c>
      <c r="S424">
        <f>(I424-H424)^2</f>
        <v>3.7700823888999939</v>
      </c>
      <c r="T424">
        <f>(J424-H424)^2</f>
        <v>276.22440000000006</v>
      </c>
      <c r="U424">
        <f>(L424-H424)^2</f>
        <v>402.00250000000005</v>
      </c>
      <c r="V424">
        <f>(L424-H424)^2</f>
        <v>402.00250000000005</v>
      </c>
      <c r="W424">
        <f>(M424-H424)^2</f>
        <v>364.42809999999997</v>
      </c>
    </row>
    <row r="425" spans="1:23" x14ac:dyDescent="0.35">
      <c r="A425" s="1">
        <v>44670.041666666664</v>
      </c>
      <c r="B425">
        <v>8.5</v>
      </c>
      <c r="C425">
        <v>146</v>
      </c>
      <c r="D425">
        <v>68</v>
      </c>
      <c r="E425">
        <v>11</v>
      </c>
      <c r="F425">
        <v>0.26333000000000001</v>
      </c>
      <c r="G425">
        <v>7.9</v>
      </c>
      <c r="H425">
        <v>30</v>
      </c>
      <c r="I425">
        <v>24.722000000000001</v>
      </c>
      <c r="J425">
        <v>5.08</v>
      </c>
      <c r="K425">
        <v>1.25</v>
      </c>
      <c r="L425">
        <v>1.91</v>
      </c>
      <c r="M425">
        <f t="shared" si="6"/>
        <v>2.7466666666666666</v>
      </c>
      <c r="S425">
        <f>(I425-H425)^2</f>
        <v>27.857283999999986</v>
      </c>
      <c r="T425">
        <f>(J425-H425)^2</f>
        <v>621.0064000000001</v>
      </c>
      <c r="U425">
        <f>(L425-H425)^2</f>
        <v>789.04809999999998</v>
      </c>
      <c r="V425">
        <f>(L425-H425)^2</f>
        <v>789.04809999999998</v>
      </c>
      <c r="W425">
        <f>(M425-H425)^2</f>
        <v>742.74417777777785</v>
      </c>
    </row>
    <row r="426" spans="1:23" x14ac:dyDescent="0.35">
      <c r="A426" s="1">
        <v>44670.083333333336</v>
      </c>
      <c r="B426">
        <v>8.9</v>
      </c>
      <c r="C426">
        <v>147</v>
      </c>
      <c r="D426">
        <v>68</v>
      </c>
      <c r="E426">
        <v>11</v>
      </c>
      <c r="F426">
        <v>0.21795</v>
      </c>
      <c r="G426">
        <v>8.5</v>
      </c>
      <c r="H426">
        <v>39</v>
      </c>
      <c r="I426">
        <v>29.262830000000001</v>
      </c>
      <c r="J426">
        <v>5.09</v>
      </c>
      <c r="K426">
        <v>1.28</v>
      </c>
      <c r="L426">
        <v>1.73</v>
      </c>
      <c r="M426">
        <f t="shared" si="6"/>
        <v>2.6999999999999997</v>
      </c>
      <c r="S426">
        <f>(I426-H426)^2</f>
        <v>94.812479608899977</v>
      </c>
      <c r="T426">
        <f>(J426-H426)^2</f>
        <v>1149.8880999999997</v>
      </c>
      <c r="U426">
        <f>(L426-H426)^2</f>
        <v>1389.0529000000001</v>
      </c>
      <c r="V426">
        <f>(L426-H426)^2</f>
        <v>1389.0529000000001</v>
      </c>
      <c r="W426">
        <f>(M426-H426)^2</f>
        <v>1317.6899999999998</v>
      </c>
    </row>
    <row r="427" spans="1:23" x14ac:dyDescent="0.35">
      <c r="A427" s="1">
        <v>44670.125</v>
      </c>
      <c r="B427">
        <v>10.1</v>
      </c>
      <c r="C427">
        <v>153</v>
      </c>
      <c r="D427">
        <v>69</v>
      </c>
      <c r="E427">
        <v>10</v>
      </c>
      <c r="F427">
        <v>0.22500000000000001</v>
      </c>
      <c r="G427">
        <v>8.1</v>
      </c>
      <c r="H427">
        <v>36</v>
      </c>
      <c r="I427">
        <v>24.502669999999998</v>
      </c>
      <c r="J427">
        <v>5.13</v>
      </c>
      <c r="K427">
        <v>1.07</v>
      </c>
      <c r="L427">
        <v>1.6</v>
      </c>
      <c r="M427">
        <f t="shared" si="6"/>
        <v>2.6</v>
      </c>
      <c r="S427">
        <f>(I427-H427)^2</f>
        <v>132.18859712890003</v>
      </c>
      <c r="T427">
        <f>(J427-H427)^2</f>
        <v>952.95690000000002</v>
      </c>
      <c r="U427">
        <f>(L427-H427)^2</f>
        <v>1183.3599999999999</v>
      </c>
      <c r="V427">
        <f>(L427-H427)^2</f>
        <v>1183.3599999999999</v>
      </c>
      <c r="W427">
        <f>(M427-H427)^2</f>
        <v>1115.56</v>
      </c>
    </row>
    <row r="428" spans="1:23" x14ac:dyDescent="0.35">
      <c r="A428" s="1">
        <v>44670.166666666664</v>
      </c>
      <c r="B428">
        <v>9.5</v>
      </c>
      <c r="C428">
        <v>152</v>
      </c>
      <c r="D428">
        <v>68</v>
      </c>
      <c r="E428">
        <v>11</v>
      </c>
      <c r="F428">
        <v>0.25357000000000002</v>
      </c>
      <c r="G428">
        <v>7.1</v>
      </c>
      <c r="H428">
        <v>28</v>
      </c>
      <c r="I428">
        <v>18.030329999999999</v>
      </c>
      <c r="J428">
        <v>4.2</v>
      </c>
      <c r="K428">
        <v>1.17</v>
      </c>
      <c r="L428">
        <v>1.8</v>
      </c>
      <c r="M428">
        <f t="shared" si="6"/>
        <v>2.39</v>
      </c>
      <c r="S428">
        <f>(I428-H428)^2</f>
        <v>99.394319908900016</v>
      </c>
      <c r="T428">
        <f>(J428-H428)^2</f>
        <v>566.44000000000005</v>
      </c>
      <c r="U428">
        <f>(L428-H428)^2</f>
        <v>686.43999999999994</v>
      </c>
      <c r="V428">
        <f>(L428-H428)^2</f>
        <v>686.43999999999994</v>
      </c>
      <c r="W428">
        <f>(M428-H428)^2</f>
        <v>655.87209999999993</v>
      </c>
    </row>
    <row r="429" spans="1:23" x14ac:dyDescent="0.35">
      <c r="A429" s="1">
        <v>44670.208333333336</v>
      </c>
      <c r="B429">
        <v>6.4</v>
      </c>
      <c r="C429">
        <v>163</v>
      </c>
      <c r="D429">
        <v>67</v>
      </c>
      <c r="E429">
        <v>11</v>
      </c>
      <c r="F429">
        <v>0.24443999999999999</v>
      </c>
      <c r="G429">
        <v>6.6</v>
      </c>
      <c r="H429">
        <v>27</v>
      </c>
      <c r="I429">
        <v>18.343</v>
      </c>
      <c r="J429">
        <v>4.12</v>
      </c>
      <c r="K429">
        <v>1.29</v>
      </c>
      <c r="L429">
        <v>1.97</v>
      </c>
      <c r="M429">
        <f t="shared" si="6"/>
        <v>2.46</v>
      </c>
      <c r="S429">
        <f>(I429-H429)^2</f>
        <v>74.943648999999994</v>
      </c>
      <c r="T429">
        <f>(J429-H429)^2</f>
        <v>523.49439999999993</v>
      </c>
      <c r="U429">
        <f>(L429-H429)^2</f>
        <v>626.5009</v>
      </c>
      <c r="V429">
        <f>(L429-H429)^2</f>
        <v>626.5009</v>
      </c>
      <c r="W429">
        <f>(M429-H429)^2</f>
        <v>602.21159999999998</v>
      </c>
    </row>
    <row r="430" spans="1:23" x14ac:dyDescent="0.35">
      <c r="A430" s="1">
        <v>44670.25</v>
      </c>
      <c r="B430">
        <v>5.9</v>
      </c>
      <c r="C430">
        <v>166</v>
      </c>
      <c r="D430">
        <v>67</v>
      </c>
      <c r="E430">
        <v>11</v>
      </c>
      <c r="F430">
        <v>0.31363999999999997</v>
      </c>
      <c r="G430">
        <v>6.9</v>
      </c>
      <c r="H430">
        <v>22</v>
      </c>
      <c r="I430">
        <v>22.583829999999999</v>
      </c>
      <c r="J430">
        <v>4.63</v>
      </c>
      <c r="K430">
        <v>1.96</v>
      </c>
      <c r="L430">
        <v>2.62</v>
      </c>
      <c r="M430">
        <f t="shared" si="6"/>
        <v>3.0700000000000003</v>
      </c>
      <c r="S430">
        <f>(I430-H430)^2</f>
        <v>0.34085746889999879</v>
      </c>
      <c r="T430">
        <f>(J430-H430)^2</f>
        <v>301.71690000000001</v>
      </c>
      <c r="U430">
        <f>(L430-H430)^2</f>
        <v>375.58439999999996</v>
      </c>
      <c r="V430">
        <f>(L430-H430)^2</f>
        <v>375.58439999999996</v>
      </c>
      <c r="W430">
        <f>(M430-H430)^2</f>
        <v>358.3449</v>
      </c>
    </row>
    <row r="431" spans="1:23" x14ac:dyDescent="0.35">
      <c r="A431" s="1">
        <v>44670.291666666664</v>
      </c>
      <c r="B431">
        <v>4.3</v>
      </c>
      <c r="C431">
        <v>227</v>
      </c>
      <c r="D431">
        <v>64</v>
      </c>
      <c r="E431">
        <v>14</v>
      </c>
      <c r="F431">
        <v>0.27188000000000001</v>
      </c>
      <c r="G431">
        <v>8.6999999999999993</v>
      </c>
      <c r="H431">
        <v>32</v>
      </c>
      <c r="I431">
        <v>34.940330000000003</v>
      </c>
      <c r="J431">
        <v>5.27</v>
      </c>
      <c r="K431">
        <v>2.3199999999999998</v>
      </c>
      <c r="L431">
        <v>3.13</v>
      </c>
      <c r="M431">
        <f t="shared" si="6"/>
        <v>3.5733333333333328</v>
      </c>
      <c r="S431">
        <f>(I431-H431)^2</f>
        <v>8.6455405089000177</v>
      </c>
      <c r="T431">
        <f>(J431-H431)^2</f>
        <v>714.49290000000008</v>
      </c>
      <c r="U431">
        <f>(L431-H431)^2</f>
        <v>833.47690000000011</v>
      </c>
      <c r="V431">
        <f>(L431-H431)^2</f>
        <v>833.47690000000011</v>
      </c>
      <c r="W431">
        <f>(M431-H431)^2</f>
        <v>808.0753777777777</v>
      </c>
    </row>
    <row r="432" spans="1:23" x14ac:dyDescent="0.35">
      <c r="A432" s="1">
        <v>44670.333333333336</v>
      </c>
      <c r="B432">
        <v>4.3</v>
      </c>
      <c r="C432">
        <v>216</v>
      </c>
      <c r="D432">
        <v>63</v>
      </c>
      <c r="E432">
        <v>15</v>
      </c>
      <c r="F432">
        <v>0.29091</v>
      </c>
      <c r="G432">
        <v>12.8</v>
      </c>
      <c r="H432">
        <v>44</v>
      </c>
      <c r="I432">
        <v>64.722170000000006</v>
      </c>
      <c r="J432">
        <v>9.2899999999999991</v>
      </c>
      <c r="K432">
        <v>4.95</v>
      </c>
      <c r="L432">
        <v>5.82</v>
      </c>
      <c r="M432">
        <f t="shared" si="6"/>
        <v>6.6866666666666665</v>
      </c>
      <c r="S432">
        <f>(I432-H432)^2</f>
        <v>429.40832950890024</v>
      </c>
      <c r="T432">
        <f>(J432-H432)^2</f>
        <v>1204.7841000000001</v>
      </c>
      <c r="U432">
        <f>(L432-H432)^2</f>
        <v>1457.7123999999999</v>
      </c>
      <c r="V432">
        <f>(L432-H432)^2</f>
        <v>1457.7123999999999</v>
      </c>
      <c r="W432">
        <f>(M432-H432)^2</f>
        <v>1392.2848444444444</v>
      </c>
    </row>
    <row r="433" spans="1:23" x14ac:dyDescent="0.35">
      <c r="A433" s="1">
        <v>44670.375</v>
      </c>
      <c r="B433">
        <v>3.2</v>
      </c>
      <c r="C433">
        <v>274</v>
      </c>
      <c r="D433">
        <v>60</v>
      </c>
      <c r="E433">
        <v>23</v>
      </c>
      <c r="F433">
        <v>0.23333000000000001</v>
      </c>
      <c r="G433">
        <v>14.7</v>
      </c>
      <c r="H433">
        <v>63</v>
      </c>
      <c r="I433">
        <v>75.850999999999999</v>
      </c>
      <c r="J433">
        <v>9.59</v>
      </c>
      <c r="K433">
        <v>4.32</v>
      </c>
      <c r="L433">
        <v>5.51</v>
      </c>
      <c r="M433">
        <f t="shared" si="6"/>
        <v>6.4733333333333336</v>
      </c>
      <c r="S433">
        <f>(I433-H433)^2</f>
        <v>165.14820099999997</v>
      </c>
      <c r="T433">
        <f>(J433-H433)^2</f>
        <v>2852.6280999999994</v>
      </c>
      <c r="U433">
        <f>(L433-H433)^2</f>
        <v>3305.1001000000001</v>
      </c>
      <c r="V433">
        <f>(L433-H433)^2</f>
        <v>3305.1001000000001</v>
      </c>
      <c r="W433">
        <f>(M433-H433)^2</f>
        <v>3195.2640444444442</v>
      </c>
    </row>
    <row r="434" spans="1:23" x14ac:dyDescent="0.35">
      <c r="A434" s="1">
        <v>44670.416666666664</v>
      </c>
      <c r="B434">
        <v>4.3</v>
      </c>
      <c r="C434">
        <v>266</v>
      </c>
      <c r="D434">
        <v>61</v>
      </c>
      <c r="E434">
        <v>28</v>
      </c>
      <c r="F434">
        <v>0.36022999999999999</v>
      </c>
      <c r="G434">
        <v>31.7</v>
      </c>
      <c r="H434">
        <v>88</v>
      </c>
      <c r="I434">
        <v>163.37182999999999</v>
      </c>
      <c r="J434">
        <v>21.82</v>
      </c>
      <c r="K434">
        <v>8.69</v>
      </c>
      <c r="L434">
        <v>10.98</v>
      </c>
      <c r="M434">
        <f t="shared" si="6"/>
        <v>13.829999999999998</v>
      </c>
      <c r="S434">
        <f>(I434-H434)^2</f>
        <v>5680.9127575488983</v>
      </c>
      <c r="T434">
        <f>(J434-H434)^2</f>
        <v>4379.7924000000012</v>
      </c>
      <c r="U434">
        <f>(L434-H434)^2</f>
        <v>5932.0803999999998</v>
      </c>
      <c r="V434">
        <f>(L434-H434)^2</f>
        <v>5932.0803999999998</v>
      </c>
      <c r="W434">
        <f>(M434-H434)^2</f>
        <v>5501.1889000000001</v>
      </c>
    </row>
    <row r="435" spans="1:23" x14ac:dyDescent="0.35">
      <c r="A435" s="1">
        <v>44670.458333333336</v>
      </c>
      <c r="B435">
        <v>5.8</v>
      </c>
      <c r="C435">
        <v>274</v>
      </c>
      <c r="D435">
        <v>63</v>
      </c>
      <c r="E435">
        <v>23</v>
      </c>
      <c r="F435">
        <v>0.25403999999999999</v>
      </c>
      <c r="G435">
        <v>40.9</v>
      </c>
      <c r="H435">
        <v>161</v>
      </c>
      <c r="I435">
        <v>197.39150000000001</v>
      </c>
      <c r="J435">
        <v>27.12</v>
      </c>
      <c r="K435">
        <v>10.65</v>
      </c>
      <c r="L435">
        <v>13.22</v>
      </c>
      <c r="M435">
        <f t="shared" si="6"/>
        <v>16.996666666666666</v>
      </c>
      <c r="S435">
        <f>(I435-H435)^2</f>
        <v>1324.3412722500007</v>
      </c>
      <c r="T435">
        <f>(J435-H435)^2</f>
        <v>17923.8544</v>
      </c>
      <c r="U435">
        <f>(L435-H435)^2</f>
        <v>21838.928400000001</v>
      </c>
      <c r="V435">
        <f>(L435-H435)^2</f>
        <v>21838.928400000001</v>
      </c>
      <c r="W435">
        <f>(M435-H435)^2</f>
        <v>20736.96001111111</v>
      </c>
    </row>
    <row r="436" spans="1:23" x14ac:dyDescent="0.35">
      <c r="A436" s="1">
        <v>44670.5</v>
      </c>
      <c r="B436">
        <v>6.2</v>
      </c>
      <c r="C436">
        <v>270</v>
      </c>
      <c r="D436">
        <v>64</v>
      </c>
      <c r="E436">
        <v>21</v>
      </c>
      <c r="F436">
        <v>0.28922999999999999</v>
      </c>
      <c r="G436">
        <v>37.6</v>
      </c>
      <c r="H436">
        <v>130</v>
      </c>
      <c r="I436">
        <v>152.21283</v>
      </c>
      <c r="J436">
        <v>20.63</v>
      </c>
      <c r="K436">
        <v>8.5</v>
      </c>
      <c r="L436">
        <v>10.62</v>
      </c>
      <c r="M436">
        <f t="shared" si="6"/>
        <v>13.25</v>
      </c>
      <c r="S436">
        <f>(I436-H436)^2</f>
        <v>493.40981660889986</v>
      </c>
      <c r="T436">
        <f>(J436-H436)^2</f>
        <v>11961.796900000001</v>
      </c>
      <c r="U436">
        <f>(L436-H436)^2</f>
        <v>14251.5844</v>
      </c>
      <c r="V436">
        <f>(L436-H436)^2</f>
        <v>14251.5844</v>
      </c>
      <c r="W436">
        <f>(M436-H436)^2</f>
        <v>13630.5625</v>
      </c>
    </row>
    <row r="437" spans="1:23" x14ac:dyDescent="0.35">
      <c r="A437" s="1">
        <v>44670.541666666664</v>
      </c>
      <c r="B437">
        <v>6.6</v>
      </c>
      <c r="C437">
        <v>274</v>
      </c>
      <c r="D437">
        <v>64</v>
      </c>
      <c r="E437">
        <v>23</v>
      </c>
      <c r="F437">
        <v>0.31545000000000001</v>
      </c>
      <c r="G437">
        <v>34.700000000000003</v>
      </c>
      <c r="H437">
        <v>110</v>
      </c>
      <c r="I437">
        <v>125.163</v>
      </c>
      <c r="J437">
        <v>17.079999999999998</v>
      </c>
      <c r="K437">
        <v>7.36</v>
      </c>
      <c r="L437">
        <v>9.4</v>
      </c>
      <c r="M437">
        <f t="shared" si="6"/>
        <v>11.28</v>
      </c>
      <c r="S437">
        <f>(I437-H437)^2</f>
        <v>229.9165689999999</v>
      </c>
      <c r="T437">
        <f>(J437-H437)^2</f>
        <v>8634.126400000001</v>
      </c>
      <c r="U437">
        <f>(L437-H437)^2</f>
        <v>10120.359999999999</v>
      </c>
      <c r="V437">
        <f>(L437-H437)^2</f>
        <v>10120.359999999999</v>
      </c>
      <c r="W437">
        <f>(M437-H437)^2</f>
        <v>9745.6383999999998</v>
      </c>
    </row>
    <row r="438" spans="1:23" x14ac:dyDescent="0.35">
      <c r="A438" s="1">
        <v>44670.583333333336</v>
      </c>
      <c r="B438">
        <v>7.4</v>
      </c>
      <c r="C438">
        <v>283</v>
      </c>
      <c r="D438">
        <v>65</v>
      </c>
      <c r="E438">
        <v>18</v>
      </c>
      <c r="F438">
        <v>0.26363999999999999</v>
      </c>
      <c r="G438">
        <v>26.1</v>
      </c>
      <c r="H438">
        <v>99</v>
      </c>
      <c r="I438">
        <v>83.590670000000003</v>
      </c>
      <c r="J438">
        <v>11.96</v>
      </c>
      <c r="K438">
        <v>5.56</v>
      </c>
      <c r="L438">
        <v>6.95</v>
      </c>
      <c r="M438">
        <f t="shared" si="6"/>
        <v>8.1566666666666663</v>
      </c>
      <c r="S438">
        <f>(I438-H438)^2</f>
        <v>237.44745104889992</v>
      </c>
      <c r="T438">
        <f>(J438-H438)^2</f>
        <v>7575.9615999999987</v>
      </c>
      <c r="U438">
        <f>(L438-H438)^2</f>
        <v>8473.2024999999994</v>
      </c>
      <c r="V438">
        <f>(L438-H438)^2</f>
        <v>8473.2024999999994</v>
      </c>
      <c r="W438">
        <f>(M438-H438)^2</f>
        <v>8252.5112111111121</v>
      </c>
    </row>
    <row r="439" spans="1:23" x14ac:dyDescent="0.35">
      <c r="A439" s="1">
        <v>44670.625</v>
      </c>
      <c r="B439">
        <v>8.9</v>
      </c>
      <c r="C439">
        <v>286</v>
      </c>
      <c r="D439">
        <v>65</v>
      </c>
      <c r="E439">
        <v>17</v>
      </c>
      <c r="F439">
        <v>0.21976999999999999</v>
      </c>
      <c r="G439">
        <v>18.899999999999999</v>
      </c>
      <c r="H439">
        <v>86</v>
      </c>
      <c r="I439">
        <v>76.595169999999996</v>
      </c>
      <c r="J439">
        <v>6.9</v>
      </c>
      <c r="K439">
        <v>3.35</v>
      </c>
      <c r="L439">
        <v>4.46</v>
      </c>
      <c r="M439">
        <f t="shared" si="6"/>
        <v>4.9033333333333333</v>
      </c>
      <c r="S439">
        <f>(I439-H439)^2</f>
        <v>88.450827328900075</v>
      </c>
      <c r="T439">
        <f>(J439-H439)^2</f>
        <v>6256.8099999999995</v>
      </c>
      <c r="U439">
        <f>(L439-H439)^2</f>
        <v>6648.7716000000009</v>
      </c>
      <c r="V439">
        <f>(L439-H439)^2</f>
        <v>6648.7716000000009</v>
      </c>
      <c r="W439">
        <f>(M439-H439)^2</f>
        <v>6576.6693444444436</v>
      </c>
    </row>
    <row r="440" spans="1:23" x14ac:dyDescent="0.35">
      <c r="A440" s="1">
        <v>44670.666666666664</v>
      </c>
      <c r="B440">
        <v>10.9</v>
      </c>
      <c r="C440">
        <v>288</v>
      </c>
      <c r="D440">
        <v>63</v>
      </c>
      <c r="E440">
        <v>22</v>
      </c>
      <c r="F440">
        <v>0.15532000000000001</v>
      </c>
      <c r="G440">
        <v>14.6</v>
      </c>
      <c r="H440">
        <v>94</v>
      </c>
      <c r="I440">
        <v>63.625169999999997</v>
      </c>
      <c r="J440">
        <v>5.2</v>
      </c>
      <c r="K440">
        <v>2.64</v>
      </c>
      <c r="L440">
        <v>3.88</v>
      </c>
      <c r="M440">
        <f t="shared" si="6"/>
        <v>3.9066666666666663</v>
      </c>
      <c r="S440">
        <f>(I440-H440)^2</f>
        <v>922.6302975289002</v>
      </c>
      <c r="T440">
        <f>(J440-H440)^2</f>
        <v>7885.44</v>
      </c>
      <c r="U440">
        <f>(L440-H440)^2</f>
        <v>8121.6144000000004</v>
      </c>
      <c r="V440">
        <f>(L440-H440)^2</f>
        <v>8121.6144000000004</v>
      </c>
      <c r="W440">
        <f>(M440-H440)^2</f>
        <v>8116.8087111111108</v>
      </c>
    </row>
    <row r="441" spans="1:23" x14ac:dyDescent="0.35">
      <c r="A441" s="1">
        <v>44670.708333333336</v>
      </c>
      <c r="B441">
        <v>10.9</v>
      </c>
      <c r="C441">
        <v>293</v>
      </c>
      <c r="D441">
        <v>59</v>
      </c>
      <c r="E441">
        <v>27</v>
      </c>
      <c r="F441">
        <v>0.13125000000000001</v>
      </c>
      <c r="G441">
        <v>10.5</v>
      </c>
      <c r="H441">
        <v>80</v>
      </c>
      <c r="I441">
        <v>44.647170000000003</v>
      </c>
      <c r="J441">
        <v>4.07</v>
      </c>
      <c r="K441">
        <v>1.61</v>
      </c>
      <c r="L441">
        <v>2.56</v>
      </c>
      <c r="M441">
        <f t="shared" si="6"/>
        <v>2.7466666666666666</v>
      </c>
      <c r="S441">
        <f>(I441-H441)^2</f>
        <v>1249.8225890088997</v>
      </c>
      <c r="T441">
        <f>(J441-H441)^2</f>
        <v>5765.3649000000014</v>
      </c>
      <c r="U441">
        <f>(L441-H441)^2</f>
        <v>5996.9535999999998</v>
      </c>
      <c r="V441">
        <f>(L441-H441)^2</f>
        <v>5996.9535999999998</v>
      </c>
      <c r="W441">
        <f>(M441-H441)^2</f>
        <v>5968.0775111111107</v>
      </c>
    </row>
    <row r="442" spans="1:23" x14ac:dyDescent="0.35">
      <c r="A442" s="1">
        <v>44670.75</v>
      </c>
      <c r="B442">
        <v>8.8000000000000007</v>
      </c>
      <c r="C442">
        <v>295</v>
      </c>
      <c r="D442">
        <v>56</v>
      </c>
      <c r="E442">
        <v>32</v>
      </c>
      <c r="F442">
        <v>0.13889000000000001</v>
      </c>
      <c r="G442">
        <v>7.5</v>
      </c>
      <c r="H442">
        <v>54</v>
      </c>
      <c r="I442">
        <v>27.126999999999999</v>
      </c>
      <c r="J442">
        <v>2.76</v>
      </c>
      <c r="K442">
        <v>0.74</v>
      </c>
      <c r="L442">
        <v>1.6</v>
      </c>
      <c r="M442">
        <f t="shared" si="6"/>
        <v>1.7</v>
      </c>
      <c r="S442">
        <f>(I442-H442)^2</f>
        <v>722.15812900000003</v>
      </c>
      <c r="T442">
        <f>(J442-H442)^2</f>
        <v>2625.5376000000001</v>
      </c>
      <c r="U442">
        <f>(L442-H442)^2</f>
        <v>2745.7599999999998</v>
      </c>
      <c r="V442">
        <f>(L442-H442)^2</f>
        <v>2745.7599999999998</v>
      </c>
      <c r="W442">
        <f>(M442-H442)^2</f>
        <v>2735.2899999999995</v>
      </c>
    </row>
    <row r="443" spans="1:23" x14ac:dyDescent="0.35">
      <c r="A443" s="1">
        <v>44670.791666666664</v>
      </c>
      <c r="B443">
        <v>8.3000000000000007</v>
      </c>
      <c r="C443">
        <v>302</v>
      </c>
      <c r="D443">
        <v>52</v>
      </c>
      <c r="E443">
        <v>40</v>
      </c>
      <c r="F443">
        <v>0.18</v>
      </c>
      <c r="G443">
        <v>3.6</v>
      </c>
      <c r="H443">
        <v>20</v>
      </c>
      <c r="I443">
        <v>9.6954999999999991</v>
      </c>
      <c r="J443">
        <v>1.06</v>
      </c>
      <c r="K443">
        <v>0.2</v>
      </c>
      <c r="L443">
        <v>0.46</v>
      </c>
      <c r="M443">
        <f t="shared" si="6"/>
        <v>0.57333333333333336</v>
      </c>
      <c r="S443">
        <f>(I443-H443)^2</f>
        <v>106.18272025000002</v>
      </c>
      <c r="T443">
        <f>(J443-H443)^2</f>
        <v>358.72360000000003</v>
      </c>
      <c r="U443">
        <f>(L443-H443)^2</f>
        <v>381.81159999999994</v>
      </c>
      <c r="V443">
        <f>(L443-H443)^2</f>
        <v>381.81159999999994</v>
      </c>
      <c r="W443">
        <f>(M443-H443)^2</f>
        <v>377.39537777777775</v>
      </c>
    </row>
    <row r="444" spans="1:23" x14ac:dyDescent="0.35">
      <c r="A444" s="1">
        <v>44670.833333333336</v>
      </c>
      <c r="B444">
        <v>5.8</v>
      </c>
      <c r="C444">
        <v>289</v>
      </c>
      <c r="D444">
        <v>50</v>
      </c>
      <c r="E444">
        <v>47</v>
      </c>
      <c r="F444">
        <v>0.31111</v>
      </c>
      <c r="G444">
        <v>2.8</v>
      </c>
      <c r="H444">
        <v>9</v>
      </c>
      <c r="I444">
        <v>8.6433300000000006</v>
      </c>
      <c r="J444">
        <v>0.82</v>
      </c>
      <c r="K444">
        <v>0.1</v>
      </c>
      <c r="L444">
        <v>0.35</v>
      </c>
      <c r="M444">
        <f t="shared" si="6"/>
        <v>0.42333333333333334</v>
      </c>
      <c r="S444">
        <f>(I444-H444)^2</f>
        <v>0.12721348889999956</v>
      </c>
      <c r="T444">
        <f>(J444-H444)^2</f>
        <v>66.912399999999991</v>
      </c>
      <c r="U444">
        <f>(L444-H444)^2</f>
        <v>74.822500000000005</v>
      </c>
      <c r="V444">
        <f>(L444-H444)^2</f>
        <v>74.822500000000005</v>
      </c>
      <c r="W444">
        <f>(M444-H444)^2</f>
        <v>73.559211111111097</v>
      </c>
    </row>
    <row r="445" spans="1:23" x14ac:dyDescent="0.35">
      <c r="A445" s="1">
        <v>44670.875</v>
      </c>
      <c r="B445">
        <v>4</v>
      </c>
      <c r="C445">
        <v>283</v>
      </c>
      <c r="D445">
        <v>49</v>
      </c>
      <c r="E445">
        <v>51</v>
      </c>
      <c r="F445">
        <v>0.20909</v>
      </c>
      <c r="G445">
        <v>2.2999999999999998</v>
      </c>
      <c r="H445">
        <v>11</v>
      </c>
      <c r="I445">
        <v>6.0361700000000003</v>
      </c>
      <c r="J445">
        <v>0.88</v>
      </c>
      <c r="K445">
        <v>0.12</v>
      </c>
      <c r="L445">
        <v>0.28999999999999998</v>
      </c>
      <c r="M445">
        <f t="shared" si="6"/>
        <v>0.43</v>
      </c>
      <c r="S445">
        <f>(I445-H445)^2</f>
        <v>24.639608268899998</v>
      </c>
      <c r="T445">
        <f>(J445-H445)^2</f>
        <v>102.41439999999999</v>
      </c>
      <c r="U445">
        <f>(L445-H445)^2</f>
        <v>114.70410000000003</v>
      </c>
      <c r="V445">
        <f>(L445-H445)^2</f>
        <v>114.70410000000003</v>
      </c>
      <c r="W445">
        <f>(M445-H445)^2</f>
        <v>111.72490000000001</v>
      </c>
    </row>
    <row r="446" spans="1:23" x14ac:dyDescent="0.35">
      <c r="A446" s="1">
        <v>44670.916666666664</v>
      </c>
      <c r="B446">
        <v>3.7</v>
      </c>
      <c r="C446">
        <v>154</v>
      </c>
      <c r="D446">
        <v>47</v>
      </c>
      <c r="E446">
        <v>66</v>
      </c>
      <c r="F446">
        <v>0.55000000000000004</v>
      </c>
      <c r="G446">
        <v>2.2000000000000002</v>
      </c>
      <c r="H446">
        <v>4</v>
      </c>
      <c r="I446">
        <v>5.6585000000000001</v>
      </c>
      <c r="J446">
        <v>0.86</v>
      </c>
      <c r="K446">
        <v>0.09</v>
      </c>
      <c r="L446">
        <v>0.26</v>
      </c>
      <c r="M446">
        <f t="shared" si="6"/>
        <v>0.40333333333333332</v>
      </c>
      <c r="S446">
        <f>(I446-H446)^2</f>
        <v>2.7506222500000002</v>
      </c>
      <c r="T446">
        <f>(J446-H446)^2</f>
        <v>9.8596000000000004</v>
      </c>
      <c r="U446">
        <f>(L446-H446)^2</f>
        <v>13.987600000000002</v>
      </c>
      <c r="V446">
        <f>(L446-H446)^2</f>
        <v>13.987600000000002</v>
      </c>
      <c r="W446">
        <f>(M446-H446)^2</f>
        <v>12.936011111111112</v>
      </c>
    </row>
    <row r="447" spans="1:23" x14ac:dyDescent="0.35">
      <c r="A447" s="1">
        <v>44670.958333333336</v>
      </c>
      <c r="B447">
        <v>3.3</v>
      </c>
      <c r="C447">
        <v>77</v>
      </c>
      <c r="D447">
        <v>45</v>
      </c>
      <c r="E447">
        <v>75</v>
      </c>
      <c r="F447">
        <v>1.05</v>
      </c>
      <c r="G447">
        <v>2.1</v>
      </c>
      <c r="H447">
        <v>2</v>
      </c>
      <c r="I447">
        <v>3.5103300000000002</v>
      </c>
      <c r="J447">
        <v>0.7</v>
      </c>
      <c r="K447">
        <v>0.05</v>
      </c>
      <c r="L447">
        <v>0.23</v>
      </c>
      <c r="M447">
        <f t="shared" si="6"/>
        <v>0.32666666666666666</v>
      </c>
      <c r="S447">
        <f>(I447-H447)^2</f>
        <v>2.2810967089000007</v>
      </c>
      <c r="T447">
        <f>(J447-H447)^2</f>
        <v>1.6900000000000002</v>
      </c>
      <c r="U447">
        <f>(L447-H447)^2</f>
        <v>3.1329000000000002</v>
      </c>
      <c r="V447">
        <f>(L447-H447)^2</f>
        <v>3.1329000000000002</v>
      </c>
      <c r="W447">
        <f>(M447-H447)^2</f>
        <v>2.8000444444444446</v>
      </c>
    </row>
    <row r="448" spans="1:23" x14ac:dyDescent="0.35">
      <c r="A448" s="1">
        <v>44671</v>
      </c>
      <c r="B448">
        <v>3.5</v>
      </c>
      <c r="C448">
        <v>61</v>
      </c>
      <c r="D448">
        <v>44</v>
      </c>
      <c r="E448">
        <v>73</v>
      </c>
      <c r="F448">
        <v>0.5</v>
      </c>
      <c r="G448">
        <v>2</v>
      </c>
      <c r="H448">
        <v>4</v>
      </c>
      <c r="I448">
        <v>4.2106700000000004</v>
      </c>
      <c r="J448">
        <v>0.44</v>
      </c>
      <c r="K448">
        <v>0.09</v>
      </c>
      <c r="L448">
        <v>0.17</v>
      </c>
      <c r="M448">
        <f t="shared" si="6"/>
        <v>0.23333333333333336</v>
      </c>
      <c r="S448">
        <f>(I448-H448)^2</f>
        <v>4.4381848900000152E-2</v>
      </c>
      <c r="T448">
        <f>(J448-H448)^2</f>
        <v>12.6736</v>
      </c>
      <c r="U448">
        <f>(L448-H448)^2</f>
        <v>14.668900000000001</v>
      </c>
      <c r="V448">
        <f>(L448-H448)^2</f>
        <v>14.668900000000001</v>
      </c>
      <c r="W448">
        <f>(M448-H448)^2</f>
        <v>14.187777777777777</v>
      </c>
    </row>
    <row r="449" spans="1:23" x14ac:dyDescent="0.35">
      <c r="A449" s="1">
        <v>44671.041666666664</v>
      </c>
      <c r="B449">
        <v>2.2999999999999998</v>
      </c>
      <c r="C449">
        <v>72</v>
      </c>
      <c r="D449">
        <v>44</v>
      </c>
      <c r="E449">
        <v>71</v>
      </c>
      <c r="F449">
        <v>0.16922999999999999</v>
      </c>
      <c r="G449">
        <v>2.2000000000000002</v>
      </c>
      <c r="H449">
        <v>13</v>
      </c>
      <c r="I449">
        <v>5.9991500000000002</v>
      </c>
      <c r="J449">
        <v>0.98</v>
      </c>
      <c r="K449">
        <v>0.15</v>
      </c>
      <c r="L449">
        <v>0.5</v>
      </c>
      <c r="M449">
        <f t="shared" si="6"/>
        <v>0.54333333333333333</v>
      </c>
      <c r="S449">
        <f>(I449-H449)^2</f>
        <v>49.011900722499995</v>
      </c>
      <c r="T449">
        <f>(J449-H449)^2</f>
        <v>144.4804</v>
      </c>
      <c r="U449">
        <f>(L449-H449)^2</f>
        <v>156.25</v>
      </c>
      <c r="V449">
        <f>(L449-H449)^2</f>
        <v>156.25</v>
      </c>
      <c r="W449">
        <f>(M449-H449)^2</f>
        <v>155.16854444444445</v>
      </c>
    </row>
    <row r="450" spans="1:23" x14ac:dyDescent="0.35">
      <c r="A450" s="1">
        <v>44671.083333333336</v>
      </c>
      <c r="B450">
        <v>3</v>
      </c>
      <c r="C450">
        <v>92</v>
      </c>
      <c r="D450">
        <v>43</v>
      </c>
      <c r="E450">
        <v>76</v>
      </c>
      <c r="F450">
        <v>0.32856999999999997</v>
      </c>
      <c r="G450">
        <v>2.2999999999999998</v>
      </c>
      <c r="H450">
        <v>7</v>
      </c>
      <c r="I450">
        <v>5.4448299999999996</v>
      </c>
      <c r="J450">
        <v>0.78</v>
      </c>
      <c r="K450">
        <v>0.16</v>
      </c>
      <c r="L450">
        <v>0.32</v>
      </c>
      <c r="M450">
        <f t="shared" ref="M450:M513" si="7">AVERAGE(J450:L450)</f>
        <v>0.42</v>
      </c>
      <c r="S450">
        <f>(I450-H450)^2</f>
        <v>2.4185537289000014</v>
      </c>
      <c r="T450">
        <f>(J450-H450)^2</f>
        <v>38.688399999999994</v>
      </c>
      <c r="U450">
        <f>(L450-H450)^2</f>
        <v>44.622399999999999</v>
      </c>
      <c r="V450">
        <f>(L450-H450)^2</f>
        <v>44.622399999999999</v>
      </c>
      <c r="W450">
        <f>(M450-H450)^2</f>
        <v>43.296399999999998</v>
      </c>
    </row>
    <row r="451" spans="1:23" x14ac:dyDescent="0.35">
      <c r="A451" s="1">
        <v>44671.125</v>
      </c>
      <c r="B451">
        <v>2.9</v>
      </c>
      <c r="C451">
        <v>68</v>
      </c>
      <c r="D451">
        <v>42</v>
      </c>
      <c r="E451">
        <v>73</v>
      </c>
      <c r="F451">
        <v>0.28571000000000002</v>
      </c>
      <c r="G451">
        <v>2</v>
      </c>
      <c r="H451">
        <v>7</v>
      </c>
      <c r="I451">
        <v>4.4489999999999998</v>
      </c>
      <c r="J451">
        <v>0.67</v>
      </c>
      <c r="K451">
        <v>0.09</v>
      </c>
      <c r="L451">
        <v>0.18</v>
      </c>
      <c r="M451">
        <f t="shared" si="7"/>
        <v>0.3133333333333333</v>
      </c>
      <c r="S451">
        <f>(I451-H451)^2</f>
        <v>6.5076010000000011</v>
      </c>
      <c r="T451">
        <f>(J451-H451)^2</f>
        <v>40.068899999999999</v>
      </c>
      <c r="U451">
        <f>(L451-H451)^2</f>
        <v>46.512400000000007</v>
      </c>
      <c r="V451">
        <f>(L451-H451)^2</f>
        <v>46.512400000000007</v>
      </c>
      <c r="W451">
        <f>(M451-H451)^2</f>
        <v>44.711511111111108</v>
      </c>
    </row>
    <row r="452" spans="1:23" x14ac:dyDescent="0.35">
      <c r="A452" s="1">
        <v>44671.166666666664</v>
      </c>
      <c r="B452">
        <v>3</v>
      </c>
      <c r="C452">
        <v>58</v>
      </c>
      <c r="D452">
        <v>41</v>
      </c>
      <c r="E452">
        <v>71</v>
      </c>
      <c r="F452">
        <v>0.16153999999999999</v>
      </c>
      <c r="G452">
        <v>2.1</v>
      </c>
      <c r="H452">
        <v>13</v>
      </c>
      <c r="I452">
        <v>4.8151700000000002</v>
      </c>
      <c r="J452">
        <v>0.65</v>
      </c>
      <c r="K452">
        <v>7.0000000000000007E-2</v>
      </c>
      <c r="L452">
        <v>0.31</v>
      </c>
      <c r="M452">
        <f t="shared" si="7"/>
        <v>0.34333333333333332</v>
      </c>
      <c r="S452">
        <f>(I452-H452)^2</f>
        <v>66.99144212889999</v>
      </c>
      <c r="T452">
        <f>(J452-H452)^2</f>
        <v>152.52249999999998</v>
      </c>
      <c r="U452">
        <f>(L452-H452)^2</f>
        <v>161.03609999999998</v>
      </c>
      <c r="V452">
        <f>(L452-H452)^2</f>
        <v>161.03609999999998</v>
      </c>
      <c r="W452">
        <f>(M452-H452)^2</f>
        <v>160.1912111111111</v>
      </c>
    </row>
    <row r="453" spans="1:23" x14ac:dyDescent="0.35">
      <c r="A453" s="1">
        <v>44671.208333333336</v>
      </c>
      <c r="B453">
        <v>2.2999999999999998</v>
      </c>
      <c r="C453">
        <v>65</v>
      </c>
      <c r="D453">
        <v>41</v>
      </c>
      <c r="E453">
        <v>66</v>
      </c>
      <c r="F453">
        <v>0.26250000000000001</v>
      </c>
      <c r="G453">
        <v>2.1</v>
      </c>
      <c r="H453">
        <v>8</v>
      </c>
      <c r="I453">
        <v>5.3029999999999999</v>
      </c>
      <c r="J453">
        <v>0.65</v>
      </c>
      <c r="K453">
        <v>7.0000000000000007E-2</v>
      </c>
      <c r="L453">
        <v>0.33</v>
      </c>
      <c r="M453">
        <f t="shared" si="7"/>
        <v>0.35000000000000003</v>
      </c>
      <c r="S453">
        <f>(I453-H453)^2</f>
        <v>7.273809</v>
      </c>
      <c r="T453">
        <f>(J453-H453)^2</f>
        <v>54.022499999999994</v>
      </c>
      <c r="U453">
        <f>(L453-H453)^2</f>
        <v>58.828899999999997</v>
      </c>
      <c r="V453">
        <f>(L453-H453)^2</f>
        <v>58.828899999999997</v>
      </c>
      <c r="W453">
        <f>(M453-H453)^2</f>
        <v>58.522500000000008</v>
      </c>
    </row>
    <row r="454" spans="1:23" x14ac:dyDescent="0.35">
      <c r="A454" s="1">
        <v>44671.25</v>
      </c>
      <c r="B454">
        <v>2.5</v>
      </c>
      <c r="C454">
        <v>70</v>
      </c>
      <c r="D454">
        <v>40</v>
      </c>
      <c r="E454">
        <v>64</v>
      </c>
      <c r="F454">
        <v>0.37142999999999998</v>
      </c>
      <c r="G454">
        <v>2.6</v>
      </c>
      <c r="H454">
        <v>7</v>
      </c>
      <c r="I454">
        <v>7.6316699999999997</v>
      </c>
      <c r="J454">
        <v>1.32</v>
      </c>
      <c r="K454">
        <v>0.23</v>
      </c>
      <c r="L454">
        <v>0.73</v>
      </c>
      <c r="M454">
        <f t="shared" si="7"/>
        <v>0.76000000000000012</v>
      </c>
      <c r="S454">
        <f>(I454-H454)^2</f>
        <v>0.39900698889999964</v>
      </c>
      <c r="T454">
        <f>(J454-H454)^2</f>
        <v>32.2624</v>
      </c>
      <c r="U454">
        <f>(L454-H454)^2</f>
        <v>39.312899999999992</v>
      </c>
      <c r="V454">
        <f>(L454-H454)^2</f>
        <v>39.312899999999992</v>
      </c>
      <c r="W454">
        <f>(M454-H454)^2</f>
        <v>38.937600000000003</v>
      </c>
    </row>
    <row r="455" spans="1:23" x14ac:dyDescent="0.35">
      <c r="A455" s="1">
        <v>44671.291666666664</v>
      </c>
      <c r="B455">
        <v>3</v>
      </c>
      <c r="C455">
        <v>75</v>
      </c>
      <c r="D455">
        <v>40</v>
      </c>
      <c r="E455">
        <v>61</v>
      </c>
      <c r="F455">
        <v>0.33333000000000002</v>
      </c>
      <c r="G455">
        <v>4</v>
      </c>
      <c r="H455">
        <v>12</v>
      </c>
      <c r="I455">
        <v>9.7040000000000006</v>
      </c>
      <c r="J455">
        <v>2.19</v>
      </c>
      <c r="K455">
        <v>0.74</v>
      </c>
      <c r="L455">
        <v>1.51</v>
      </c>
      <c r="M455">
        <f t="shared" si="7"/>
        <v>1.4799999999999998</v>
      </c>
      <c r="S455">
        <f>(I455-H455)^2</f>
        <v>5.2716159999999972</v>
      </c>
      <c r="T455">
        <f>(J455-H455)^2</f>
        <v>96.236100000000008</v>
      </c>
      <c r="U455">
        <f>(L455-H455)^2</f>
        <v>110.04010000000001</v>
      </c>
      <c r="V455">
        <f>(L455-H455)^2</f>
        <v>110.04010000000001</v>
      </c>
      <c r="W455">
        <f>(M455-H455)^2</f>
        <v>110.67039999999999</v>
      </c>
    </row>
    <row r="456" spans="1:23" x14ac:dyDescent="0.35">
      <c r="A456" s="1">
        <v>44671.333333333336</v>
      </c>
      <c r="B456">
        <v>2.7</v>
      </c>
      <c r="C456">
        <v>111</v>
      </c>
      <c r="D456">
        <v>42</v>
      </c>
      <c r="E456">
        <v>59</v>
      </c>
      <c r="F456">
        <v>0.4</v>
      </c>
      <c r="G456">
        <v>4</v>
      </c>
      <c r="H456">
        <v>10</v>
      </c>
      <c r="I456">
        <v>6.6624999999999996</v>
      </c>
      <c r="J456">
        <v>1.94</v>
      </c>
      <c r="K456">
        <v>0.84</v>
      </c>
      <c r="L456">
        <v>1.4</v>
      </c>
      <c r="M456">
        <f t="shared" si="7"/>
        <v>1.3933333333333333</v>
      </c>
      <c r="S456">
        <f>(I456-H456)^2</f>
        <v>11.138906250000002</v>
      </c>
      <c r="T456">
        <f>(J456-H456)^2</f>
        <v>64.963600000000014</v>
      </c>
      <c r="U456">
        <f>(L456-H456)^2</f>
        <v>73.959999999999994</v>
      </c>
      <c r="V456">
        <f>(L456-H456)^2</f>
        <v>73.959999999999994</v>
      </c>
      <c r="W456">
        <f>(M456-H456)^2</f>
        <v>74.074711111111128</v>
      </c>
    </row>
    <row r="457" spans="1:23" x14ac:dyDescent="0.35">
      <c r="A457" s="1">
        <v>44671.375</v>
      </c>
      <c r="B457">
        <v>2.2999999999999998</v>
      </c>
      <c r="C457">
        <v>125</v>
      </c>
      <c r="D457">
        <v>46</v>
      </c>
      <c r="E457">
        <v>49</v>
      </c>
      <c r="F457">
        <v>0.58570999999999995</v>
      </c>
      <c r="G457">
        <v>4.0999999999999996</v>
      </c>
      <c r="H457">
        <v>7</v>
      </c>
      <c r="I457">
        <v>7.8461699999999999</v>
      </c>
      <c r="J457">
        <v>2.1</v>
      </c>
      <c r="K457">
        <v>1.0900000000000001</v>
      </c>
      <c r="L457">
        <v>1.66</v>
      </c>
      <c r="M457">
        <f t="shared" si="7"/>
        <v>1.6166666666666669</v>
      </c>
      <c r="S457">
        <f>(I457-H457)^2</f>
        <v>0.71600366889999978</v>
      </c>
      <c r="T457">
        <f>(J457-H457)^2</f>
        <v>24.010000000000005</v>
      </c>
      <c r="U457">
        <f>(L457-H457)^2</f>
        <v>28.515599999999999</v>
      </c>
      <c r="V457">
        <f>(L457-H457)^2</f>
        <v>28.515599999999999</v>
      </c>
      <c r="W457">
        <f>(M457-H457)^2</f>
        <v>28.980277777777772</v>
      </c>
    </row>
    <row r="458" spans="1:23" x14ac:dyDescent="0.35">
      <c r="A458" s="1">
        <v>44671.416666666664</v>
      </c>
      <c r="B458">
        <v>2.1</v>
      </c>
      <c r="C458">
        <v>195</v>
      </c>
      <c r="D458">
        <v>49</v>
      </c>
      <c r="E458">
        <v>46</v>
      </c>
      <c r="F458">
        <v>1.38</v>
      </c>
      <c r="G458">
        <v>6.9</v>
      </c>
      <c r="H458">
        <v>5</v>
      </c>
      <c r="I458">
        <v>8.2509999999999994</v>
      </c>
      <c r="J458">
        <v>4.4800000000000004</v>
      </c>
      <c r="K458">
        <v>2.99</v>
      </c>
      <c r="L458">
        <v>3.84</v>
      </c>
      <c r="M458">
        <f t="shared" si="7"/>
        <v>3.77</v>
      </c>
      <c r="S458">
        <f>(I458-H458)^2</f>
        <v>10.569000999999997</v>
      </c>
      <c r="T458">
        <f>(J458-H458)^2</f>
        <v>0.27039999999999953</v>
      </c>
      <c r="U458">
        <f>(L458-H458)^2</f>
        <v>1.3456000000000004</v>
      </c>
      <c r="V458">
        <f>(L458-H458)^2</f>
        <v>1.3456000000000004</v>
      </c>
      <c r="W458">
        <f>(M458-H458)^2</f>
        <v>1.5128999999999999</v>
      </c>
    </row>
    <row r="459" spans="1:23" x14ac:dyDescent="0.35">
      <c r="A459" s="1">
        <v>44671.458333333336</v>
      </c>
      <c r="B459">
        <v>3</v>
      </c>
      <c r="C459">
        <v>169</v>
      </c>
      <c r="D459">
        <v>52</v>
      </c>
      <c r="E459">
        <v>49</v>
      </c>
      <c r="F459">
        <v>0.56154000000000004</v>
      </c>
      <c r="G459">
        <v>7.3</v>
      </c>
      <c r="H459">
        <v>13</v>
      </c>
      <c r="I459">
        <v>8.9371700000000001</v>
      </c>
      <c r="J459">
        <v>4.28</v>
      </c>
      <c r="K459">
        <v>2.9</v>
      </c>
      <c r="L459">
        <v>3.35</v>
      </c>
      <c r="M459">
        <f t="shared" si="7"/>
        <v>3.51</v>
      </c>
      <c r="S459">
        <f>(I459-H459)^2</f>
        <v>16.506587608899999</v>
      </c>
      <c r="T459">
        <f>(J459-H459)^2</f>
        <v>76.038399999999982</v>
      </c>
      <c r="U459">
        <f>(L459-H459)^2</f>
        <v>93.122500000000002</v>
      </c>
      <c r="V459">
        <f>(L459-H459)^2</f>
        <v>93.122500000000002</v>
      </c>
      <c r="W459">
        <f>(M459-H459)^2</f>
        <v>90.060100000000006</v>
      </c>
    </row>
    <row r="460" spans="1:23" x14ac:dyDescent="0.35">
      <c r="A460" s="1">
        <v>44671.5</v>
      </c>
      <c r="B460">
        <v>3</v>
      </c>
      <c r="C460">
        <v>180</v>
      </c>
      <c r="D460">
        <v>55</v>
      </c>
      <c r="E460">
        <v>40</v>
      </c>
      <c r="F460">
        <v>0.68181999999999998</v>
      </c>
      <c r="G460">
        <v>7.5</v>
      </c>
      <c r="H460">
        <v>11</v>
      </c>
      <c r="I460">
        <v>11.2285</v>
      </c>
      <c r="J460">
        <v>4.0199999999999996</v>
      </c>
      <c r="K460">
        <v>2.5499999999999998</v>
      </c>
      <c r="L460">
        <v>2.96</v>
      </c>
      <c r="M460">
        <f t="shared" si="7"/>
        <v>3.1766666666666663</v>
      </c>
      <c r="S460">
        <f>(I460-H460)^2</f>
        <v>5.2212250000000168E-2</v>
      </c>
      <c r="T460">
        <f>(J460-H460)^2</f>
        <v>48.720400000000005</v>
      </c>
      <c r="U460">
        <f>(L460-H460)^2</f>
        <v>64.641599999999983</v>
      </c>
      <c r="V460">
        <f>(L460-H460)^2</f>
        <v>64.641599999999983</v>
      </c>
      <c r="W460">
        <f>(M460-H460)^2</f>
        <v>61.204544444444458</v>
      </c>
    </row>
    <row r="461" spans="1:23" x14ac:dyDescent="0.35">
      <c r="A461" s="1">
        <v>44671.541666666664</v>
      </c>
      <c r="B461">
        <v>3.6</v>
      </c>
      <c r="C461">
        <v>176</v>
      </c>
      <c r="D461">
        <v>59</v>
      </c>
      <c r="E461">
        <v>32</v>
      </c>
      <c r="F461">
        <v>0.66</v>
      </c>
      <c r="G461">
        <v>6.6</v>
      </c>
      <c r="H461">
        <v>10</v>
      </c>
      <c r="I461">
        <v>10.30733</v>
      </c>
      <c r="J461">
        <v>2.71</v>
      </c>
      <c r="K461">
        <v>1.72</v>
      </c>
      <c r="L461">
        <v>2.11</v>
      </c>
      <c r="M461">
        <f t="shared" si="7"/>
        <v>2.1799999999999997</v>
      </c>
      <c r="S461">
        <f>(I461-H461)^2</f>
        <v>9.4451728900000198E-2</v>
      </c>
      <c r="T461">
        <f>(J461-H461)^2</f>
        <v>53.144100000000002</v>
      </c>
      <c r="U461">
        <f>(L461-H461)^2</f>
        <v>62.252100000000006</v>
      </c>
      <c r="V461">
        <f>(L461-H461)^2</f>
        <v>62.252100000000006</v>
      </c>
      <c r="W461">
        <f>(M461-H461)^2</f>
        <v>61.152400000000007</v>
      </c>
    </row>
    <row r="462" spans="1:23" x14ac:dyDescent="0.35">
      <c r="A462" s="1">
        <v>44671.583333333336</v>
      </c>
      <c r="B462">
        <v>5</v>
      </c>
      <c r="C462">
        <v>223</v>
      </c>
      <c r="D462">
        <v>60</v>
      </c>
      <c r="E462">
        <v>28</v>
      </c>
      <c r="F462">
        <v>0.45455000000000001</v>
      </c>
      <c r="G462">
        <v>5</v>
      </c>
      <c r="H462">
        <v>11</v>
      </c>
      <c r="I462">
        <v>10.339</v>
      </c>
      <c r="J462">
        <v>1.88</v>
      </c>
      <c r="K462">
        <v>0.83</v>
      </c>
      <c r="L462">
        <v>1.08</v>
      </c>
      <c r="M462">
        <f t="shared" si="7"/>
        <v>1.2633333333333334</v>
      </c>
      <c r="S462">
        <f>(I462-H462)^2</f>
        <v>0.43692099999999945</v>
      </c>
      <c r="T462">
        <f>(J462-H462)^2</f>
        <v>83.17440000000002</v>
      </c>
      <c r="U462">
        <f>(L462-H462)^2</f>
        <v>98.406400000000005</v>
      </c>
      <c r="V462">
        <f>(L462-H462)^2</f>
        <v>98.406400000000005</v>
      </c>
      <c r="W462">
        <f>(M462-H462)^2</f>
        <v>94.802677777777774</v>
      </c>
    </row>
    <row r="463" spans="1:23" x14ac:dyDescent="0.35">
      <c r="A463" s="1">
        <v>44671.625</v>
      </c>
      <c r="B463">
        <v>4</v>
      </c>
      <c r="C463">
        <v>187</v>
      </c>
      <c r="D463">
        <v>62</v>
      </c>
      <c r="E463">
        <v>25</v>
      </c>
      <c r="F463">
        <v>0.27778000000000003</v>
      </c>
      <c r="G463">
        <v>5</v>
      </c>
      <c r="H463">
        <v>18</v>
      </c>
      <c r="I463">
        <v>10.78833</v>
      </c>
      <c r="J463">
        <v>1.77</v>
      </c>
      <c r="K463">
        <v>0.84</v>
      </c>
      <c r="L463">
        <v>1.21</v>
      </c>
      <c r="M463">
        <f t="shared" si="7"/>
        <v>1.2733333333333332</v>
      </c>
      <c r="S463">
        <f>(I463-H463)^2</f>
        <v>52.008184188899996</v>
      </c>
      <c r="T463">
        <f>(J463-H463)^2</f>
        <v>263.41290000000004</v>
      </c>
      <c r="U463">
        <f>(L463-H463)^2</f>
        <v>281.90409999999997</v>
      </c>
      <c r="V463">
        <f>(L463-H463)^2</f>
        <v>281.90409999999997</v>
      </c>
      <c r="W463">
        <f>(M463-H463)^2</f>
        <v>279.78137777777778</v>
      </c>
    </row>
    <row r="464" spans="1:23" x14ac:dyDescent="0.35">
      <c r="A464" s="1">
        <v>44671.666666666664</v>
      </c>
      <c r="B464">
        <v>4.3</v>
      </c>
      <c r="C464">
        <v>255</v>
      </c>
      <c r="D464">
        <v>64</v>
      </c>
      <c r="E464">
        <v>24</v>
      </c>
      <c r="F464">
        <v>0.29375000000000001</v>
      </c>
      <c r="G464">
        <v>4.7</v>
      </c>
      <c r="H464">
        <v>16</v>
      </c>
      <c r="I464">
        <v>13.808669999999999</v>
      </c>
      <c r="J464">
        <v>1.66</v>
      </c>
      <c r="K464">
        <v>0.46</v>
      </c>
      <c r="L464">
        <v>0.96</v>
      </c>
      <c r="M464">
        <f t="shared" si="7"/>
        <v>1.0266666666666666</v>
      </c>
      <c r="S464">
        <f>(I464-H464)^2</f>
        <v>4.8019271689000025</v>
      </c>
      <c r="T464">
        <f>(J464-H464)^2</f>
        <v>205.63559999999998</v>
      </c>
      <c r="U464">
        <f>(L464-H464)^2</f>
        <v>226.20159999999998</v>
      </c>
      <c r="V464">
        <f>(L464-H464)^2</f>
        <v>226.20159999999998</v>
      </c>
      <c r="W464">
        <f>(M464-H464)^2</f>
        <v>224.2007111111111</v>
      </c>
    </row>
    <row r="465" spans="1:23" x14ac:dyDescent="0.35">
      <c r="A465" s="1">
        <v>44671.708333333336</v>
      </c>
      <c r="B465">
        <v>4</v>
      </c>
      <c r="C465">
        <v>211</v>
      </c>
      <c r="D465">
        <v>66</v>
      </c>
      <c r="E465">
        <v>20</v>
      </c>
      <c r="F465">
        <v>0.30667</v>
      </c>
      <c r="G465">
        <v>4.5999999999999996</v>
      </c>
      <c r="H465">
        <v>15</v>
      </c>
      <c r="I465">
        <v>12.1585</v>
      </c>
      <c r="J465">
        <v>1.39</v>
      </c>
      <c r="K465">
        <v>0.36</v>
      </c>
      <c r="L465">
        <v>0.53</v>
      </c>
      <c r="M465">
        <f t="shared" si="7"/>
        <v>0.76000000000000012</v>
      </c>
      <c r="S465">
        <f>(I465-H465)^2</f>
        <v>8.0741222500000003</v>
      </c>
      <c r="T465">
        <f>(J465-H465)^2</f>
        <v>185.23209999999997</v>
      </c>
      <c r="U465">
        <f>(L465-H465)^2</f>
        <v>209.38090000000003</v>
      </c>
      <c r="V465">
        <f>(L465-H465)^2</f>
        <v>209.38090000000003</v>
      </c>
      <c r="W465">
        <f>(M465-H465)^2</f>
        <v>202.77760000000001</v>
      </c>
    </row>
    <row r="466" spans="1:23" x14ac:dyDescent="0.35">
      <c r="A466" s="1">
        <v>44671.75</v>
      </c>
      <c r="B466">
        <v>3.5</v>
      </c>
      <c r="C466">
        <v>214</v>
      </c>
      <c r="D466">
        <v>67</v>
      </c>
      <c r="E466">
        <v>18</v>
      </c>
      <c r="F466">
        <v>0.47499999999999998</v>
      </c>
      <c r="G466">
        <v>5.7</v>
      </c>
      <c r="H466">
        <v>12</v>
      </c>
      <c r="I466">
        <v>19.014330000000001</v>
      </c>
      <c r="J466">
        <v>2.4500000000000002</v>
      </c>
      <c r="K466">
        <v>1.04</v>
      </c>
      <c r="L466">
        <v>1.44</v>
      </c>
      <c r="M466">
        <f t="shared" si="7"/>
        <v>1.6433333333333333</v>
      </c>
      <c r="S466">
        <f>(I466-H466)^2</f>
        <v>49.200825348900018</v>
      </c>
      <c r="T466">
        <f>(J466-H466)^2</f>
        <v>91.202500000000015</v>
      </c>
      <c r="U466">
        <f>(L466-H466)^2</f>
        <v>111.51360000000001</v>
      </c>
      <c r="V466">
        <f>(L466-H466)^2</f>
        <v>111.51360000000001</v>
      </c>
      <c r="W466">
        <f>(M466-H466)^2</f>
        <v>107.26054444444446</v>
      </c>
    </row>
    <row r="467" spans="1:23" x14ac:dyDescent="0.35">
      <c r="A467" s="1">
        <v>44671.791666666664</v>
      </c>
      <c r="B467">
        <v>3.6</v>
      </c>
      <c r="C467">
        <v>256</v>
      </c>
      <c r="D467">
        <v>68</v>
      </c>
      <c r="E467">
        <v>19</v>
      </c>
      <c r="F467">
        <v>0.27390999999999999</v>
      </c>
      <c r="G467">
        <v>6.3</v>
      </c>
      <c r="H467">
        <v>23</v>
      </c>
      <c r="I467">
        <v>21.25433</v>
      </c>
      <c r="J467">
        <v>2.66</v>
      </c>
      <c r="K467">
        <v>1.43</v>
      </c>
      <c r="L467">
        <v>1.76</v>
      </c>
      <c r="M467">
        <f t="shared" si="7"/>
        <v>1.95</v>
      </c>
      <c r="S467">
        <f>(I467-H467)^2</f>
        <v>3.0473637489000018</v>
      </c>
      <c r="T467">
        <f>(J467-H467)^2</f>
        <v>413.71559999999999</v>
      </c>
      <c r="U467">
        <f>(L467-H467)^2</f>
        <v>451.13759999999991</v>
      </c>
      <c r="V467">
        <f>(L467-H467)^2</f>
        <v>451.13759999999991</v>
      </c>
      <c r="W467">
        <f>(M467-H467)^2</f>
        <v>443.10250000000002</v>
      </c>
    </row>
    <row r="468" spans="1:23" x14ac:dyDescent="0.35">
      <c r="A468" s="1">
        <v>44671.833333333336</v>
      </c>
      <c r="B468">
        <v>3</v>
      </c>
      <c r="C468">
        <v>263</v>
      </c>
      <c r="D468">
        <v>67</v>
      </c>
      <c r="E468">
        <v>20</v>
      </c>
      <c r="F468">
        <v>0.25</v>
      </c>
      <c r="G468">
        <v>5.5</v>
      </c>
      <c r="H468">
        <v>22</v>
      </c>
      <c r="I468">
        <v>14.214499999999999</v>
      </c>
      <c r="J468">
        <v>2.34</v>
      </c>
      <c r="K468">
        <v>1.06</v>
      </c>
      <c r="L468">
        <v>1.57</v>
      </c>
      <c r="M468">
        <f t="shared" si="7"/>
        <v>1.6566666666666665</v>
      </c>
      <c r="S468">
        <f>(I468-H468)^2</f>
        <v>60.614010250000014</v>
      </c>
      <c r="T468">
        <f>(J468-H468)^2</f>
        <v>386.51560000000001</v>
      </c>
      <c r="U468">
        <f>(L468-H468)^2</f>
        <v>417.38490000000002</v>
      </c>
      <c r="V468">
        <f>(L468-H468)^2</f>
        <v>417.38490000000002</v>
      </c>
      <c r="W468">
        <f>(M468-H468)^2</f>
        <v>413.85121111111113</v>
      </c>
    </row>
    <row r="469" spans="1:23" x14ac:dyDescent="0.35">
      <c r="A469" s="1">
        <v>44671.875</v>
      </c>
      <c r="B469">
        <v>2.2999999999999998</v>
      </c>
      <c r="C469">
        <v>90</v>
      </c>
      <c r="D469">
        <v>63</v>
      </c>
      <c r="E469">
        <v>22</v>
      </c>
      <c r="F469">
        <v>0.45455000000000001</v>
      </c>
      <c r="G469">
        <v>5</v>
      </c>
      <c r="H469">
        <v>11</v>
      </c>
      <c r="I469">
        <v>10.60833</v>
      </c>
      <c r="J469">
        <v>2.08</v>
      </c>
      <c r="K469">
        <v>0.46</v>
      </c>
      <c r="L469">
        <v>0.9</v>
      </c>
      <c r="M469">
        <f t="shared" si="7"/>
        <v>1.1466666666666667</v>
      </c>
      <c r="S469">
        <f>(I469-H469)^2</f>
        <v>0.15340538889999963</v>
      </c>
      <c r="T469">
        <f>(J469-H469)^2</f>
        <v>79.566400000000002</v>
      </c>
      <c r="U469">
        <f>(L469-H469)^2</f>
        <v>102.00999999999999</v>
      </c>
      <c r="V469">
        <f>(L469-H469)^2</f>
        <v>102.00999999999999</v>
      </c>
      <c r="W469">
        <f>(M469-H469)^2</f>
        <v>97.088177777777787</v>
      </c>
    </row>
    <row r="470" spans="1:23" x14ac:dyDescent="0.35">
      <c r="A470" s="1">
        <v>44671.916666666664</v>
      </c>
      <c r="B470">
        <v>3.8</v>
      </c>
      <c r="C470">
        <v>95</v>
      </c>
      <c r="D470">
        <v>60</v>
      </c>
      <c r="E470">
        <v>23</v>
      </c>
      <c r="F470">
        <v>0.28636</v>
      </c>
      <c r="G470">
        <v>6.3</v>
      </c>
      <c r="H470">
        <v>22</v>
      </c>
      <c r="I470">
        <v>13.232329999999999</v>
      </c>
      <c r="J470">
        <v>3.95</v>
      </c>
      <c r="K470">
        <v>1.71</v>
      </c>
      <c r="L470">
        <v>2.42</v>
      </c>
      <c r="M470">
        <f t="shared" si="7"/>
        <v>2.6933333333333334</v>
      </c>
      <c r="S470">
        <f>(I470-H470)^2</f>
        <v>76.872037228900012</v>
      </c>
      <c r="T470">
        <f>(J470-H470)^2</f>
        <v>325.80250000000001</v>
      </c>
      <c r="U470">
        <f>(L470-H470)^2</f>
        <v>383.37639999999993</v>
      </c>
      <c r="V470">
        <f>(L470-H470)^2</f>
        <v>383.37639999999993</v>
      </c>
      <c r="W470">
        <f>(M470-H470)^2</f>
        <v>372.74737777777773</v>
      </c>
    </row>
    <row r="471" spans="1:23" x14ac:dyDescent="0.35">
      <c r="A471" s="1">
        <v>44671.958333333336</v>
      </c>
      <c r="B471">
        <v>3.2</v>
      </c>
      <c r="C471">
        <v>124</v>
      </c>
      <c r="D471">
        <v>59</v>
      </c>
      <c r="E471">
        <v>26</v>
      </c>
      <c r="F471">
        <v>0.31429000000000001</v>
      </c>
      <c r="G471">
        <v>6.6</v>
      </c>
      <c r="H471">
        <v>21</v>
      </c>
      <c r="I471">
        <v>15.678330000000001</v>
      </c>
      <c r="J471">
        <v>4.04</v>
      </c>
      <c r="K471">
        <v>1.43</v>
      </c>
      <c r="L471">
        <v>2.2200000000000002</v>
      </c>
      <c r="M471">
        <f t="shared" si="7"/>
        <v>2.563333333333333</v>
      </c>
      <c r="S471">
        <f>(I471-H471)^2</f>
        <v>28.320171588899992</v>
      </c>
      <c r="T471">
        <f>(J471-H471)^2</f>
        <v>287.64160000000004</v>
      </c>
      <c r="U471">
        <f>(L471-H471)^2</f>
        <v>352.68840000000006</v>
      </c>
      <c r="V471">
        <f>(L471-H471)^2</f>
        <v>352.68840000000006</v>
      </c>
      <c r="W471">
        <f>(M471-H471)^2</f>
        <v>339.91067777777778</v>
      </c>
    </row>
    <row r="472" spans="1:23" x14ac:dyDescent="0.35">
      <c r="A472" s="1">
        <v>44672</v>
      </c>
      <c r="B472">
        <v>3.1</v>
      </c>
      <c r="C472">
        <v>122</v>
      </c>
      <c r="D472">
        <v>56</v>
      </c>
      <c r="E472">
        <v>29</v>
      </c>
      <c r="F472">
        <v>0.32</v>
      </c>
      <c r="G472">
        <v>8</v>
      </c>
      <c r="H472">
        <v>25</v>
      </c>
      <c r="I472">
        <v>24.070830000000001</v>
      </c>
      <c r="J472">
        <v>5.39</v>
      </c>
      <c r="K472">
        <v>2.15</v>
      </c>
      <c r="L472">
        <v>3.02</v>
      </c>
      <c r="M472">
        <f t="shared" si="7"/>
        <v>3.5199999999999996</v>
      </c>
      <c r="S472">
        <f>(I472-H472)^2</f>
        <v>0.8633568888999984</v>
      </c>
      <c r="T472">
        <f>(J472-H472)^2</f>
        <v>384.5521</v>
      </c>
      <c r="U472">
        <f>(L472-H472)^2</f>
        <v>483.12040000000002</v>
      </c>
      <c r="V472">
        <f>(L472-H472)^2</f>
        <v>483.12040000000002</v>
      </c>
      <c r="W472">
        <f>(M472-H472)^2</f>
        <v>461.3904</v>
      </c>
    </row>
    <row r="473" spans="1:23" x14ac:dyDescent="0.35">
      <c r="A473" s="1">
        <v>44672.041666666664</v>
      </c>
      <c r="B473">
        <v>2.7</v>
      </c>
      <c r="C473">
        <v>119</v>
      </c>
      <c r="D473">
        <v>54</v>
      </c>
      <c r="E473">
        <v>34</v>
      </c>
      <c r="F473">
        <v>0.28571000000000002</v>
      </c>
      <c r="G473">
        <v>8</v>
      </c>
      <c r="H473">
        <v>28</v>
      </c>
      <c r="I473">
        <v>25.015329999999999</v>
      </c>
      <c r="J473">
        <v>5.33</v>
      </c>
      <c r="K473">
        <v>2.13</v>
      </c>
      <c r="L473">
        <v>3.1</v>
      </c>
      <c r="M473">
        <f t="shared" si="7"/>
        <v>3.52</v>
      </c>
      <c r="S473">
        <f>(I473-H473)^2</f>
        <v>8.9082550089000083</v>
      </c>
      <c r="T473">
        <f>(J473-H473)^2</f>
        <v>513.92890000000011</v>
      </c>
      <c r="U473">
        <f>(L473-H473)^2</f>
        <v>620.00999999999988</v>
      </c>
      <c r="V473">
        <f>(L473-H473)^2</f>
        <v>620.00999999999988</v>
      </c>
      <c r="W473">
        <f>(M473-H473)^2</f>
        <v>599.2704</v>
      </c>
    </row>
    <row r="474" spans="1:23" x14ac:dyDescent="0.35">
      <c r="A474" s="1">
        <v>44672.083333333336</v>
      </c>
      <c r="B474">
        <v>2.2999999999999998</v>
      </c>
      <c r="C474">
        <v>89</v>
      </c>
      <c r="D474">
        <v>53</v>
      </c>
      <c r="E474">
        <v>35</v>
      </c>
      <c r="F474">
        <v>0.24828</v>
      </c>
      <c r="G474">
        <v>7.2</v>
      </c>
      <c r="H474">
        <v>29</v>
      </c>
      <c r="I474">
        <v>21.591170000000002</v>
      </c>
      <c r="J474">
        <v>4.95</v>
      </c>
      <c r="K474">
        <v>1.71</v>
      </c>
      <c r="L474">
        <v>2.61</v>
      </c>
      <c r="M474">
        <f t="shared" si="7"/>
        <v>3.09</v>
      </c>
      <c r="S474">
        <f>(I474-H474)^2</f>
        <v>54.890761968899973</v>
      </c>
      <c r="T474">
        <f>(J474-H474)^2</f>
        <v>578.40250000000003</v>
      </c>
      <c r="U474">
        <f>(L474-H474)^2</f>
        <v>696.43209999999999</v>
      </c>
      <c r="V474">
        <f>(L474-H474)^2</f>
        <v>696.43209999999999</v>
      </c>
      <c r="W474">
        <f>(M474-H474)^2</f>
        <v>671.32810000000006</v>
      </c>
    </row>
    <row r="475" spans="1:23" x14ac:dyDescent="0.35">
      <c r="A475" s="1">
        <v>44672.125</v>
      </c>
      <c r="B475">
        <v>2</v>
      </c>
      <c r="C475">
        <v>70</v>
      </c>
      <c r="D475">
        <v>52</v>
      </c>
      <c r="E475">
        <v>38</v>
      </c>
      <c r="F475">
        <v>0.30399999999999999</v>
      </c>
      <c r="G475">
        <v>7.6</v>
      </c>
      <c r="H475">
        <v>25</v>
      </c>
      <c r="I475">
        <v>23.16733</v>
      </c>
      <c r="J475">
        <v>4.84</v>
      </c>
      <c r="K475">
        <v>1.73</v>
      </c>
      <c r="L475">
        <v>2.62</v>
      </c>
      <c r="M475">
        <f t="shared" si="7"/>
        <v>3.0633333333333339</v>
      </c>
      <c r="S475">
        <f>(I475-H475)^2</f>
        <v>3.358679328900001</v>
      </c>
      <c r="T475">
        <f>(J475-H475)^2</f>
        <v>406.42560000000003</v>
      </c>
      <c r="U475">
        <f>(L475-H475)^2</f>
        <v>500.86439999999993</v>
      </c>
      <c r="V475">
        <f>(L475-H475)^2</f>
        <v>500.86439999999993</v>
      </c>
      <c r="W475">
        <f>(M475-H475)^2</f>
        <v>481.21734444444445</v>
      </c>
    </row>
    <row r="476" spans="1:23" x14ac:dyDescent="0.35">
      <c r="A476" s="1">
        <v>44672.166666666664</v>
      </c>
      <c r="B476">
        <v>1.5</v>
      </c>
      <c r="C476">
        <v>70</v>
      </c>
      <c r="D476">
        <v>52</v>
      </c>
      <c r="E476">
        <v>39</v>
      </c>
      <c r="F476">
        <v>0.45</v>
      </c>
      <c r="G476">
        <v>8.1</v>
      </c>
      <c r="H476">
        <v>18</v>
      </c>
      <c r="I476">
        <v>23.321829999999999</v>
      </c>
      <c r="J476">
        <v>4.76</v>
      </c>
      <c r="K476">
        <v>1.66</v>
      </c>
      <c r="L476">
        <v>2.7</v>
      </c>
      <c r="M476">
        <f t="shared" si="7"/>
        <v>3.0400000000000005</v>
      </c>
      <c r="S476">
        <f>(I476-H476)^2</f>
        <v>28.321874548899984</v>
      </c>
      <c r="T476">
        <f>(J476-H476)^2</f>
        <v>175.29760000000002</v>
      </c>
      <c r="U476">
        <f>(L476-H476)^2</f>
        <v>234.09000000000003</v>
      </c>
      <c r="V476">
        <f>(L476-H476)^2</f>
        <v>234.09000000000003</v>
      </c>
      <c r="W476">
        <f>(M476-H476)^2</f>
        <v>223.80159999999998</v>
      </c>
    </row>
    <row r="477" spans="1:23" x14ac:dyDescent="0.35">
      <c r="A477" s="1">
        <v>44672.208333333336</v>
      </c>
      <c r="B477">
        <v>1.9</v>
      </c>
      <c r="C477">
        <v>191</v>
      </c>
      <c r="D477">
        <v>51</v>
      </c>
      <c r="E477">
        <v>44</v>
      </c>
      <c r="F477">
        <v>0.38750000000000001</v>
      </c>
      <c r="G477">
        <v>9.3000000000000007</v>
      </c>
      <c r="H477">
        <v>24</v>
      </c>
      <c r="I477">
        <v>25.57133</v>
      </c>
      <c r="J477">
        <v>5.83</v>
      </c>
      <c r="K477">
        <v>2.34</v>
      </c>
      <c r="L477">
        <v>3.37</v>
      </c>
      <c r="M477">
        <f t="shared" si="7"/>
        <v>3.8466666666666662</v>
      </c>
      <c r="S477">
        <f>(I477-H477)^2</f>
        <v>2.4690779688999989</v>
      </c>
      <c r="T477">
        <f>(J477-H477)^2</f>
        <v>330.14890000000008</v>
      </c>
      <c r="U477">
        <f>(L477-H477)^2</f>
        <v>425.59689999999995</v>
      </c>
      <c r="V477">
        <f>(L477-H477)^2</f>
        <v>425.59689999999995</v>
      </c>
      <c r="W477">
        <f>(M477-H477)^2</f>
        <v>406.1568444444444</v>
      </c>
    </row>
    <row r="478" spans="1:23" x14ac:dyDescent="0.35">
      <c r="A478" s="1">
        <v>44672.25</v>
      </c>
      <c r="B478">
        <v>2.6</v>
      </c>
      <c r="C478">
        <v>177</v>
      </c>
      <c r="D478">
        <v>56</v>
      </c>
      <c r="E478">
        <v>33</v>
      </c>
      <c r="F478">
        <v>0.44444</v>
      </c>
      <c r="G478">
        <v>8</v>
      </c>
      <c r="H478">
        <v>18</v>
      </c>
      <c r="I478">
        <v>19.59667</v>
      </c>
      <c r="J478">
        <v>4.04</v>
      </c>
      <c r="K478">
        <v>1.52</v>
      </c>
      <c r="L478">
        <v>2.19</v>
      </c>
      <c r="M478">
        <f t="shared" si="7"/>
        <v>2.5833333333333335</v>
      </c>
      <c r="S478">
        <f>(I478-H478)^2</f>
        <v>2.5493550888999987</v>
      </c>
      <c r="T478">
        <f>(J478-H478)^2</f>
        <v>194.88160000000002</v>
      </c>
      <c r="U478">
        <f>(L478-H478)^2</f>
        <v>249.95610000000002</v>
      </c>
      <c r="V478">
        <f>(L478-H478)^2</f>
        <v>249.95610000000002</v>
      </c>
      <c r="W478">
        <f>(M478-H478)^2</f>
        <v>237.67361111111109</v>
      </c>
    </row>
    <row r="479" spans="1:23" x14ac:dyDescent="0.35">
      <c r="A479" s="1">
        <v>44672.291666666664</v>
      </c>
      <c r="B479">
        <v>3</v>
      </c>
      <c r="C479">
        <v>166</v>
      </c>
      <c r="D479">
        <v>60</v>
      </c>
      <c r="E479">
        <v>26</v>
      </c>
      <c r="F479">
        <v>0.33478000000000002</v>
      </c>
      <c r="G479">
        <v>7.7</v>
      </c>
      <c r="H479">
        <v>23</v>
      </c>
      <c r="I479">
        <v>19.388500000000001</v>
      </c>
      <c r="J479">
        <v>3.92</v>
      </c>
      <c r="K479">
        <v>1.27</v>
      </c>
      <c r="L479">
        <v>2.04</v>
      </c>
      <c r="M479">
        <f t="shared" si="7"/>
        <v>2.4099999999999997</v>
      </c>
      <c r="S479">
        <f>(I479-H479)^2</f>
        <v>13.042932249999996</v>
      </c>
      <c r="T479">
        <f>(J479-H479)^2</f>
        <v>364.04639999999995</v>
      </c>
      <c r="U479">
        <f>(L479-H479)^2</f>
        <v>439.32160000000005</v>
      </c>
      <c r="V479">
        <f>(L479-H479)^2</f>
        <v>439.32160000000005</v>
      </c>
      <c r="W479">
        <f>(M479-H479)^2</f>
        <v>423.94810000000001</v>
      </c>
    </row>
    <row r="480" spans="1:23" x14ac:dyDescent="0.35">
      <c r="A480" s="1">
        <v>44672.333333333336</v>
      </c>
      <c r="B480">
        <v>5.6</v>
      </c>
      <c r="C480">
        <v>149</v>
      </c>
      <c r="D480">
        <v>61</v>
      </c>
      <c r="E480">
        <v>24</v>
      </c>
      <c r="F480">
        <v>0.27778000000000003</v>
      </c>
      <c r="G480">
        <v>7.5</v>
      </c>
      <c r="H480">
        <v>27</v>
      </c>
      <c r="I480">
        <v>18.460170000000002</v>
      </c>
      <c r="J480">
        <v>4.3</v>
      </c>
      <c r="K480">
        <v>1</v>
      </c>
      <c r="L480">
        <v>1.51</v>
      </c>
      <c r="M480">
        <f t="shared" si="7"/>
        <v>2.27</v>
      </c>
      <c r="S480">
        <f>(I480-H480)^2</f>
        <v>72.928696428899968</v>
      </c>
      <c r="T480">
        <f>(J480-H480)^2</f>
        <v>515.29</v>
      </c>
      <c r="U480">
        <f>(L480-H480)^2</f>
        <v>649.74009999999987</v>
      </c>
      <c r="V480">
        <f>(L480-H480)^2</f>
        <v>649.74009999999987</v>
      </c>
      <c r="W480">
        <f>(M480-H480)^2</f>
        <v>611.5729</v>
      </c>
    </row>
    <row r="481" spans="1:23" x14ac:dyDescent="0.35">
      <c r="A481" s="1">
        <v>44672.375</v>
      </c>
      <c r="B481">
        <v>10.7</v>
      </c>
      <c r="C481">
        <v>136</v>
      </c>
      <c r="D481">
        <v>64</v>
      </c>
      <c r="E481">
        <v>21</v>
      </c>
      <c r="F481">
        <v>0.23235</v>
      </c>
      <c r="G481">
        <v>7.9</v>
      </c>
      <c r="H481">
        <v>34</v>
      </c>
      <c r="I481">
        <v>23.579830000000001</v>
      </c>
      <c r="J481">
        <v>4.67</v>
      </c>
      <c r="K481">
        <v>1.26</v>
      </c>
      <c r="L481">
        <v>1.81</v>
      </c>
      <c r="M481">
        <f t="shared" si="7"/>
        <v>2.58</v>
      </c>
      <c r="S481">
        <f>(I481-H481)^2</f>
        <v>108.57994282889997</v>
      </c>
      <c r="T481">
        <f>(J481-H481)^2</f>
        <v>860.24889999999994</v>
      </c>
      <c r="U481">
        <f>(L481-H481)^2</f>
        <v>1036.1960999999999</v>
      </c>
      <c r="V481">
        <f>(L481-H481)^2</f>
        <v>1036.1960999999999</v>
      </c>
      <c r="W481">
        <f>(M481-H481)^2</f>
        <v>987.21640000000014</v>
      </c>
    </row>
    <row r="482" spans="1:23" x14ac:dyDescent="0.35">
      <c r="A482" s="1">
        <v>44672.416666666664</v>
      </c>
      <c r="B482">
        <v>11.8</v>
      </c>
      <c r="C482">
        <v>136</v>
      </c>
      <c r="D482">
        <v>65</v>
      </c>
      <c r="E482">
        <v>22</v>
      </c>
      <c r="F482">
        <v>0.22308</v>
      </c>
      <c r="G482">
        <v>8.6999999999999993</v>
      </c>
      <c r="H482">
        <v>39</v>
      </c>
      <c r="I482">
        <v>29.044499999999999</v>
      </c>
      <c r="J482">
        <v>5.49</v>
      </c>
      <c r="K482">
        <v>1.69</v>
      </c>
      <c r="L482">
        <v>2.2599999999999998</v>
      </c>
      <c r="M482">
        <f t="shared" si="7"/>
        <v>3.1466666666666665</v>
      </c>
      <c r="S482">
        <f>(I482-H482)^2</f>
        <v>99.111980250000016</v>
      </c>
      <c r="T482">
        <f>(J482-H482)^2</f>
        <v>1122.9200999999998</v>
      </c>
      <c r="U482">
        <f>(L482-H482)^2</f>
        <v>1349.8276000000001</v>
      </c>
      <c r="V482">
        <f>(L482-H482)^2</f>
        <v>1349.8276000000001</v>
      </c>
      <c r="W482">
        <f>(M482-H482)^2</f>
        <v>1285.4615111111109</v>
      </c>
    </row>
    <row r="483" spans="1:23" x14ac:dyDescent="0.35">
      <c r="A483" s="1">
        <v>44672.458333333336</v>
      </c>
      <c r="B483">
        <v>13.1</v>
      </c>
      <c r="C483">
        <v>135</v>
      </c>
      <c r="D483">
        <v>66</v>
      </c>
      <c r="E483">
        <v>21</v>
      </c>
      <c r="F483">
        <v>0.22745000000000001</v>
      </c>
      <c r="G483">
        <v>11.6</v>
      </c>
      <c r="H483">
        <v>51</v>
      </c>
      <c r="I483">
        <v>40.965330000000002</v>
      </c>
      <c r="J483">
        <v>6.56</v>
      </c>
      <c r="K483">
        <v>2</v>
      </c>
      <c r="L483">
        <v>2.31</v>
      </c>
      <c r="M483">
        <f t="shared" si="7"/>
        <v>3.6233333333333331</v>
      </c>
      <c r="S483">
        <f>(I483-H483)^2</f>
        <v>100.69460200889996</v>
      </c>
      <c r="T483">
        <f>(J483-H483)^2</f>
        <v>1974.9135999999999</v>
      </c>
      <c r="U483">
        <f>(L483-H483)^2</f>
        <v>2370.7160999999996</v>
      </c>
      <c r="V483">
        <f>(L483-H483)^2</f>
        <v>2370.7160999999996</v>
      </c>
      <c r="W483">
        <f>(M483-H483)^2</f>
        <v>2244.5485444444444</v>
      </c>
    </row>
    <row r="484" spans="1:23" x14ac:dyDescent="0.35">
      <c r="A484" s="1">
        <v>44672.5</v>
      </c>
      <c r="B484">
        <v>12.5</v>
      </c>
      <c r="C484">
        <v>146</v>
      </c>
      <c r="D484">
        <v>69</v>
      </c>
      <c r="E484">
        <v>19</v>
      </c>
      <c r="F484">
        <v>0.23838000000000001</v>
      </c>
      <c r="G484">
        <v>23.6</v>
      </c>
      <c r="H484">
        <v>99</v>
      </c>
      <c r="I484">
        <v>125.22633</v>
      </c>
      <c r="J484">
        <v>16.3</v>
      </c>
      <c r="K484">
        <v>4.1100000000000003</v>
      </c>
      <c r="L484">
        <v>4.9000000000000004</v>
      </c>
      <c r="M484">
        <f t="shared" si="7"/>
        <v>8.4366666666666674</v>
      </c>
      <c r="S484">
        <f>(I484-H484)^2</f>
        <v>687.82038526890028</v>
      </c>
      <c r="T484">
        <f>(J484-H484)^2</f>
        <v>6839.2900000000009</v>
      </c>
      <c r="U484">
        <f>(L484-H484)^2</f>
        <v>8854.81</v>
      </c>
      <c r="V484">
        <f>(L484-H484)^2</f>
        <v>8854.81</v>
      </c>
      <c r="W484">
        <f>(M484-H484)^2</f>
        <v>8201.7173444444452</v>
      </c>
    </row>
    <row r="485" spans="1:23" x14ac:dyDescent="0.35">
      <c r="A485" s="1">
        <v>44672.541666666664</v>
      </c>
      <c r="B485">
        <v>11.3</v>
      </c>
      <c r="C485">
        <v>140</v>
      </c>
      <c r="D485">
        <v>69</v>
      </c>
      <c r="E485">
        <v>16</v>
      </c>
      <c r="F485">
        <v>0.13316</v>
      </c>
      <c r="G485">
        <v>25.7</v>
      </c>
      <c r="H485">
        <v>193</v>
      </c>
      <c r="I485">
        <v>145.34583000000001</v>
      </c>
      <c r="J485">
        <v>18.170000000000002</v>
      </c>
      <c r="K485">
        <v>4.51</v>
      </c>
      <c r="L485">
        <v>5.24</v>
      </c>
      <c r="M485">
        <f t="shared" si="7"/>
        <v>9.3066666666666666</v>
      </c>
      <c r="S485">
        <f>(I485-H485)^2</f>
        <v>2270.9199183888995</v>
      </c>
      <c r="T485">
        <f>(J485-H485)^2</f>
        <v>30565.528899999994</v>
      </c>
      <c r="U485">
        <f>(L485-H485)^2</f>
        <v>35253.817599999995</v>
      </c>
      <c r="V485">
        <f>(L485-H485)^2</f>
        <v>35253.817599999995</v>
      </c>
      <c r="W485">
        <f>(M485-H485)^2</f>
        <v>33743.24071111111</v>
      </c>
    </row>
    <row r="486" spans="1:23" x14ac:dyDescent="0.35">
      <c r="A486" s="1">
        <v>44672.583333333336</v>
      </c>
      <c r="B486">
        <v>10.199999999999999</v>
      </c>
      <c r="C486">
        <v>159</v>
      </c>
      <c r="D486">
        <v>71</v>
      </c>
      <c r="E486">
        <v>14</v>
      </c>
      <c r="F486">
        <v>0.14255000000000001</v>
      </c>
      <c r="G486">
        <v>26.8</v>
      </c>
      <c r="H486">
        <v>188</v>
      </c>
      <c r="I486">
        <v>153.95400000000001</v>
      </c>
      <c r="J486">
        <v>19</v>
      </c>
      <c r="K486">
        <v>4.55</v>
      </c>
      <c r="L486">
        <v>5.37</v>
      </c>
      <c r="M486">
        <f t="shared" si="7"/>
        <v>9.64</v>
      </c>
      <c r="S486">
        <f>(I486-H486)^2</f>
        <v>1159.1301159999994</v>
      </c>
      <c r="T486">
        <f>(J486-H486)^2</f>
        <v>28561</v>
      </c>
      <c r="U486">
        <f>(L486-H486)^2</f>
        <v>33353.716899999999</v>
      </c>
      <c r="V486">
        <f>(L486-H486)^2</f>
        <v>33353.716899999999</v>
      </c>
      <c r="W486">
        <f>(M486-H486)^2</f>
        <v>31812.289600000004</v>
      </c>
    </row>
    <row r="487" spans="1:23" x14ac:dyDescent="0.35">
      <c r="A487" s="1">
        <v>44672.625</v>
      </c>
      <c r="B487">
        <v>11.2</v>
      </c>
      <c r="C487">
        <v>160</v>
      </c>
      <c r="D487">
        <v>73</v>
      </c>
      <c r="E487">
        <v>13</v>
      </c>
      <c r="F487">
        <v>0.15292</v>
      </c>
      <c r="G487">
        <v>36.700000000000003</v>
      </c>
      <c r="H487">
        <v>240</v>
      </c>
      <c r="I487">
        <v>233.08417</v>
      </c>
      <c r="J487">
        <v>27.02</v>
      </c>
      <c r="K487">
        <v>7.33</v>
      </c>
      <c r="L487">
        <v>7.83</v>
      </c>
      <c r="M487">
        <f t="shared" si="7"/>
        <v>14.06</v>
      </c>
      <c r="S487">
        <f>(I487-H487)^2</f>
        <v>47.828704588899996</v>
      </c>
      <c r="T487">
        <f>(J487-H487)^2</f>
        <v>45360.480399999993</v>
      </c>
      <c r="U487">
        <f>(L487-H487)^2</f>
        <v>53902.908899999995</v>
      </c>
      <c r="V487">
        <f>(L487-H487)^2</f>
        <v>53902.908899999995</v>
      </c>
      <c r="W487">
        <f>(M487-H487)^2</f>
        <v>51048.883600000001</v>
      </c>
    </row>
    <row r="488" spans="1:23" x14ac:dyDescent="0.35">
      <c r="A488" s="1">
        <v>44672.666666666664</v>
      </c>
      <c r="B488">
        <v>12.9</v>
      </c>
      <c r="C488">
        <v>152</v>
      </c>
      <c r="D488">
        <v>75</v>
      </c>
      <c r="E488">
        <v>11</v>
      </c>
      <c r="F488">
        <v>0.13730999999999999</v>
      </c>
      <c r="G488">
        <v>36.799999999999997</v>
      </c>
      <c r="H488">
        <v>268</v>
      </c>
      <c r="I488">
        <v>209.75333000000001</v>
      </c>
      <c r="J488">
        <v>25.57</v>
      </c>
      <c r="K488">
        <v>7.18</v>
      </c>
      <c r="L488">
        <v>7.85</v>
      </c>
      <c r="M488">
        <f t="shared" si="7"/>
        <v>13.533333333333333</v>
      </c>
      <c r="S488">
        <f>(I488-H488)^2</f>
        <v>3392.6745660888992</v>
      </c>
      <c r="T488">
        <f>(J488-H488)^2</f>
        <v>58772.304900000003</v>
      </c>
      <c r="U488">
        <f>(L488-H488)^2</f>
        <v>67678.022499999992</v>
      </c>
      <c r="V488">
        <f>(L488-H488)^2</f>
        <v>67678.022499999992</v>
      </c>
      <c r="W488">
        <f>(M488-H488)^2</f>
        <v>64753.284444444449</v>
      </c>
    </row>
    <row r="489" spans="1:23" x14ac:dyDescent="0.35">
      <c r="A489" s="1">
        <v>44672.708333333336</v>
      </c>
      <c r="B489">
        <v>12.4</v>
      </c>
      <c r="C489">
        <v>158</v>
      </c>
      <c r="D489">
        <v>75</v>
      </c>
      <c r="E489">
        <v>11</v>
      </c>
      <c r="F489">
        <v>0.14641999999999999</v>
      </c>
      <c r="G489">
        <v>38.799999999999997</v>
      </c>
      <c r="H489">
        <v>265</v>
      </c>
      <c r="I489">
        <v>205.124</v>
      </c>
      <c r="J489">
        <v>24.61</v>
      </c>
      <c r="K489">
        <v>6.11</v>
      </c>
      <c r="L489">
        <v>7.45</v>
      </c>
      <c r="M489">
        <f t="shared" si="7"/>
        <v>12.723333333333334</v>
      </c>
      <c r="S489">
        <f>(I489-H489)^2</f>
        <v>3585.1353760000006</v>
      </c>
      <c r="T489">
        <f>(J489-H489)^2</f>
        <v>57787.352099999996</v>
      </c>
      <c r="U489">
        <f>(L489-H489)^2</f>
        <v>66332.002500000002</v>
      </c>
      <c r="V489">
        <f>(L489-H489)^2</f>
        <v>66332.002500000002</v>
      </c>
      <c r="W489">
        <f>(M489-H489)^2</f>
        <v>63643.51654444445</v>
      </c>
    </row>
    <row r="490" spans="1:23" x14ac:dyDescent="0.35">
      <c r="A490" s="1">
        <v>44672.75</v>
      </c>
      <c r="B490">
        <v>11.5</v>
      </c>
      <c r="C490">
        <v>165</v>
      </c>
      <c r="D490">
        <v>74</v>
      </c>
      <c r="E490">
        <v>10</v>
      </c>
      <c r="F490">
        <v>0.16350000000000001</v>
      </c>
      <c r="G490">
        <v>44.8</v>
      </c>
      <c r="H490">
        <v>274</v>
      </c>
      <c r="I490">
        <v>220.58883</v>
      </c>
      <c r="J490">
        <v>27.14</v>
      </c>
      <c r="K490">
        <v>6.92</v>
      </c>
      <c r="L490">
        <v>8.02</v>
      </c>
      <c r="M490">
        <f t="shared" si="7"/>
        <v>14.026666666666666</v>
      </c>
      <c r="S490">
        <f>(I490-H490)^2</f>
        <v>2852.7530807689</v>
      </c>
      <c r="T490">
        <f>(J490-H490)^2</f>
        <v>60939.859600000003</v>
      </c>
      <c r="U490">
        <f>(L490-H490)^2</f>
        <v>70745.360400000005</v>
      </c>
      <c r="V490">
        <f>(L490-H490)^2</f>
        <v>70745.360400000005</v>
      </c>
      <c r="W490">
        <f>(M490-H490)^2</f>
        <v>67586.13404444445</v>
      </c>
    </row>
    <row r="491" spans="1:23" x14ac:dyDescent="0.35">
      <c r="A491" s="1">
        <v>44672.791666666664</v>
      </c>
      <c r="B491">
        <v>9.6999999999999993</v>
      </c>
      <c r="C491">
        <v>174</v>
      </c>
      <c r="D491">
        <v>74</v>
      </c>
      <c r="E491">
        <v>10</v>
      </c>
      <c r="F491">
        <v>0.155</v>
      </c>
      <c r="G491">
        <v>37.200000000000003</v>
      </c>
      <c r="H491">
        <v>240</v>
      </c>
      <c r="I491">
        <v>182.20932999999999</v>
      </c>
      <c r="J491">
        <v>19.89</v>
      </c>
      <c r="K491">
        <v>8.5</v>
      </c>
      <c r="L491">
        <v>10.53</v>
      </c>
      <c r="M491">
        <f t="shared" si="7"/>
        <v>12.973333333333334</v>
      </c>
      <c r="S491">
        <f>(I491-H491)^2</f>
        <v>3339.7615390489009</v>
      </c>
      <c r="T491">
        <f>(J491-H491)^2</f>
        <v>48448.412100000009</v>
      </c>
      <c r="U491">
        <f>(L491-H491)^2</f>
        <v>52656.480900000002</v>
      </c>
      <c r="V491">
        <f>(L491-H491)^2</f>
        <v>52656.480900000002</v>
      </c>
      <c r="W491">
        <f>(M491-H491)^2</f>
        <v>51541.107377777778</v>
      </c>
    </row>
    <row r="492" spans="1:23" x14ac:dyDescent="0.35">
      <c r="A492" s="1">
        <v>44672.833333333336</v>
      </c>
      <c r="B492">
        <v>5.6</v>
      </c>
      <c r="C492">
        <v>275</v>
      </c>
      <c r="D492">
        <v>69</v>
      </c>
      <c r="E492">
        <v>17</v>
      </c>
      <c r="F492">
        <v>0.19935</v>
      </c>
      <c r="G492">
        <v>30.7</v>
      </c>
      <c r="H492">
        <v>154</v>
      </c>
      <c r="I492">
        <v>176.12700000000001</v>
      </c>
      <c r="J492">
        <v>17.170000000000002</v>
      </c>
      <c r="K492">
        <v>6.91</v>
      </c>
      <c r="L492">
        <v>8.23</v>
      </c>
      <c r="M492">
        <f t="shared" si="7"/>
        <v>10.770000000000001</v>
      </c>
      <c r="S492">
        <f>(I492-H492)^2</f>
        <v>489.6041290000004</v>
      </c>
      <c r="T492">
        <f>(J492-H492)^2</f>
        <v>18722.448899999996</v>
      </c>
      <c r="U492">
        <f>(L492-H492)^2</f>
        <v>21248.892900000003</v>
      </c>
      <c r="V492">
        <f>(L492-H492)^2</f>
        <v>21248.892900000003</v>
      </c>
      <c r="W492">
        <f>(M492-H492)^2</f>
        <v>20514.832899999998</v>
      </c>
    </row>
    <row r="493" spans="1:23" x14ac:dyDescent="0.35">
      <c r="A493" s="1">
        <v>44672.875</v>
      </c>
      <c r="B493">
        <v>5.5</v>
      </c>
      <c r="C493">
        <v>259</v>
      </c>
      <c r="D493">
        <v>65</v>
      </c>
      <c r="E493">
        <v>28</v>
      </c>
      <c r="F493">
        <v>0.12540999999999999</v>
      </c>
      <c r="G493">
        <v>22.7</v>
      </c>
      <c r="H493">
        <v>181</v>
      </c>
      <c r="I493">
        <v>167.31100000000001</v>
      </c>
      <c r="J493">
        <v>12.95</v>
      </c>
      <c r="K493">
        <v>4.21</v>
      </c>
      <c r="L493">
        <v>5.54</v>
      </c>
      <c r="M493">
        <f t="shared" si="7"/>
        <v>7.5666666666666664</v>
      </c>
      <c r="S493">
        <f>(I493-H493)^2</f>
        <v>187.3887209999998</v>
      </c>
      <c r="T493">
        <f>(J493-H493)^2</f>
        <v>28240.802500000005</v>
      </c>
      <c r="U493">
        <f>(L493-H493)^2</f>
        <v>30786.211600000002</v>
      </c>
      <c r="V493">
        <f>(L493-H493)^2</f>
        <v>30786.211600000002</v>
      </c>
      <c r="W493">
        <f>(M493-H493)^2</f>
        <v>30079.121111111112</v>
      </c>
    </row>
    <row r="494" spans="1:23" x14ac:dyDescent="0.35">
      <c r="A494" s="1">
        <v>44672.916666666664</v>
      </c>
      <c r="B494">
        <v>4.8</v>
      </c>
      <c r="C494">
        <v>251</v>
      </c>
      <c r="D494">
        <v>57</v>
      </c>
      <c r="E494">
        <v>48</v>
      </c>
      <c r="F494">
        <v>0.19048000000000001</v>
      </c>
      <c r="G494">
        <v>24</v>
      </c>
      <c r="H494">
        <v>126</v>
      </c>
      <c r="I494">
        <v>212.46816999999999</v>
      </c>
      <c r="J494">
        <v>12.96</v>
      </c>
      <c r="K494">
        <v>4.3099999999999996</v>
      </c>
      <c r="L494">
        <v>6.05</v>
      </c>
      <c r="M494">
        <f t="shared" si="7"/>
        <v>7.7733333333333334</v>
      </c>
      <c r="S494">
        <f>(I494-H494)^2</f>
        <v>7476.744423148898</v>
      </c>
      <c r="T494">
        <f>(J494-H494)^2</f>
        <v>12778.041599999999</v>
      </c>
      <c r="U494">
        <f>(L494-H494)^2</f>
        <v>14388.002500000001</v>
      </c>
      <c r="V494">
        <f>(L494-H494)^2</f>
        <v>14388.002500000001</v>
      </c>
      <c r="W494">
        <f>(M494-H494)^2</f>
        <v>13977.54471111111</v>
      </c>
    </row>
    <row r="495" spans="1:23" x14ac:dyDescent="0.35">
      <c r="A495" s="1">
        <v>44672.958333333336</v>
      </c>
      <c r="B495">
        <v>3.9</v>
      </c>
      <c r="C495">
        <v>265</v>
      </c>
      <c r="D495">
        <v>55</v>
      </c>
      <c r="E495">
        <v>48</v>
      </c>
      <c r="F495">
        <v>0.12092</v>
      </c>
      <c r="G495">
        <v>18.5</v>
      </c>
      <c r="H495">
        <v>153</v>
      </c>
      <c r="I495">
        <v>144.15717000000001</v>
      </c>
      <c r="J495">
        <v>9.35</v>
      </c>
      <c r="K495">
        <v>2.82</v>
      </c>
      <c r="L495">
        <v>3.82</v>
      </c>
      <c r="M495">
        <f t="shared" si="7"/>
        <v>5.33</v>
      </c>
      <c r="S495">
        <f>(I495-H495)^2</f>
        <v>78.195642408899857</v>
      </c>
      <c r="T495">
        <f>(J495-H495)^2</f>
        <v>20635.322500000002</v>
      </c>
      <c r="U495">
        <f>(L495-H495)^2</f>
        <v>22254.672400000003</v>
      </c>
      <c r="V495">
        <f>(L495-H495)^2</f>
        <v>22254.672400000003</v>
      </c>
      <c r="W495">
        <f>(M495-H495)^2</f>
        <v>21806.428899999995</v>
      </c>
    </row>
    <row r="496" spans="1:23" x14ac:dyDescent="0.35">
      <c r="A496" s="1">
        <v>44673</v>
      </c>
      <c r="B496">
        <v>4</v>
      </c>
      <c r="C496">
        <v>256</v>
      </c>
      <c r="D496">
        <v>54</v>
      </c>
      <c r="E496">
        <v>52</v>
      </c>
      <c r="F496">
        <v>0.12609000000000001</v>
      </c>
      <c r="G496">
        <v>8.6999999999999993</v>
      </c>
      <c r="H496">
        <v>69</v>
      </c>
      <c r="I496">
        <v>57.62567</v>
      </c>
      <c r="J496">
        <v>4.25</v>
      </c>
      <c r="K496">
        <v>1.38</v>
      </c>
      <c r="L496">
        <v>2.2999999999999998</v>
      </c>
      <c r="M496">
        <f t="shared" si="7"/>
        <v>2.6433333333333331</v>
      </c>
      <c r="S496">
        <f>(I496-H496)^2</f>
        <v>129.37538294890001</v>
      </c>
      <c r="T496">
        <f>(J496-H496)^2</f>
        <v>4192.5625</v>
      </c>
      <c r="U496">
        <f>(L496-H496)^2</f>
        <v>4448.8900000000003</v>
      </c>
      <c r="V496">
        <f>(L496-H496)^2</f>
        <v>4448.8900000000003</v>
      </c>
      <c r="W496">
        <f>(M496-H496)^2</f>
        <v>4403.2072111111111</v>
      </c>
    </row>
    <row r="497" spans="1:23" x14ac:dyDescent="0.35">
      <c r="A497" s="1">
        <v>44673.041666666664</v>
      </c>
      <c r="B497">
        <v>4.5</v>
      </c>
      <c r="C497">
        <v>272</v>
      </c>
      <c r="D497">
        <v>53</v>
      </c>
      <c r="E497">
        <v>53</v>
      </c>
      <c r="F497">
        <v>0.19481000000000001</v>
      </c>
      <c r="G497">
        <v>15</v>
      </c>
      <c r="H497">
        <v>77</v>
      </c>
      <c r="I497">
        <v>153.38999999999999</v>
      </c>
      <c r="J497">
        <v>7.28</v>
      </c>
      <c r="K497">
        <v>2.4300000000000002</v>
      </c>
      <c r="L497">
        <v>3.52</v>
      </c>
      <c r="M497">
        <f t="shared" si="7"/>
        <v>4.41</v>
      </c>
      <c r="S497">
        <f>(I497-H497)^2</f>
        <v>5835.4320999999982</v>
      </c>
      <c r="T497">
        <f>(J497-H497)^2</f>
        <v>4860.8783999999996</v>
      </c>
      <c r="U497">
        <f>(L497-H497)^2</f>
        <v>5399.3104000000003</v>
      </c>
      <c r="V497">
        <f>(L497-H497)^2</f>
        <v>5399.3104000000003</v>
      </c>
      <c r="W497">
        <f>(M497-H497)^2</f>
        <v>5269.3081000000002</v>
      </c>
    </row>
    <row r="498" spans="1:23" x14ac:dyDescent="0.35">
      <c r="A498" s="1">
        <v>44673.083333333336</v>
      </c>
      <c r="B498">
        <v>4</v>
      </c>
      <c r="C498">
        <v>263</v>
      </c>
      <c r="D498">
        <v>51</v>
      </c>
      <c r="E498">
        <v>54</v>
      </c>
      <c r="F498">
        <v>0.10514999999999999</v>
      </c>
      <c r="G498">
        <v>10.199999999999999</v>
      </c>
      <c r="H498">
        <v>97</v>
      </c>
      <c r="I498">
        <v>94.473830000000007</v>
      </c>
      <c r="J498">
        <v>5.36</v>
      </c>
      <c r="K498">
        <v>1.27</v>
      </c>
      <c r="L498">
        <v>2.12</v>
      </c>
      <c r="M498">
        <f t="shared" si="7"/>
        <v>2.9166666666666665</v>
      </c>
      <c r="S498">
        <f>(I498-H498)^2</f>
        <v>6.3815348688999665</v>
      </c>
      <c r="T498">
        <f>(J498-H498)^2</f>
        <v>8397.8896000000004</v>
      </c>
      <c r="U498">
        <f>(L498-H498)^2</f>
        <v>9002.2143999999989</v>
      </c>
      <c r="V498">
        <f>(L498-H498)^2</f>
        <v>9002.2143999999989</v>
      </c>
      <c r="W498">
        <f>(M498-H498)^2</f>
        <v>8851.6736111111095</v>
      </c>
    </row>
    <row r="499" spans="1:23" x14ac:dyDescent="0.35">
      <c r="A499" s="1">
        <v>44673.125</v>
      </c>
      <c r="B499">
        <v>3.8</v>
      </c>
      <c r="C499">
        <v>265</v>
      </c>
      <c r="D499">
        <v>50</v>
      </c>
      <c r="E499">
        <v>54</v>
      </c>
      <c r="F499">
        <v>0.13971</v>
      </c>
      <c r="G499">
        <v>9.5</v>
      </c>
      <c r="H499">
        <v>68</v>
      </c>
      <c r="I499">
        <v>81.540000000000006</v>
      </c>
      <c r="J499">
        <v>4.24</v>
      </c>
      <c r="K499">
        <v>1.01</v>
      </c>
      <c r="L499">
        <v>1.68</v>
      </c>
      <c r="M499">
        <f t="shared" si="7"/>
        <v>2.31</v>
      </c>
      <c r="S499">
        <f>(I499-H499)^2</f>
        <v>183.33160000000018</v>
      </c>
      <c r="T499">
        <f>(J499-H499)^2</f>
        <v>4065.3375999999998</v>
      </c>
      <c r="U499">
        <f>(L499-H499)^2</f>
        <v>4398.3423999999995</v>
      </c>
      <c r="V499">
        <f>(L499-H499)^2</f>
        <v>4398.3423999999995</v>
      </c>
      <c r="W499">
        <f>(M499-H499)^2</f>
        <v>4315.1760999999997</v>
      </c>
    </row>
    <row r="500" spans="1:23" x14ac:dyDescent="0.35">
      <c r="A500" s="1">
        <v>44673.166666666664</v>
      </c>
      <c r="B500">
        <v>4.2</v>
      </c>
      <c r="C500">
        <v>276</v>
      </c>
      <c r="D500">
        <v>49</v>
      </c>
      <c r="E500">
        <v>52</v>
      </c>
      <c r="F500">
        <v>0.16508</v>
      </c>
      <c r="G500">
        <v>10.4</v>
      </c>
      <c r="H500">
        <v>63</v>
      </c>
      <c r="I500">
        <v>113.66616999999999</v>
      </c>
      <c r="J500">
        <v>5.0599999999999996</v>
      </c>
      <c r="K500">
        <v>1.05</v>
      </c>
      <c r="L500">
        <v>2.09</v>
      </c>
      <c r="M500">
        <f t="shared" si="7"/>
        <v>2.7333333333333329</v>
      </c>
      <c r="S500">
        <f>(I500-H500)^2</f>
        <v>2567.0607824688996</v>
      </c>
      <c r="T500">
        <f>(J500-H500)^2</f>
        <v>3357.0435999999995</v>
      </c>
      <c r="U500">
        <f>(L500-H500)^2</f>
        <v>3710.0280999999995</v>
      </c>
      <c r="V500">
        <f>(L500-H500)^2</f>
        <v>3710.0280999999995</v>
      </c>
      <c r="W500">
        <f>(M500-H500)^2</f>
        <v>3632.0711111111109</v>
      </c>
    </row>
    <row r="501" spans="1:23" x14ac:dyDescent="0.35">
      <c r="A501" s="1">
        <v>44673.208333333336</v>
      </c>
      <c r="B501">
        <v>3.7</v>
      </c>
      <c r="C501">
        <v>274</v>
      </c>
      <c r="D501">
        <v>47</v>
      </c>
      <c r="E501">
        <v>58</v>
      </c>
      <c r="F501">
        <v>0.125</v>
      </c>
      <c r="G501">
        <v>10</v>
      </c>
      <c r="H501">
        <v>80</v>
      </c>
      <c r="I501">
        <v>138.18133</v>
      </c>
      <c r="J501">
        <v>5.2</v>
      </c>
      <c r="K501">
        <v>1.21</v>
      </c>
      <c r="L501">
        <v>2.14</v>
      </c>
      <c r="M501">
        <f t="shared" si="7"/>
        <v>2.85</v>
      </c>
      <c r="S501">
        <f>(I501-H501)^2</f>
        <v>3385.0671605689004</v>
      </c>
      <c r="T501">
        <f>(J501-H501)^2</f>
        <v>5595.04</v>
      </c>
      <c r="U501">
        <f>(L501-H501)^2</f>
        <v>6062.1795999999995</v>
      </c>
      <c r="V501">
        <f>(L501-H501)^2</f>
        <v>6062.1795999999995</v>
      </c>
      <c r="W501">
        <f>(M501-H501)^2</f>
        <v>5952.1225000000013</v>
      </c>
    </row>
    <row r="502" spans="1:23" x14ac:dyDescent="0.35">
      <c r="A502" s="1">
        <v>44673.25</v>
      </c>
      <c r="B502">
        <v>3.3</v>
      </c>
      <c r="C502">
        <v>276</v>
      </c>
      <c r="D502">
        <v>47</v>
      </c>
      <c r="E502">
        <v>62</v>
      </c>
      <c r="F502">
        <v>0.10489999999999999</v>
      </c>
      <c r="G502">
        <v>10.7</v>
      </c>
      <c r="H502">
        <v>102</v>
      </c>
      <c r="I502">
        <v>186.44067000000001</v>
      </c>
      <c r="J502">
        <v>6.21</v>
      </c>
      <c r="K502">
        <v>1.6</v>
      </c>
      <c r="L502">
        <v>2.42</v>
      </c>
      <c r="M502">
        <f t="shared" si="7"/>
        <v>3.41</v>
      </c>
      <c r="S502">
        <f>(I502-H502)^2</f>
        <v>7130.2267500489015</v>
      </c>
      <c r="T502">
        <f>(J502-H502)^2</f>
        <v>9175.7241000000013</v>
      </c>
      <c r="U502">
        <f>(L502-H502)^2</f>
        <v>9916.1764000000003</v>
      </c>
      <c r="V502">
        <f>(L502-H502)^2</f>
        <v>9916.1764000000003</v>
      </c>
      <c r="W502">
        <f>(M502-H502)^2</f>
        <v>9719.9881000000005</v>
      </c>
    </row>
    <row r="503" spans="1:23" x14ac:dyDescent="0.35">
      <c r="A503" s="1">
        <v>44673.291666666664</v>
      </c>
      <c r="B503">
        <v>2.8</v>
      </c>
      <c r="C503">
        <v>237</v>
      </c>
      <c r="D503">
        <v>46</v>
      </c>
      <c r="E503">
        <v>65</v>
      </c>
      <c r="F503">
        <v>7.714E-2</v>
      </c>
      <c r="G503">
        <v>8.1</v>
      </c>
      <c r="H503">
        <v>105</v>
      </c>
      <c r="I503">
        <v>136.87416999999999</v>
      </c>
      <c r="J503">
        <v>4.79</v>
      </c>
      <c r="K503">
        <v>1.35</v>
      </c>
      <c r="L503">
        <v>2.35</v>
      </c>
      <c r="M503">
        <f t="shared" si="7"/>
        <v>2.83</v>
      </c>
      <c r="S503">
        <f>(I503-H503)^2</f>
        <v>1015.9627131888996</v>
      </c>
      <c r="T503">
        <f>(J503-H503)^2</f>
        <v>10042.044099999999</v>
      </c>
      <c r="U503">
        <f>(L503-H503)^2</f>
        <v>10537.022500000001</v>
      </c>
      <c r="V503">
        <f>(L503-H503)^2</f>
        <v>10537.022500000001</v>
      </c>
      <c r="W503">
        <f>(M503-H503)^2</f>
        <v>10438.7089</v>
      </c>
    </row>
    <row r="504" spans="1:23" x14ac:dyDescent="0.35">
      <c r="A504" s="1">
        <v>44673.333333333336</v>
      </c>
      <c r="B504">
        <v>2</v>
      </c>
      <c r="C504">
        <v>235</v>
      </c>
      <c r="D504">
        <v>46</v>
      </c>
      <c r="E504">
        <v>69</v>
      </c>
      <c r="F504">
        <v>0.10814</v>
      </c>
      <c r="G504">
        <v>9.3000000000000007</v>
      </c>
      <c r="H504">
        <v>86</v>
      </c>
      <c r="I504">
        <v>107.19750000000001</v>
      </c>
      <c r="J504">
        <v>6.29</v>
      </c>
      <c r="K504">
        <v>1.73</v>
      </c>
      <c r="L504">
        <v>2.37</v>
      </c>
      <c r="M504">
        <f t="shared" si="7"/>
        <v>3.4633333333333334</v>
      </c>
      <c r="S504">
        <f>(I504-H504)^2</f>
        <v>449.33400625000024</v>
      </c>
      <c r="T504">
        <f>(J504-H504)^2</f>
        <v>6353.6840999999986</v>
      </c>
      <c r="U504">
        <f>(L504-H504)^2</f>
        <v>6993.9768999999997</v>
      </c>
      <c r="V504">
        <f>(L504-H504)^2</f>
        <v>6993.9768999999997</v>
      </c>
      <c r="W504">
        <f>(M504-H504)^2</f>
        <v>6812.3013444444432</v>
      </c>
    </row>
    <row r="505" spans="1:23" x14ac:dyDescent="0.35">
      <c r="A505" s="1">
        <v>44673.375</v>
      </c>
      <c r="B505">
        <v>2.8</v>
      </c>
      <c r="C505">
        <v>162</v>
      </c>
      <c r="D505">
        <v>45</v>
      </c>
      <c r="E505">
        <v>79</v>
      </c>
      <c r="F505">
        <v>0.12540000000000001</v>
      </c>
      <c r="G505">
        <v>7.9</v>
      </c>
      <c r="H505">
        <v>63</v>
      </c>
      <c r="I505">
        <v>52.492669999999997</v>
      </c>
      <c r="J505">
        <v>5.95</v>
      </c>
      <c r="K505">
        <v>3.85</v>
      </c>
      <c r="L505">
        <v>4.97</v>
      </c>
      <c r="M505">
        <f t="shared" si="7"/>
        <v>4.9233333333333329</v>
      </c>
      <c r="S505">
        <f>(I505-H505)^2</f>
        <v>110.40398372890007</v>
      </c>
      <c r="T505">
        <f>(J505-H505)^2</f>
        <v>3254.7024999999999</v>
      </c>
      <c r="U505">
        <f>(L505-H505)^2</f>
        <v>3367.4809</v>
      </c>
      <c r="V505">
        <f>(L505-H505)^2</f>
        <v>3367.4809</v>
      </c>
      <c r="W505">
        <f>(M505-H505)^2</f>
        <v>3372.8992111111111</v>
      </c>
    </row>
    <row r="506" spans="1:23" x14ac:dyDescent="0.35">
      <c r="A506" s="1">
        <v>44673.416666666664</v>
      </c>
      <c r="B506">
        <v>4.9000000000000004</v>
      </c>
      <c r="C506">
        <v>270</v>
      </c>
      <c r="D506">
        <v>46</v>
      </c>
      <c r="E506">
        <v>78</v>
      </c>
      <c r="F506">
        <v>0.19231000000000001</v>
      </c>
      <c r="G506">
        <v>7.5</v>
      </c>
      <c r="H506">
        <v>39</v>
      </c>
      <c r="I506">
        <v>23.196829999999999</v>
      </c>
      <c r="J506">
        <v>7.34</v>
      </c>
      <c r="K506">
        <v>5.85</v>
      </c>
      <c r="L506">
        <v>7.3</v>
      </c>
      <c r="M506">
        <f t="shared" si="7"/>
        <v>6.8299999999999992</v>
      </c>
      <c r="S506">
        <f>(I506-H506)^2</f>
        <v>249.74018204890004</v>
      </c>
      <c r="T506">
        <f>(J506-H506)^2</f>
        <v>1002.3556</v>
      </c>
      <c r="U506">
        <f>(L506-H506)^2</f>
        <v>1004.89</v>
      </c>
      <c r="V506">
        <f>(L506-H506)^2</f>
        <v>1004.89</v>
      </c>
      <c r="W506">
        <f>(M506-H506)^2</f>
        <v>1034.9089000000001</v>
      </c>
    </row>
    <row r="507" spans="1:23" x14ac:dyDescent="0.35">
      <c r="A507" s="1">
        <v>44673.458333333336</v>
      </c>
      <c r="B507">
        <v>5.7</v>
      </c>
      <c r="C507">
        <v>276</v>
      </c>
      <c r="D507">
        <v>46</v>
      </c>
      <c r="E507">
        <v>76</v>
      </c>
      <c r="F507">
        <v>0.28077000000000002</v>
      </c>
      <c r="G507">
        <v>7.3</v>
      </c>
      <c r="H507">
        <v>26</v>
      </c>
      <c r="I507">
        <v>14.611000000000001</v>
      </c>
      <c r="J507">
        <v>7.28</v>
      </c>
      <c r="K507">
        <v>5.75</v>
      </c>
      <c r="L507">
        <v>7.11</v>
      </c>
      <c r="M507">
        <f t="shared" si="7"/>
        <v>6.7133333333333338</v>
      </c>
      <c r="S507">
        <f>(I507-H507)^2</f>
        <v>129.70932099999999</v>
      </c>
      <c r="T507">
        <f>(J507-H507)^2</f>
        <v>350.43839999999994</v>
      </c>
      <c r="U507">
        <f>(L507-H507)^2</f>
        <v>356.83210000000003</v>
      </c>
      <c r="V507">
        <f>(L507-H507)^2</f>
        <v>356.83210000000003</v>
      </c>
      <c r="W507">
        <f>(M507-H507)^2</f>
        <v>371.97551111111108</v>
      </c>
    </row>
    <row r="508" spans="1:23" x14ac:dyDescent="0.35">
      <c r="A508" s="1">
        <v>44673.5</v>
      </c>
      <c r="B508">
        <v>6.6</v>
      </c>
      <c r="C508">
        <v>270</v>
      </c>
      <c r="D508">
        <v>48</v>
      </c>
      <c r="E508">
        <v>71</v>
      </c>
      <c r="F508">
        <v>1.18</v>
      </c>
      <c r="G508">
        <v>5.9</v>
      </c>
      <c r="H508">
        <v>5</v>
      </c>
      <c r="I508">
        <v>9.3034999999999997</v>
      </c>
      <c r="J508">
        <v>5.44</v>
      </c>
      <c r="K508">
        <v>4.54</v>
      </c>
      <c r="L508">
        <v>5.69</v>
      </c>
      <c r="M508">
        <f t="shared" si="7"/>
        <v>5.2233333333333336</v>
      </c>
      <c r="S508">
        <f>(I508-H508)^2</f>
        <v>18.520112249999997</v>
      </c>
      <c r="T508">
        <f>(J508-H508)^2</f>
        <v>0.19360000000000036</v>
      </c>
      <c r="U508">
        <f>(L508-H508)^2</f>
        <v>0.47610000000000052</v>
      </c>
      <c r="V508">
        <f>(L508-H508)^2</f>
        <v>0.47610000000000052</v>
      </c>
      <c r="W508">
        <f>(M508-H508)^2</f>
        <v>4.9877777777777903E-2</v>
      </c>
    </row>
    <row r="509" spans="1:23" x14ac:dyDescent="0.35">
      <c r="A509" s="1">
        <v>44673.541666666664</v>
      </c>
      <c r="B509">
        <v>6.1</v>
      </c>
      <c r="C509">
        <v>274</v>
      </c>
      <c r="D509">
        <v>48</v>
      </c>
      <c r="E509">
        <v>69</v>
      </c>
      <c r="F509">
        <v>0.4</v>
      </c>
      <c r="G509">
        <v>5.2</v>
      </c>
      <c r="H509">
        <v>13</v>
      </c>
      <c r="I509">
        <v>17.480170000000001</v>
      </c>
      <c r="J509">
        <v>4.4400000000000004</v>
      </c>
      <c r="K509">
        <v>3.54</v>
      </c>
      <c r="L509">
        <v>4.9400000000000004</v>
      </c>
      <c r="M509">
        <f t="shared" si="7"/>
        <v>4.3066666666666675</v>
      </c>
      <c r="S509">
        <f>(I509-H509)^2</f>
        <v>20.071923228900008</v>
      </c>
      <c r="T509">
        <f>(J509-H509)^2</f>
        <v>73.273599999999973</v>
      </c>
      <c r="U509">
        <f>(L509-H509)^2</f>
        <v>64.963599999999985</v>
      </c>
      <c r="V509">
        <f>(L509-H509)^2</f>
        <v>64.963599999999985</v>
      </c>
      <c r="W509">
        <f>(M509-H509)^2</f>
        <v>75.574044444444411</v>
      </c>
    </row>
    <row r="510" spans="1:23" x14ac:dyDescent="0.35">
      <c r="A510" s="1">
        <v>44673.583333333336</v>
      </c>
      <c r="B510">
        <v>8.6</v>
      </c>
      <c r="C510">
        <v>252</v>
      </c>
      <c r="D510">
        <v>46</v>
      </c>
      <c r="E510">
        <v>79</v>
      </c>
      <c r="F510">
        <v>0.24167</v>
      </c>
      <c r="G510">
        <v>2.9</v>
      </c>
      <c r="H510">
        <v>12</v>
      </c>
      <c r="I510">
        <v>15.570499999999999</v>
      </c>
      <c r="J510">
        <v>2.99</v>
      </c>
      <c r="K510">
        <v>2.25</v>
      </c>
      <c r="L510">
        <v>3.45</v>
      </c>
      <c r="M510">
        <f t="shared" si="7"/>
        <v>2.8966666666666669</v>
      </c>
      <c r="S510">
        <f>(I510-H510)^2</f>
        <v>12.748470249999993</v>
      </c>
      <c r="T510">
        <f>(J510-H510)^2</f>
        <v>81.180099999999996</v>
      </c>
      <c r="U510">
        <f>(L510-H510)^2</f>
        <v>73.102500000000006</v>
      </c>
      <c r="V510">
        <f>(L510-H510)^2</f>
        <v>73.102500000000006</v>
      </c>
      <c r="W510">
        <f>(M510-H510)^2</f>
        <v>82.870677777777786</v>
      </c>
    </row>
    <row r="511" spans="1:23" s="50" customFormat="1" x14ac:dyDescent="0.35">
      <c r="A511" s="49">
        <v>44673.625</v>
      </c>
      <c r="B511" s="50">
        <v>6.5</v>
      </c>
      <c r="C511" s="50">
        <v>254</v>
      </c>
      <c r="D511" s="50">
        <v>44</v>
      </c>
      <c r="E511" s="50">
        <v>86</v>
      </c>
      <c r="F511" s="50">
        <v>2.1</v>
      </c>
      <c r="G511" s="50">
        <v>4.2</v>
      </c>
      <c r="H511" s="50">
        <v>2</v>
      </c>
    </row>
    <row r="512" spans="1:23" x14ac:dyDescent="0.35">
      <c r="A512" s="1">
        <v>44673.666666666664</v>
      </c>
      <c r="B512">
        <v>7.1</v>
      </c>
      <c r="C512">
        <v>235</v>
      </c>
      <c r="D512">
        <v>44</v>
      </c>
      <c r="E512">
        <v>83</v>
      </c>
      <c r="F512">
        <v>0.26250000000000001</v>
      </c>
      <c r="G512">
        <v>2.1</v>
      </c>
      <c r="H512">
        <v>8</v>
      </c>
      <c r="I512">
        <v>9.7656700000000001</v>
      </c>
      <c r="J512">
        <v>1.1200000000000001</v>
      </c>
      <c r="K512">
        <v>0.7</v>
      </c>
      <c r="L512">
        <v>1.4</v>
      </c>
      <c r="M512">
        <f t="shared" si="7"/>
        <v>1.0733333333333333</v>
      </c>
      <c r="S512">
        <f>(I512-H512)^2</f>
        <v>3.1175905489000004</v>
      </c>
      <c r="T512">
        <f>(J512-H512)^2</f>
        <v>47.334399999999995</v>
      </c>
      <c r="U512">
        <f>(L512-H512)^2</f>
        <v>43.559999999999995</v>
      </c>
      <c r="V512">
        <f>(L512-H512)^2</f>
        <v>43.559999999999995</v>
      </c>
      <c r="W512">
        <f>(M512-H512)^2</f>
        <v>47.97871111111111</v>
      </c>
    </row>
    <row r="513" spans="1:23" s="50" customFormat="1" x14ac:dyDescent="0.35">
      <c r="A513" s="49">
        <v>44673.708333333336</v>
      </c>
      <c r="B513" s="50">
        <v>9.1999999999999993</v>
      </c>
      <c r="C513" s="50">
        <v>280</v>
      </c>
      <c r="D513" s="50">
        <v>42</v>
      </c>
      <c r="E513" s="50">
        <v>90</v>
      </c>
      <c r="F513" s="50">
        <v>1.9</v>
      </c>
      <c r="G513" s="50">
        <v>1.9</v>
      </c>
      <c r="H513" s="50">
        <v>1</v>
      </c>
    </row>
    <row r="514" spans="1:23" x14ac:dyDescent="0.35">
      <c r="A514" s="1">
        <v>44673.75</v>
      </c>
      <c r="B514">
        <v>10.4</v>
      </c>
      <c r="C514">
        <v>283</v>
      </c>
      <c r="D514">
        <v>42</v>
      </c>
      <c r="E514">
        <v>82</v>
      </c>
      <c r="F514">
        <v>0.41428999999999999</v>
      </c>
      <c r="G514">
        <v>2.9</v>
      </c>
      <c r="H514">
        <v>7</v>
      </c>
      <c r="I514">
        <v>5.3414999999999999</v>
      </c>
      <c r="J514">
        <v>2.5299999999999998</v>
      </c>
      <c r="K514">
        <v>2.0699999999999998</v>
      </c>
      <c r="L514">
        <v>3.17</v>
      </c>
      <c r="M514">
        <f t="shared" ref="M514:M577" si="8">AVERAGE(J514:L514)</f>
        <v>2.59</v>
      </c>
      <c r="S514">
        <f>(I514-H514)^2</f>
        <v>2.7506222500000002</v>
      </c>
      <c r="T514">
        <f>(J514-H514)^2</f>
        <v>19.980900000000005</v>
      </c>
      <c r="U514">
        <f>(L514-H514)^2</f>
        <v>14.668900000000001</v>
      </c>
      <c r="V514">
        <f>(L514-H514)^2</f>
        <v>14.668900000000001</v>
      </c>
      <c r="W514">
        <f>(M514-H514)^2</f>
        <v>19.4481</v>
      </c>
    </row>
    <row r="515" spans="1:23" x14ac:dyDescent="0.35">
      <c r="A515" s="1">
        <v>44673.791666666664</v>
      </c>
      <c r="B515">
        <v>6.1</v>
      </c>
      <c r="C515">
        <v>290</v>
      </c>
      <c r="D515">
        <v>42</v>
      </c>
      <c r="E515">
        <v>80</v>
      </c>
      <c r="F515">
        <v>0.55000000000000004</v>
      </c>
      <c r="G515">
        <v>3.3</v>
      </c>
      <c r="H515">
        <v>6</v>
      </c>
      <c r="I515">
        <v>7.3853299999999997</v>
      </c>
      <c r="J515">
        <v>3.37</v>
      </c>
      <c r="K515">
        <v>2.66</v>
      </c>
      <c r="L515">
        <v>3.65</v>
      </c>
      <c r="M515">
        <f t="shared" si="8"/>
        <v>3.2266666666666666</v>
      </c>
      <c r="S515">
        <f>(I515-H515)^2</f>
        <v>1.9191392088999992</v>
      </c>
      <c r="T515">
        <f>(J515-H515)^2</f>
        <v>6.9168999999999992</v>
      </c>
      <c r="U515">
        <f>(L515-H515)^2</f>
        <v>5.5225000000000009</v>
      </c>
      <c r="V515">
        <f>(L515-H515)^2</f>
        <v>5.5225000000000009</v>
      </c>
      <c r="W515">
        <f>(M515-H515)^2</f>
        <v>7.6913777777777783</v>
      </c>
    </row>
    <row r="516" spans="1:23" x14ac:dyDescent="0.35">
      <c r="A516" s="1">
        <v>44673.833333333336</v>
      </c>
      <c r="B516">
        <v>2.8</v>
      </c>
      <c r="C516">
        <v>225</v>
      </c>
      <c r="D516">
        <v>42</v>
      </c>
      <c r="E516">
        <v>82</v>
      </c>
      <c r="F516">
        <v>0.5625</v>
      </c>
      <c r="G516">
        <v>4.5</v>
      </c>
      <c r="H516">
        <v>8</v>
      </c>
      <c r="I516">
        <v>11.09267</v>
      </c>
      <c r="J516">
        <v>4.4400000000000004</v>
      </c>
      <c r="K516">
        <v>3.16</v>
      </c>
      <c r="L516">
        <v>4.1500000000000004</v>
      </c>
      <c r="M516">
        <f t="shared" si="8"/>
        <v>3.9166666666666665</v>
      </c>
      <c r="S516">
        <f>(I516-H516)^2</f>
        <v>9.5646077289000004</v>
      </c>
      <c r="T516">
        <f>(J516-H516)^2</f>
        <v>12.673599999999997</v>
      </c>
      <c r="U516">
        <f>(L516-H516)^2</f>
        <v>14.822499999999998</v>
      </c>
      <c r="V516">
        <f>(L516-H516)^2</f>
        <v>14.822499999999998</v>
      </c>
      <c r="W516">
        <f>(M516-H516)^2</f>
        <v>16.673611111111114</v>
      </c>
    </row>
    <row r="517" spans="1:23" x14ac:dyDescent="0.35">
      <c r="A517" s="1">
        <v>44673.875</v>
      </c>
      <c r="B517">
        <v>2.6</v>
      </c>
      <c r="C517">
        <v>152</v>
      </c>
      <c r="D517">
        <v>43</v>
      </c>
      <c r="E517">
        <v>80</v>
      </c>
      <c r="F517">
        <v>0.41249999999999998</v>
      </c>
      <c r="G517">
        <v>3.3</v>
      </c>
      <c r="H517">
        <v>8</v>
      </c>
      <c r="I517">
        <v>4.9783299999999997</v>
      </c>
      <c r="J517">
        <v>3.03</v>
      </c>
      <c r="K517">
        <v>1.99</v>
      </c>
      <c r="L517">
        <v>2.91</v>
      </c>
      <c r="M517">
        <f t="shared" si="8"/>
        <v>2.6433333333333331</v>
      </c>
      <c r="S517">
        <f>(I517-H517)^2</f>
        <v>9.1304895889000015</v>
      </c>
      <c r="T517">
        <f>(J517-H517)^2</f>
        <v>24.700900000000008</v>
      </c>
      <c r="U517">
        <f>(L517-H517)^2</f>
        <v>25.908099999999997</v>
      </c>
      <c r="V517">
        <f>(L517-H517)^2</f>
        <v>25.908099999999997</v>
      </c>
      <c r="W517">
        <f>(M517-H517)^2</f>
        <v>28.693877777777786</v>
      </c>
    </row>
    <row r="518" spans="1:23" x14ac:dyDescent="0.35">
      <c r="A518" s="1">
        <v>44673.916666666664</v>
      </c>
      <c r="B518">
        <v>2.9</v>
      </c>
      <c r="C518">
        <v>168</v>
      </c>
      <c r="D518">
        <v>43</v>
      </c>
      <c r="E518">
        <v>74</v>
      </c>
      <c r="F518">
        <v>0.9</v>
      </c>
      <c r="G518">
        <v>3.6</v>
      </c>
      <c r="H518">
        <v>4</v>
      </c>
      <c r="I518">
        <v>5.2658300000000002</v>
      </c>
      <c r="J518">
        <v>3.21</v>
      </c>
      <c r="K518">
        <v>2.06</v>
      </c>
      <c r="L518">
        <v>2.99</v>
      </c>
      <c r="M518">
        <f t="shared" si="8"/>
        <v>2.7533333333333334</v>
      </c>
      <c r="S518">
        <f>(I518-H518)^2</f>
        <v>1.6023255889000005</v>
      </c>
      <c r="T518">
        <f>(J518-H518)^2</f>
        <v>0.6241000000000001</v>
      </c>
      <c r="U518">
        <f>(L518-H518)^2</f>
        <v>1.0200999999999996</v>
      </c>
      <c r="V518">
        <f>(L518-H518)^2</f>
        <v>1.0200999999999996</v>
      </c>
      <c r="W518">
        <f>(M518-H518)^2</f>
        <v>1.5541777777777777</v>
      </c>
    </row>
    <row r="519" spans="1:23" x14ac:dyDescent="0.35">
      <c r="A519" s="1">
        <v>44673.958333333336</v>
      </c>
      <c r="B519">
        <v>2.1</v>
      </c>
      <c r="C519">
        <v>175</v>
      </c>
      <c r="D519">
        <v>43</v>
      </c>
      <c r="E519">
        <v>74</v>
      </c>
      <c r="F519">
        <v>1.1000000000000001</v>
      </c>
      <c r="G519">
        <v>4.4000000000000004</v>
      </c>
      <c r="H519">
        <v>4</v>
      </c>
      <c r="I519">
        <v>6.8883299999999998</v>
      </c>
      <c r="J519">
        <v>4.1399999999999997</v>
      </c>
      <c r="K519">
        <v>2.41</v>
      </c>
      <c r="L519">
        <v>3.41</v>
      </c>
      <c r="M519">
        <f t="shared" si="8"/>
        <v>3.3200000000000003</v>
      </c>
      <c r="S519">
        <f>(I519-H519)^2</f>
        <v>8.3424501888999991</v>
      </c>
      <c r="T519">
        <f>(J519-H519)^2</f>
        <v>1.9599999999999909E-2</v>
      </c>
      <c r="U519">
        <f>(L519-H519)^2</f>
        <v>0.34809999999999985</v>
      </c>
      <c r="V519">
        <f>(L519-H519)^2</f>
        <v>0.34809999999999985</v>
      </c>
      <c r="W519">
        <f>(M519-H519)^2</f>
        <v>0.46239999999999959</v>
      </c>
    </row>
    <row r="520" spans="1:23" x14ac:dyDescent="0.35">
      <c r="A520" s="1">
        <v>44674</v>
      </c>
      <c r="B520">
        <v>2.2999999999999998</v>
      </c>
      <c r="C520">
        <v>138</v>
      </c>
      <c r="D520">
        <v>43</v>
      </c>
      <c r="E520">
        <v>78</v>
      </c>
      <c r="F520">
        <v>1.0333300000000001</v>
      </c>
      <c r="G520">
        <v>3.1</v>
      </c>
      <c r="H520">
        <v>3</v>
      </c>
      <c r="I520">
        <v>4.2571700000000003</v>
      </c>
      <c r="J520">
        <v>2.2000000000000002</v>
      </c>
      <c r="K520">
        <v>1.1299999999999999</v>
      </c>
      <c r="L520">
        <v>1.9</v>
      </c>
      <c r="M520">
        <f t="shared" si="8"/>
        <v>1.7433333333333334</v>
      </c>
      <c r="S520">
        <f>(I520-H520)^2</f>
        <v>1.580476408900001</v>
      </c>
      <c r="T520">
        <f>(J520-H520)^2</f>
        <v>0.63999999999999968</v>
      </c>
      <c r="U520">
        <f>(L520-H520)^2</f>
        <v>1.2100000000000002</v>
      </c>
      <c r="V520">
        <f>(L520-H520)^2</f>
        <v>1.2100000000000002</v>
      </c>
      <c r="W520">
        <f>(M520-H520)^2</f>
        <v>1.5792111111111109</v>
      </c>
    </row>
    <row r="521" spans="1:23" x14ac:dyDescent="0.35">
      <c r="A521" s="1">
        <v>44674.041666666664</v>
      </c>
      <c r="B521">
        <v>2.9</v>
      </c>
      <c r="C521">
        <v>95</v>
      </c>
      <c r="D521">
        <v>44</v>
      </c>
      <c r="E521">
        <v>70</v>
      </c>
      <c r="F521">
        <v>3.7</v>
      </c>
      <c r="G521">
        <v>3.7</v>
      </c>
      <c r="H521">
        <v>1</v>
      </c>
      <c r="I521">
        <v>4.8840000000000003</v>
      </c>
      <c r="J521">
        <v>2.2200000000000002</v>
      </c>
      <c r="K521">
        <v>1.03</v>
      </c>
      <c r="L521">
        <v>1.78</v>
      </c>
      <c r="M521">
        <f t="shared" si="8"/>
        <v>1.6766666666666667</v>
      </c>
      <c r="S521">
        <f>(I521-H521)^2</f>
        <v>15.085456000000002</v>
      </c>
      <c r="T521">
        <f>(J521-H521)^2</f>
        <v>1.4884000000000004</v>
      </c>
      <c r="U521">
        <f>(L521-H521)^2</f>
        <v>0.60840000000000005</v>
      </c>
      <c r="V521">
        <f>(L521-H521)^2</f>
        <v>0.60840000000000005</v>
      </c>
      <c r="W521">
        <f>(M521-H521)^2</f>
        <v>0.45787777777777788</v>
      </c>
    </row>
    <row r="522" spans="1:23" x14ac:dyDescent="0.35">
      <c r="A522" s="1">
        <v>44674.083333333336</v>
      </c>
      <c r="B522">
        <v>2.2999999999999998</v>
      </c>
      <c r="C522">
        <v>174</v>
      </c>
      <c r="D522">
        <v>44</v>
      </c>
      <c r="E522">
        <v>70</v>
      </c>
      <c r="F522">
        <v>1.43333</v>
      </c>
      <c r="G522">
        <v>4.3</v>
      </c>
      <c r="H522">
        <v>3</v>
      </c>
      <c r="I522">
        <v>5.5279999999999996</v>
      </c>
      <c r="J522">
        <v>2.2599999999999998</v>
      </c>
      <c r="K522">
        <v>1.04</v>
      </c>
      <c r="L522">
        <v>1.7</v>
      </c>
      <c r="M522">
        <f t="shared" si="8"/>
        <v>1.6666666666666667</v>
      </c>
      <c r="S522">
        <f>(I522-H522)^2</f>
        <v>6.3907839999999982</v>
      </c>
      <c r="T522">
        <f>(J522-H522)^2</f>
        <v>0.54760000000000031</v>
      </c>
      <c r="U522">
        <f>(L522-H522)^2</f>
        <v>1.6900000000000002</v>
      </c>
      <c r="V522">
        <f>(L522-H522)^2</f>
        <v>1.6900000000000002</v>
      </c>
      <c r="W522">
        <f>(M522-H522)^2</f>
        <v>1.7777777777777777</v>
      </c>
    </row>
    <row r="523" spans="1:23" x14ac:dyDescent="0.35">
      <c r="A523" s="1">
        <v>44674.125</v>
      </c>
      <c r="B523">
        <v>2.2999999999999998</v>
      </c>
      <c r="C523">
        <v>158</v>
      </c>
      <c r="D523">
        <v>44</v>
      </c>
      <c r="E523">
        <v>62</v>
      </c>
      <c r="F523">
        <v>0.92500000000000004</v>
      </c>
      <c r="G523">
        <v>3.7</v>
      </c>
      <c r="H523">
        <v>4</v>
      </c>
      <c r="I523">
        <v>5.7391699999999997</v>
      </c>
      <c r="J523">
        <v>1.83</v>
      </c>
      <c r="K523">
        <v>0.77</v>
      </c>
      <c r="L523">
        <v>1.37</v>
      </c>
      <c r="M523">
        <f t="shared" si="8"/>
        <v>1.3233333333333335</v>
      </c>
      <c r="S523">
        <f>(I523-H523)^2</f>
        <v>3.0247122888999987</v>
      </c>
      <c r="T523">
        <f>(J523-H523)^2</f>
        <v>4.7088999999999999</v>
      </c>
      <c r="U523">
        <f>(L523-H523)^2</f>
        <v>6.9168999999999992</v>
      </c>
      <c r="V523">
        <f>(L523-H523)^2</f>
        <v>6.9168999999999992</v>
      </c>
      <c r="W523">
        <f>(M523-H523)^2</f>
        <v>7.164544444444445</v>
      </c>
    </row>
    <row r="524" spans="1:23" x14ac:dyDescent="0.35">
      <c r="A524" s="1">
        <v>44674.166666666664</v>
      </c>
      <c r="B524">
        <v>2.8</v>
      </c>
      <c r="C524">
        <v>125</v>
      </c>
      <c r="D524">
        <v>44</v>
      </c>
      <c r="E524">
        <v>66</v>
      </c>
      <c r="F524">
        <v>1.7</v>
      </c>
      <c r="G524">
        <v>3.4</v>
      </c>
      <c r="H524">
        <v>2</v>
      </c>
      <c r="I524">
        <v>4.0279999999999996</v>
      </c>
      <c r="J524">
        <v>1.78</v>
      </c>
      <c r="K524">
        <v>0.54</v>
      </c>
      <c r="L524">
        <v>1.29</v>
      </c>
      <c r="M524">
        <f t="shared" si="8"/>
        <v>1.2033333333333334</v>
      </c>
      <c r="S524">
        <f>(I524-H524)^2</f>
        <v>4.1127839999999987</v>
      </c>
      <c r="T524">
        <f>(J524-H524)^2</f>
        <v>4.8399999999999992E-2</v>
      </c>
      <c r="U524">
        <f>(L524-H524)^2</f>
        <v>0.50409999999999999</v>
      </c>
      <c r="V524">
        <f>(L524-H524)^2</f>
        <v>0.50409999999999999</v>
      </c>
      <c r="W524">
        <f>(M524-H524)^2</f>
        <v>0.63467777777777767</v>
      </c>
    </row>
    <row r="525" spans="1:23" x14ac:dyDescent="0.35">
      <c r="A525" s="1">
        <v>44674.208333333336</v>
      </c>
      <c r="B525">
        <v>3.4</v>
      </c>
      <c r="C525">
        <v>118</v>
      </c>
      <c r="D525">
        <v>42</v>
      </c>
      <c r="E525">
        <v>76</v>
      </c>
      <c r="F525">
        <v>3.8</v>
      </c>
      <c r="G525">
        <v>3.8</v>
      </c>
      <c r="H525">
        <v>1</v>
      </c>
      <c r="I525">
        <v>5.5361700000000003</v>
      </c>
      <c r="J525">
        <v>3.29</v>
      </c>
      <c r="K525">
        <v>1.03</v>
      </c>
      <c r="L525">
        <v>2.1</v>
      </c>
      <c r="M525">
        <f t="shared" si="8"/>
        <v>2.14</v>
      </c>
      <c r="S525">
        <f>(I525-H525)^2</f>
        <v>20.576838268900001</v>
      </c>
      <c r="T525">
        <f>(J525-H525)^2</f>
        <v>5.2441000000000004</v>
      </c>
      <c r="U525">
        <f>(L525-H525)^2</f>
        <v>1.2100000000000002</v>
      </c>
      <c r="V525">
        <f>(L525-H525)^2</f>
        <v>1.2100000000000002</v>
      </c>
      <c r="W525">
        <f>(M525-H525)^2</f>
        <v>1.2996000000000003</v>
      </c>
    </row>
    <row r="526" spans="1:23" s="50" customFormat="1" x14ac:dyDescent="0.35">
      <c r="A526" s="49">
        <v>44674.25</v>
      </c>
      <c r="B526" s="50">
        <v>4.4000000000000004</v>
      </c>
      <c r="C526" s="50">
        <v>101</v>
      </c>
      <c r="D526" s="50">
        <v>38</v>
      </c>
      <c r="E526" s="50">
        <v>88</v>
      </c>
      <c r="F526" s="50">
        <v>0.9</v>
      </c>
      <c r="G526" s="50">
        <v>3.6</v>
      </c>
      <c r="H526" s="50">
        <v>4</v>
      </c>
    </row>
    <row r="527" spans="1:23" s="50" customFormat="1" x14ac:dyDescent="0.35">
      <c r="A527" s="49">
        <v>44674.291666666664</v>
      </c>
      <c r="B527" s="50">
        <v>2.4</v>
      </c>
      <c r="C527" s="50">
        <v>142</v>
      </c>
      <c r="D527" s="50">
        <v>38</v>
      </c>
      <c r="E527" s="50">
        <v>89</v>
      </c>
      <c r="F527" s="50">
        <v>2.35</v>
      </c>
      <c r="G527" s="50">
        <v>4.7</v>
      </c>
      <c r="H527" s="50">
        <v>2</v>
      </c>
    </row>
    <row r="528" spans="1:23" s="50" customFormat="1" x14ac:dyDescent="0.35">
      <c r="A528" s="49">
        <v>44674.333333333336</v>
      </c>
      <c r="B528" s="50">
        <v>3.4</v>
      </c>
      <c r="C528" s="50">
        <v>66</v>
      </c>
      <c r="D528" s="50">
        <v>38</v>
      </c>
      <c r="E528" s="50">
        <v>88</v>
      </c>
      <c r="F528" s="50">
        <v>0.85555999999999999</v>
      </c>
      <c r="G528" s="50">
        <v>7.7</v>
      </c>
      <c r="H528" s="50">
        <v>9</v>
      </c>
    </row>
    <row r="529" spans="1:23" s="50" customFormat="1" x14ac:dyDescent="0.35">
      <c r="A529" s="49">
        <v>44674.375</v>
      </c>
      <c r="B529" s="50">
        <v>3.5</v>
      </c>
      <c r="C529" s="50">
        <v>74</v>
      </c>
      <c r="D529" s="50">
        <v>37</v>
      </c>
      <c r="E529" s="50">
        <v>88</v>
      </c>
      <c r="F529" s="50">
        <v>2.42</v>
      </c>
      <c r="G529" s="50">
        <v>12.1</v>
      </c>
      <c r="H529" s="50">
        <v>5</v>
      </c>
    </row>
    <row r="530" spans="1:23" s="50" customFormat="1" x14ac:dyDescent="0.35">
      <c r="A530" s="49">
        <v>44674.416666666664</v>
      </c>
      <c r="B530" s="50">
        <v>4</v>
      </c>
      <c r="C530" s="50">
        <v>84</v>
      </c>
      <c r="D530" s="50">
        <v>38</v>
      </c>
      <c r="E530" s="50">
        <v>86</v>
      </c>
      <c r="F530" s="50">
        <v>1.29091</v>
      </c>
      <c r="G530" s="50">
        <v>14.2</v>
      </c>
      <c r="H530" s="50">
        <v>11</v>
      </c>
    </row>
    <row r="531" spans="1:23" x14ac:dyDescent="0.35">
      <c r="A531" s="1">
        <v>44674.458333333336</v>
      </c>
      <c r="B531">
        <v>3.5</v>
      </c>
      <c r="C531">
        <v>102</v>
      </c>
      <c r="D531">
        <v>40</v>
      </c>
      <c r="E531">
        <v>79</v>
      </c>
      <c r="F531">
        <v>1.6</v>
      </c>
      <c r="G531">
        <v>4.8</v>
      </c>
      <c r="H531">
        <v>3</v>
      </c>
      <c r="I531">
        <v>5.3216700000000001</v>
      </c>
      <c r="J531">
        <v>4.54</v>
      </c>
      <c r="K531">
        <v>3.23</v>
      </c>
      <c r="L531">
        <v>4.5999999999999996</v>
      </c>
      <c r="M531">
        <f t="shared" si="8"/>
        <v>4.1233333333333331</v>
      </c>
      <c r="S531">
        <f>(I531-H531)^2</f>
        <v>5.3901515889000002</v>
      </c>
      <c r="T531">
        <f>(J531-H531)^2</f>
        <v>2.3715999999999999</v>
      </c>
      <c r="U531">
        <f>(L531-H531)^2</f>
        <v>2.5599999999999987</v>
      </c>
      <c r="V531">
        <f>(L531-H531)^2</f>
        <v>2.5599999999999987</v>
      </c>
      <c r="W531">
        <f>(M531-H531)^2</f>
        <v>1.2618777777777772</v>
      </c>
    </row>
    <row r="532" spans="1:23" x14ac:dyDescent="0.35">
      <c r="A532" s="1">
        <v>44674.5</v>
      </c>
      <c r="B532">
        <v>3.7</v>
      </c>
      <c r="C532">
        <v>183</v>
      </c>
      <c r="D532">
        <v>40</v>
      </c>
      <c r="E532">
        <v>81</v>
      </c>
      <c r="F532">
        <v>2.8</v>
      </c>
      <c r="G532">
        <v>5.6</v>
      </c>
      <c r="H532">
        <v>2</v>
      </c>
      <c r="I532">
        <v>6.2356699999999998</v>
      </c>
      <c r="J532">
        <v>6.17</v>
      </c>
      <c r="K532">
        <v>3</v>
      </c>
      <c r="L532">
        <v>4.26</v>
      </c>
      <c r="M532">
        <f t="shared" si="8"/>
        <v>4.4766666666666666</v>
      </c>
      <c r="S532">
        <f>(I532-H532)^2</f>
        <v>17.940900348899998</v>
      </c>
      <c r="T532">
        <f>(J532-H532)^2</f>
        <v>17.3889</v>
      </c>
      <c r="U532">
        <f>(L532-H532)^2</f>
        <v>5.1075999999999988</v>
      </c>
      <c r="V532">
        <f>(L532-H532)^2</f>
        <v>5.1075999999999988</v>
      </c>
      <c r="W532">
        <f>(M532-H532)^2</f>
        <v>6.1338777777777773</v>
      </c>
    </row>
    <row r="533" spans="1:23" x14ac:dyDescent="0.35">
      <c r="A533" s="1">
        <v>44674.541666666664</v>
      </c>
      <c r="B533">
        <v>3.8</v>
      </c>
      <c r="C533">
        <v>109</v>
      </c>
      <c r="D533">
        <v>43</v>
      </c>
      <c r="E533">
        <v>75</v>
      </c>
      <c r="F533">
        <v>0.51429000000000002</v>
      </c>
      <c r="G533">
        <v>3.6</v>
      </c>
      <c r="H533">
        <v>7</v>
      </c>
      <c r="I533">
        <v>2.7284999999999999</v>
      </c>
      <c r="J533">
        <v>2.16</v>
      </c>
      <c r="K533">
        <v>1.29</v>
      </c>
      <c r="L533">
        <v>1.86</v>
      </c>
      <c r="M533">
        <f t="shared" si="8"/>
        <v>1.7700000000000002</v>
      </c>
      <c r="S533">
        <f>(I533-H533)^2</f>
        <v>18.245712249999997</v>
      </c>
      <c r="T533">
        <f>(J533-H533)^2</f>
        <v>23.425599999999999</v>
      </c>
      <c r="U533">
        <f>(L533-H533)^2</f>
        <v>26.419599999999996</v>
      </c>
      <c r="V533">
        <f>(L533-H533)^2</f>
        <v>26.419599999999996</v>
      </c>
      <c r="W533">
        <f>(M533-H533)^2</f>
        <v>27.352899999999995</v>
      </c>
    </row>
    <row r="534" spans="1:23" x14ac:dyDescent="0.35">
      <c r="A534" s="1">
        <v>44674.583333333336</v>
      </c>
      <c r="B534">
        <v>6.7</v>
      </c>
      <c r="C534">
        <v>209</v>
      </c>
      <c r="D534">
        <v>45</v>
      </c>
      <c r="E534">
        <v>58</v>
      </c>
      <c r="F534">
        <v>0.72499999999999998</v>
      </c>
      <c r="G534">
        <v>2.9</v>
      </c>
      <c r="H534">
        <v>4</v>
      </c>
      <c r="I534">
        <v>1.7371700000000001</v>
      </c>
      <c r="J534">
        <v>2.06</v>
      </c>
      <c r="K534">
        <v>1.06</v>
      </c>
      <c r="L534">
        <v>1.66</v>
      </c>
      <c r="M534">
        <f t="shared" si="8"/>
        <v>1.5933333333333335</v>
      </c>
      <c r="S534">
        <f>(I534-H534)^2</f>
        <v>5.1203996089000006</v>
      </c>
      <c r="T534">
        <f>(J534-H534)^2</f>
        <v>3.7635999999999998</v>
      </c>
      <c r="U534">
        <f>(L534-H534)^2</f>
        <v>5.4755999999999991</v>
      </c>
      <c r="V534">
        <f>(L534-H534)^2</f>
        <v>5.4755999999999991</v>
      </c>
      <c r="W534">
        <f>(M534-H534)^2</f>
        <v>5.7920444444444428</v>
      </c>
    </row>
    <row r="535" spans="1:23" x14ac:dyDescent="0.35">
      <c r="A535" s="1">
        <v>44674.625</v>
      </c>
      <c r="B535">
        <v>4.3</v>
      </c>
      <c r="C535">
        <v>97</v>
      </c>
      <c r="D535">
        <v>45</v>
      </c>
      <c r="E535">
        <v>66</v>
      </c>
      <c r="F535">
        <v>3.2</v>
      </c>
      <c r="G535">
        <v>3.2</v>
      </c>
      <c r="H535">
        <v>1</v>
      </c>
      <c r="I535">
        <v>2.1589999999999998</v>
      </c>
      <c r="J535">
        <v>2.41</v>
      </c>
      <c r="K535">
        <v>1.1100000000000001</v>
      </c>
      <c r="L535">
        <v>1.79</v>
      </c>
      <c r="M535">
        <f t="shared" si="8"/>
        <v>1.7700000000000002</v>
      </c>
      <c r="S535">
        <f>(I535-H535)^2</f>
        <v>1.3432809999999995</v>
      </c>
      <c r="T535">
        <f>(J535-H535)^2</f>
        <v>1.9881000000000004</v>
      </c>
      <c r="U535">
        <f>(L535-H535)^2</f>
        <v>0.6241000000000001</v>
      </c>
      <c r="V535">
        <f>(L535-H535)^2</f>
        <v>0.6241000000000001</v>
      </c>
      <c r="W535">
        <f>(M535-H535)^2</f>
        <v>0.59290000000000032</v>
      </c>
    </row>
    <row r="536" spans="1:23" x14ac:dyDescent="0.35">
      <c r="A536" s="1">
        <v>44674.666666666664</v>
      </c>
      <c r="B536">
        <v>4.3</v>
      </c>
      <c r="C536">
        <v>118</v>
      </c>
      <c r="D536">
        <v>44</v>
      </c>
      <c r="E536">
        <v>66</v>
      </c>
      <c r="F536">
        <v>3.1</v>
      </c>
      <c r="G536">
        <v>3.1</v>
      </c>
      <c r="H536">
        <v>1</v>
      </c>
      <c r="I536">
        <v>2.71183</v>
      </c>
      <c r="J536">
        <v>2.23</v>
      </c>
      <c r="K536">
        <v>0.94</v>
      </c>
      <c r="L536">
        <v>1.62</v>
      </c>
      <c r="M536">
        <f t="shared" si="8"/>
        <v>1.5966666666666667</v>
      </c>
      <c r="S536">
        <f>(I536-H536)^2</f>
        <v>2.9303619488999999</v>
      </c>
      <c r="T536">
        <f>(J536-H536)^2</f>
        <v>1.5128999999999999</v>
      </c>
      <c r="U536">
        <f>(L536-H536)^2</f>
        <v>0.38440000000000013</v>
      </c>
      <c r="V536">
        <f>(L536-H536)^2</f>
        <v>0.38440000000000013</v>
      </c>
      <c r="W536">
        <f>(M536-H536)^2</f>
        <v>0.35601111111111111</v>
      </c>
    </row>
    <row r="537" spans="1:23" x14ac:dyDescent="0.35">
      <c r="A537" s="1">
        <v>44674.708333333336</v>
      </c>
      <c r="B537">
        <v>4</v>
      </c>
      <c r="C537">
        <v>93</v>
      </c>
      <c r="D537">
        <v>48</v>
      </c>
      <c r="E537">
        <v>54</v>
      </c>
      <c r="F537">
        <v>1.35</v>
      </c>
      <c r="G537">
        <v>2.7</v>
      </c>
      <c r="H537">
        <v>2</v>
      </c>
      <c r="I537">
        <v>2.5329999999999999</v>
      </c>
      <c r="J537">
        <v>1.44</v>
      </c>
      <c r="K537">
        <v>1.04</v>
      </c>
      <c r="L537">
        <v>1.33</v>
      </c>
      <c r="M537">
        <f t="shared" si="8"/>
        <v>1.27</v>
      </c>
      <c r="S537">
        <f>(I537-H537)^2</f>
        <v>0.28408899999999992</v>
      </c>
      <c r="T537">
        <f>(J537-H537)^2</f>
        <v>0.31360000000000005</v>
      </c>
      <c r="U537">
        <f>(L537-H537)^2</f>
        <v>0.44889999999999991</v>
      </c>
      <c r="V537">
        <f>(L537-H537)^2</f>
        <v>0.44889999999999991</v>
      </c>
      <c r="W537">
        <f>(M537-H537)^2</f>
        <v>0.53289999999999993</v>
      </c>
    </row>
    <row r="538" spans="1:23" x14ac:dyDescent="0.35">
      <c r="A538" s="1">
        <v>44674.75</v>
      </c>
      <c r="B538">
        <v>2.4</v>
      </c>
      <c r="C538">
        <v>164</v>
      </c>
      <c r="D538">
        <v>52</v>
      </c>
      <c r="E538">
        <v>40</v>
      </c>
      <c r="F538">
        <v>0.4</v>
      </c>
      <c r="G538">
        <v>2</v>
      </c>
      <c r="H538">
        <v>5</v>
      </c>
      <c r="I538">
        <v>2.4451700000000001</v>
      </c>
      <c r="J538">
        <v>0.67</v>
      </c>
      <c r="K538">
        <v>0.37</v>
      </c>
      <c r="L538">
        <v>0.75</v>
      </c>
      <c r="M538">
        <f t="shared" si="8"/>
        <v>0.59666666666666668</v>
      </c>
      <c r="S538">
        <f>(I538-H538)^2</f>
        <v>6.5271563288999994</v>
      </c>
      <c r="T538">
        <f>(J538-H538)^2</f>
        <v>18.748899999999999</v>
      </c>
      <c r="U538">
        <f>(L538-H538)^2</f>
        <v>18.0625</v>
      </c>
      <c r="V538">
        <f>(L538-H538)^2</f>
        <v>18.0625</v>
      </c>
      <c r="W538">
        <f>(M538-H538)^2</f>
        <v>19.389344444444443</v>
      </c>
    </row>
    <row r="539" spans="1:23" x14ac:dyDescent="0.35">
      <c r="A539" s="1">
        <v>44674.791666666664</v>
      </c>
      <c r="B539">
        <v>5.5</v>
      </c>
      <c r="C539">
        <v>279</v>
      </c>
      <c r="D539">
        <v>53</v>
      </c>
      <c r="E539">
        <v>28</v>
      </c>
      <c r="F539">
        <v>0.27500000000000002</v>
      </c>
      <c r="G539">
        <v>2.2000000000000002</v>
      </c>
      <c r="H539">
        <v>8</v>
      </c>
      <c r="I539">
        <v>3.1866699999999999</v>
      </c>
      <c r="J539">
        <v>1.0900000000000001</v>
      </c>
      <c r="K539">
        <v>0.52</v>
      </c>
      <c r="L539">
        <v>0.83</v>
      </c>
      <c r="M539">
        <f t="shared" si="8"/>
        <v>0.81333333333333335</v>
      </c>
      <c r="S539">
        <f>(I539-H539)^2</f>
        <v>23.168145688900005</v>
      </c>
      <c r="T539">
        <f>(J539-H539)^2</f>
        <v>47.748100000000001</v>
      </c>
      <c r="U539">
        <f>(L539-H539)^2</f>
        <v>51.408899999999996</v>
      </c>
      <c r="V539">
        <f>(L539-H539)^2</f>
        <v>51.408899999999996</v>
      </c>
      <c r="W539">
        <f>(M539-H539)^2</f>
        <v>51.648177777777775</v>
      </c>
    </row>
    <row r="540" spans="1:23" x14ac:dyDescent="0.35">
      <c r="A540" s="1">
        <v>44674.833333333336</v>
      </c>
      <c r="B540">
        <v>5</v>
      </c>
      <c r="C540">
        <v>260</v>
      </c>
      <c r="D540">
        <v>52</v>
      </c>
      <c r="E540">
        <v>31</v>
      </c>
      <c r="F540">
        <v>0.40769</v>
      </c>
      <c r="G540">
        <v>5.3</v>
      </c>
      <c r="H540">
        <v>13</v>
      </c>
      <c r="I540">
        <v>6.3566700000000003</v>
      </c>
      <c r="J540">
        <v>5.54</v>
      </c>
      <c r="K540">
        <v>4.51</v>
      </c>
      <c r="L540">
        <v>5.18</v>
      </c>
      <c r="M540">
        <f t="shared" si="8"/>
        <v>5.0766666666666671</v>
      </c>
      <c r="S540">
        <f>(I540-H540)^2</f>
        <v>44.133833488899995</v>
      </c>
      <c r="T540">
        <f>(J540-H540)^2</f>
        <v>55.651600000000002</v>
      </c>
      <c r="U540">
        <f>(L540-H540)^2</f>
        <v>61.152400000000007</v>
      </c>
      <c r="V540">
        <f>(L540-H540)^2</f>
        <v>61.152400000000007</v>
      </c>
      <c r="W540">
        <f>(M540-H540)^2</f>
        <v>62.779211111111103</v>
      </c>
    </row>
    <row r="541" spans="1:23" x14ac:dyDescent="0.35">
      <c r="A541" s="1">
        <v>44674.875</v>
      </c>
      <c r="B541">
        <v>2.2999999999999998</v>
      </c>
      <c r="C541">
        <v>267</v>
      </c>
      <c r="D541">
        <v>49</v>
      </c>
      <c r="E541">
        <v>37</v>
      </c>
      <c r="F541">
        <v>0.27856999999999998</v>
      </c>
      <c r="G541">
        <v>3.9</v>
      </c>
      <c r="H541">
        <v>14</v>
      </c>
      <c r="I541">
        <v>3.9278300000000002</v>
      </c>
      <c r="J541">
        <v>2.56</v>
      </c>
      <c r="K541">
        <v>1.54</v>
      </c>
      <c r="L541">
        <v>2.25</v>
      </c>
      <c r="M541">
        <f t="shared" si="8"/>
        <v>2.1166666666666667</v>
      </c>
      <c r="S541">
        <f>(I541-H541)^2</f>
        <v>101.44860850889999</v>
      </c>
      <c r="T541">
        <f>(J541-H541)^2</f>
        <v>130.87359999999998</v>
      </c>
      <c r="U541">
        <f>(L541-H541)^2</f>
        <v>138.0625</v>
      </c>
      <c r="V541">
        <f>(L541-H541)^2</f>
        <v>138.0625</v>
      </c>
      <c r="W541">
        <f>(M541-H541)^2</f>
        <v>141.21361111111111</v>
      </c>
    </row>
    <row r="542" spans="1:23" x14ac:dyDescent="0.35">
      <c r="A542" s="1">
        <v>44674.916666666664</v>
      </c>
      <c r="B542">
        <v>2.9</v>
      </c>
      <c r="C542">
        <v>52</v>
      </c>
      <c r="D542">
        <v>45</v>
      </c>
      <c r="E542">
        <v>53</v>
      </c>
      <c r="F542">
        <v>3.6</v>
      </c>
      <c r="G542">
        <v>3.6</v>
      </c>
      <c r="H542">
        <v>1</v>
      </c>
      <c r="I542">
        <v>4.0511699999999999</v>
      </c>
      <c r="J542">
        <v>2.61</v>
      </c>
      <c r="K542">
        <v>1.42</v>
      </c>
      <c r="L542">
        <v>2.37</v>
      </c>
      <c r="M542">
        <f t="shared" si="8"/>
        <v>2.1333333333333333</v>
      </c>
      <c r="S542">
        <f>(I542-H542)^2</f>
        <v>9.3096383689</v>
      </c>
      <c r="T542">
        <f>(J542-H542)^2</f>
        <v>2.5920999999999994</v>
      </c>
      <c r="U542">
        <f>(L542-H542)^2</f>
        <v>1.8769000000000002</v>
      </c>
      <c r="V542">
        <f>(L542-H542)^2</f>
        <v>1.8769000000000002</v>
      </c>
      <c r="W542">
        <f>(M542-H542)^2</f>
        <v>1.2844444444444443</v>
      </c>
    </row>
    <row r="543" spans="1:23" x14ac:dyDescent="0.35">
      <c r="A543" s="1">
        <v>44674.958333333336</v>
      </c>
      <c r="B543">
        <v>1.9</v>
      </c>
      <c r="C543">
        <v>118</v>
      </c>
      <c r="D543">
        <v>44</v>
      </c>
      <c r="E543">
        <v>56</v>
      </c>
      <c r="F543">
        <v>0.3</v>
      </c>
      <c r="G543">
        <v>3</v>
      </c>
      <c r="H543">
        <v>10</v>
      </c>
      <c r="I543">
        <v>4.5679999999999996</v>
      </c>
      <c r="J543">
        <v>1.74</v>
      </c>
      <c r="K543">
        <v>0.97</v>
      </c>
      <c r="L543">
        <v>1.5</v>
      </c>
      <c r="M543">
        <f t="shared" si="8"/>
        <v>1.4033333333333333</v>
      </c>
      <c r="S543">
        <f>(I543-H543)^2</f>
        <v>29.506624000000006</v>
      </c>
      <c r="T543">
        <f>(J543-H543)^2</f>
        <v>68.227599999999995</v>
      </c>
      <c r="U543">
        <f>(L543-H543)^2</f>
        <v>72.25</v>
      </c>
      <c r="V543">
        <f>(L543-H543)^2</f>
        <v>72.25</v>
      </c>
      <c r="W543">
        <f>(M543-H543)^2</f>
        <v>73.902677777777797</v>
      </c>
    </row>
    <row r="544" spans="1:23" x14ac:dyDescent="0.35">
      <c r="A544" s="1">
        <v>44675</v>
      </c>
      <c r="B544">
        <v>3.2</v>
      </c>
      <c r="C544">
        <v>200</v>
      </c>
      <c r="D544">
        <v>45</v>
      </c>
      <c r="E544">
        <v>49</v>
      </c>
      <c r="F544">
        <v>0.67500000000000004</v>
      </c>
      <c r="G544">
        <v>2.7</v>
      </c>
      <c r="H544">
        <v>4</v>
      </c>
      <c r="I544">
        <v>3.3738299999999999</v>
      </c>
      <c r="J544">
        <v>1.76</v>
      </c>
      <c r="K544">
        <v>0.75</v>
      </c>
      <c r="L544">
        <v>1.34</v>
      </c>
      <c r="M544">
        <f t="shared" si="8"/>
        <v>1.2833333333333332</v>
      </c>
      <c r="S544">
        <f>(I544-H544)^2</f>
        <v>0.39208886890000016</v>
      </c>
      <c r="T544">
        <f>(J544-H544)^2</f>
        <v>5.0176000000000007</v>
      </c>
      <c r="U544">
        <f>(L544-H544)^2</f>
        <v>7.0756000000000006</v>
      </c>
      <c r="V544">
        <f>(L544-H544)^2</f>
        <v>7.0756000000000006</v>
      </c>
      <c r="W544">
        <f>(M544-H544)^2</f>
        <v>7.3802777777777786</v>
      </c>
    </row>
    <row r="545" spans="1:23" x14ac:dyDescent="0.35">
      <c r="A545" s="1">
        <v>44675.041666666664</v>
      </c>
      <c r="B545">
        <v>2.2000000000000002</v>
      </c>
      <c r="C545">
        <v>99</v>
      </c>
      <c r="D545">
        <v>43</v>
      </c>
      <c r="E545">
        <v>53</v>
      </c>
      <c r="F545">
        <v>0.86667000000000005</v>
      </c>
      <c r="G545">
        <v>2.6</v>
      </c>
      <c r="H545">
        <v>3</v>
      </c>
      <c r="I545">
        <v>3.50583</v>
      </c>
      <c r="J545">
        <v>1.73</v>
      </c>
      <c r="K545">
        <v>0.71</v>
      </c>
      <c r="L545">
        <v>1.3</v>
      </c>
      <c r="M545">
        <f t="shared" si="8"/>
        <v>1.2466666666666668</v>
      </c>
      <c r="S545">
        <f>(I545-H545)^2</f>
        <v>0.25586398890000001</v>
      </c>
      <c r="T545">
        <f>(J545-H545)^2</f>
        <v>1.6129</v>
      </c>
      <c r="U545">
        <f>(L545-H545)^2</f>
        <v>2.8899999999999997</v>
      </c>
      <c r="V545">
        <f>(L545-H545)^2</f>
        <v>2.8899999999999997</v>
      </c>
      <c r="W545">
        <f>(M545-H545)^2</f>
        <v>3.0741777777777775</v>
      </c>
    </row>
    <row r="546" spans="1:23" x14ac:dyDescent="0.35">
      <c r="A546" s="1">
        <v>44675.083333333336</v>
      </c>
      <c r="B546">
        <v>2.2999999999999998</v>
      </c>
      <c r="C546">
        <v>73</v>
      </c>
      <c r="D546">
        <v>41</v>
      </c>
      <c r="E546">
        <v>56</v>
      </c>
      <c r="F546">
        <v>0.15262999999999999</v>
      </c>
      <c r="G546">
        <v>2.9</v>
      </c>
      <c r="H546">
        <v>19</v>
      </c>
      <c r="I546">
        <v>3.8801700000000001</v>
      </c>
      <c r="J546">
        <v>1.67</v>
      </c>
      <c r="K546">
        <v>0.88</v>
      </c>
      <c r="L546">
        <v>1.7</v>
      </c>
      <c r="M546">
        <f t="shared" si="8"/>
        <v>1.4166666666666667</v>
      </c>
      <c r="S546">
        <f>(I546-H546)^2</f>
        <v>228.60925922890002</v>
      </c>
      <c r="T546">
        <f>(J546-H546)^2</f>
        <v>300.32889999999992</v>
      </c>
      <c r="U546">
        <f>(L546-H546)^2</f>
        <v>299.29000000000002</v>
      </c>
      <c r="V546">
        <f>(L546-H546)^2</f>
        <v>299.29000000000002</v>
      </c>
      <c r="W546">
        <f>(M546-H546)^2</f>
        <v>309.17361111111109</v>
      </c>
    </row>
    <row r="547" spans="1:23" x14ac:dyDescent="0.35">
      <c r="A547" s="1">
        <v>44675.125</v>
      </c>
      <c r="B547">
        <v>1.9</v>
      </c>
      <c r="C547">
        <v>67</v>
      </c>
      <c r="D547">
        <v>39</v>
      </c>
      <c r="E547">
        <v>61</v>
      </c>
      <c r="F547">
        <v>0.93332999999999999</v>
      </c>
      <c r="G547">
        <v>2.8</v>
      </c>
      <c r="H547">
        <v>3</v>
      </c>
      <c r="I547">
        <v>3.1</v>
      </c>
      <c r="J547">
        <v>1.86</v>
      </c>
      <c r="K547">
        <v>0.85</v>
      </c>
      <c r="L547">
        <v>1.53</v>
      </c>
      <c r="M547">
        <f t="shared" si="8"/>
        <v>1.4133333333333333</v>
      </c>
      <c r="S547">
        <f>(I547-H547)^2</f>
        <v>1.0000000000000018E-2</v>
      </c>
      <c r="T547">
        <f>(J547-H547)^2</f>
        <v>1.2995999999999999</v>
      </c>
      <c r="U547">
        <f>(L547-H547)^2</f>
        <v>2.1608999999999998</v>
      </c>
      <c r="V547">
        <f>(L547-H547)^2</f>
        <v>2.1608999999999998</v>
      </c>
      <c r="W547">
        <f>(M547-H547)^2</f>
        <v>2.5175111111111113</v>
      </c>
    </row>
    <row r="548" spans="1:23" x14ac:dyDescent="0.35">
      <c r="A548" s="1">
        <v>44675.166666666664</v>
      </c>
      <c r="B548">
        <v>2.1</v>
      </c>
      <c r="C548">
        <v>71</v>
      </c>
      <c r="D548">
        <v>38</v>
      </c>
      <c r="E548">
        <v>63</v>
      </c>
      <c r="F548">
        <v>1.55</v>
      </c>
      <c r="G548">
        <v>3.1</v>
      </c>
      <c r="H548">
        <v>2</v>
      </c>
      <c r="I548">
        <v>4.1846699999999997</v>
      </c>
      <c r="J548">
        <v>2.37</v>
      </c>
      <c r="K548">
        <v>1.08</v>
      </c>
      <c r="L548">
        <v>1.85</v>
      </c>
      <c r="M548">
        <f t="shared" si="8"/>
        <v>1.7666666666666668</v>
      </c>
      <c r="S548">
        <f>(I548-H548)^2</f>
        <v>4.7727830088999985</v>
      </c>
      <c r="T548">
        <f>(J548-H548)^2</f>
        <v>0.13690000000000008</v>
      </c>
      <c r="U548">
        <f>(L548-H548)^2</f>
        <v>2.2499999999999975E-2</v>
      </c>
      <c r="V548">
        <f>(L548-H548)^2</f>
        <v>2.2499999999999975E-2</v>
      </c>
      <c r="W548">
        <f>(M548-H548)^2</f>
        <v>5.4444444444444372E-2</v>
      </c>
    </row>
    <row r="549" spans="1:23" x14ac:dyDescent="0.35">
      <c r="A549" s="1">
        <v>44675.208333333336</v>
      </c>
      <c r="B549">
        <v>1.1000000000000001</v>
      </c>
      <c r="C549">
        <v>125</v>
      </c>
      <c r="D549">
        <v>36</v>
      </c>
      <c r="E549">
        <v>68</v>
      </c>
      <c r="F549">
        <v>0.31111</v>
      </c>
      <c r="G549">
        <v>2.8</v>
      </c>
      <c r="H549">
        <v>9</v>
      </c>
      <c r="I549">
        <v>4.4048299999999996</v>
      </c>
      <c r="J549">
        <v>2.06</v>
      </c>
      <c r="K549">
        <v>1.08</v>
      </c>
      <c r="L549">
        <v>1.72</v>
      </c>
      <c r="M549">
        <f t="shared" si="8"/>
        <v>1.62</v>
      </c>
      <c r="S549">
        <f>(I549-H549)^2</f>
        <v>21.115587328900006</v>
      </c>
      <c r="T549">
        <f>(J549-H549)^2</f>
        <v>48.163599999999995</v>
      </c>
      <c r="U549">
        <f>(L549-H549)^2</f>
        <v>52.998400000000004</v>
      </c>
      <c r="V549">
        <f>(L549-H549)^2</f>
        <v>52.998400000000004</v>
      </c>
      <c r="W549">
        <f>(M549-H549)^2</f>
        <v>54.464399999999998</v>
      </c>
    </row>
    <row r="550" spans="1:23" x14ac:dyDescent="0.35">
      <c r="A550" s="1">
        <v>44675.25</v>
      </c>
      <c r="B550">
        <v>1.6</v>
      </c>
      <c r="C550">
        <v>67</v>
      </c>
      <c r="D550">
        <v>35</v>
      </c>
      <c r="E550">
        <v>68</v>
      </c>
      <c r="F550">
        <v>0.7</v>
      </c>
      <c r="G550">
        <v>2.8</v>
      </c>
      <c r="H550">
        <v>4</v>
      </c>
      <c r="I550">
        <v>4.5156700000000001</v>
      </c>
      <c r="J550">
        <v>1.68</v>
      </c>
      <c r="K550">
        <v>0.98</v>
      </c>
      <c r="L550">
        <v>1.68</v>
      </c>
      <c r="M550">
        <f t="shared" si="8"/>
        <v>1.4466666666666665</v>
      </c>
      <c r="S550">
        <f>(I550-H550)^2</f>
        <v>0.26591554890000008</v>
      </c>
      <c r="T550">
        <f>(J550-H550)^2</f>
        <v>5.3824000000000014</v>
      </c>
      <c r="U550">
        <f>(L550-H550)^2</f>
        <v>5.3824000000000014</v>
      </c>
      <c r="V550">
        <f>(L550-H550)^2</f>
        <v>5.3824000000000014</v>
      </c>
      <c r="W550">
        <f>(M550-H550)^2</f>
        <v>6.5195111111111128</v>
      </c>
    </row>
    <row r="551" spans="1:23" x14ac:dyDescent="0.35">
      <c r="A551" s="1">
        <v>44675.291666666664</v>
      </c>
      <c r="B551">
        <v>1.3</v>
      </c>
      <c r="C551">
        <v>117</v>
      </c>
      <c r="D551">
        <v>36</v>
      </c>
      <c r="E551">
        <v>66</v>
      </c>
      <c r="F551">
        <v>1.0333300000000001</v>
      </c>
      <c r="G551">
        <v>3.1</v>
      </c>
      <c r="H551">
        <v>3</v>
      </c>
      <c r="I551">
        <v>3.8654999999999999</v>
      </c>
      <c r="J551">
        <v>2.17</v>
      </c>
      <c r="K551">
        <v>1.1599999999999999</v>
      </c>
      <c r="L551">
        <v>1.88</v>
      </c>
      <c r="M551">
        <f t="shared" si="8"/>
        <v>1.7366666666666666</v>
      </c>
      <c r="S551">
        <f>(I551-H551)^2</f>
        <v>0.74909024999999985</v>
      </c>
      <c r="T551">
        <f>(J551-H551)^2</f>
        <v>0.68890000000000007</v>
      </c>
      <c r="U551">
        <f>(L551-H551)^2</f>
        <v>1.2544000000000002</v>
      </c>
      <c r="V551">
        <f>(L551-H551)^2</f>
        <v>1.2544000000000002</v>
      </c>
      <c r="W551">
        <f>(M551-H551)^2</f>
        <v>1.5960111111111113</v>
      </c>
    </row>
    <row r="552" spans="1:23" x14ac:dyDescent="0.35">
      <c r="A552" s="1">
        <v>44675.333333333336</v>
      </c>
      <c r="B552">
        <v>1.9</v>
      </c>
      <c r="C552">
        <v>55</v>
      </c>
      <c r="D552">
        <v>38</v>
      </c>
      <c r="E552">
        <v>60</v>
      </c>
      <c r="F552" t="s">
        <v>4</v>
      </c>
      <c r="G552">
        <v>3.8</v>
      </c>
      <c r="H552">
        <v>0</v>
      </c>
      <c r="I552">
        <v>3.0151699999999999</v>
      </c>
      <c r="J552">
        <v>3.68</v>
      </c>
      <c r="K552">
        <v>2.68</v>
      </c>
      <c r="L552">
        <v>3.31</v>
      </c>
      <c r="M552">
        <f t="shared" si="8"/>
        <v>3.2233333333333332</v>
      </c>
      <c r="S552">
        <f>(I552-H552)^2</f>
        <v>9.0912501288999987</v>
      </c>
      <c r="T552">
        <f>(J552-H552)^2</f>
        <v>13.542400000000001</v>
      </c>
      <c r="U552">
        <f>(L552-H552)^2</f>
        <v>10.956100000000001</v>
      </c>
      <c r="V552">
        <f>(L552-H552)^2</f>
        <v>10.956100000000001</v>
      </c>
      <c r="W552">
        <f>(M552-H552)^2</f>
        <v>10.389877777777777</v>
      </c>
    </row>
    <row r="553" spans="1:23" x14ac:dyDescent="0.35">
      <c r="A553" s="1">
        <v>44675.375</v>
      </c>
      <c r="B553">
        <v>1</v>
      </c>
      <c r="C553">
        <v>144</v>
      </c>
      <c r="D553">
        <v>44</v>
      </c>
      <c r="E553">
        <v>50</v>
      </c>
      <c r="F553">
        <v>1.8</v>
      </c>
      <c r="G553">
        <v>7.2</v>
      </c>
      <c r="H553">
        <v>4</v>
      </c>
      <c r="I553">
        <v>4.8746700000000001</v>
      </c>
      <c r="J553">
        <v>7.3</v>
      </c>
      <c r="K553">
        <v>6.58</v>
      </c>
      <c r="L553">
        <v>7.45</v>
      </c>
      <c r="M553">
        <f t="shared" si="8"/>
        <v>7.1099999999999994</v>
      </c>
      <c r="S553">
        <f>(I553-H553)^2</f>
        <v>0.76504760890000012</v>
      </c>
      <c r="T553">
        <f>(J553-H553)^2</f>
        <v>10.889999999999999</v>
      </c>
      <c r="U553">
        <f>(L553-H553)^2</f>
        <v>11.902500000000002</v>
      </c>
      <c r="V553">
        <f>(L553-H553)^2</f>
        <v>11.902500000000002</v>
      </c>
      <c r="W553">
        <f>(M553-H553)^2</f>
        <v>9.6720999999999968</v>
      </c>
    </row>
    <row r="554" spans="1:23" x14ac:dyDescent="0.35">
      <c r="A554" s="1">
        <v>44675.416666666664</v>
      </c>
      <c r="B554">
        <v>3.4</v>
      </c>
      <c r="C554">
        <v>261</v>
      </c>
      <c r="D554">
        <v>46</v>
      </c>
      <c r="E554">
        <v>51</v>
      </c>
      <c r="F554">
        <v>0.67142999999999997</v>
      </c>
      <c r="G554">
        <v>4.7</v>
      </c>
      <c r="H554">
        <v>7</v>
      </c>
      <c r="I554">
        <v>4.0223300000000002</v>
      </c>
      <c r="J554">
        <v>3.5</v>
      </c>
      <c r="K554">
        <v>3.18</v>
      </c>
      <c r="L554">
        <v>3.84</v>
      </c>
      <c r="M554">
        <f t="shared" si="8"/>
        <v>3.5066666666666664</v>
      </c>
      <c r="S554">
        <f>(I554-H554)^2</f>
        <v>8.8665186288999998</v>
      </c>
      <c r="T554">
        <f>(J554-H554)^2</f>
        <v>12.25</v>
      </c>
      <c r="U554">
        <f>(L554-H554)^2</f>
        <v>9.9856000000000016</v>
      </c>
      <c r="V554">
        <f>(L554-H554)^2</f>
        <v>9.9856000000000016</v>
      </c>
      <c r="W554">
        <f>(M554-H554)^2</f>
        <v>12.20337777777778</v>
      </c>
    </row>
    <row r="555" spans="1:23" x14ac:dyDescent="0.35">
      <c r="A555" s="1">
        <v>44675.458333333336</v>
      </c>
      <c r="B555">
        <v>4.5</v>
      </c>
      <c r="C555">
        <v>265</v>
      </c>
      <c r="D555">
        <v>48</v>
      </c>
      <c r="E555">
        <v>46</v>
      </c>
      <c r="F555">
        <v>0.86667000000000005</v>
      </c>
      <c r="G555">
        <v>5.2</v>
      </c>
      <c r="H555">
        <v>6</v>
      </c>
      <c r="I555">
        <v>3.6240000000000001</v>
      </c>
      <c r="J555">
        <v>4.26</v>
      </c>
      <c r="K555">
        <v>4.05</v>
      </c>
      <c r="L555">
        <v>4.71</v>
      </c>
      <c r="M555">
        <f t="shared" si="8"/>
        <v>4.34</v>
      </c>
      <c r="S555">
        <f>(I555-H555)^2</f>
        <v>5.6453759999999997</v>
      </c>
      <c r="T555">
        <f>(J555-H555)^2</f>
        <v>3.027600000000001</v>
      </c>
      <c r="U555">
        <f>(L555-H555)^2</f>
        <v>1.6641000000000001</v>
      </c>
      <c r="V555">
        <f>(L555-H555)^2</f>
        <v>1.6641000000000001</v>
      </c>
      <c r="W555">
        <f>(M555-H555)^2</f>
        <v>2.7556000000000003</v>
      </c>
    </row>
    <row r="556" spans="1:23" x14ac:dyDescent="0.35">
      <c r="A556" s="1">
        <v>44675.5</v>
      </c>
      <c r="B556">
        <v>5.2</v>
      </c>
      <c r="C556">
        <v>275</v>
      </c>
      <c r="D556">
        <v>50</v>
      </c>
      <c r="E556">
        <v>46</v>
      </c>
      <c r="F556">
        <v>0.78</v>
      </c>
      <c r="G556">
        <v>3.9</v>
      </c>
      <c r="H556">
        <v>5</v>
      </c>
      <c r="I556">
        <v>3.165</v>
      </c>
      <c r="J556">
        <v>2.4500000000000002</v>
      </c>
      <c r="K556">
        <v>2.69</v>
      </c>
      <c r="L556">
        <v>3.07</v>
      </c>
      <c r="M556">
        <f t="shared" si="8"/>
        <v>2.7366666666666668</v>
      </c>
      <c r="S556">
        <f>(I556-H556)^2</f>
        <v>3.3672249999999999</v>
      </c>
      <c r="T556">
        <f>(J556-H556)^2</f>
        <v>6.5024999999999995</v>
      </c>
      <c r="U556">
        <f>(L556-H556)^2</f>
        <v>3.7249000000000008</v>
      </c>
      <c r="V556">
        <f>(L556-H556)^2</f>
        <v>3.7249000000000008</v>
      </c>
      <c r="W556">
        <f>(M556-H556)^2</f>
        <v>5.1226777777777768</v>
      </c>
    </row>
    <row r="557" spans="1:23" x14ac:dyDescent="0.35">
      <c r="A557" s="1">
        <v>44675.541666666664</v>
      </c>
      <c r="B557">
        <v>4.5</v>
      </c>
      <c r="C557">
        <v>268</v>
      </c>
      <c r="D557">
        <v>52</v>
      </c>
      <c r="E557">
        <v>40</v>
      </c>
      <c r="F557">
        <v>0.57999999999999996</v>
      </c>
      <c r="G557">
        <v>2.9</v>
      </c>
      <c r="H557">
        <v>5</v>
      </c>
      <c r="I557">
        <v>2.4138299999999999</v>
      </c>
      <c r="J557">
        <v>1.17</v>
      </c>
      <c r="K557">
        <v>1.28</v>
      </c>
      <c r="L557">
        <v>1.67</v>
      </c>
      <c r="M557">
        <f t="shared" si="8"/>
        <v>1.3733333333333333</v>
      </c>
      <c r="S557">
        <f>(I557-H557)^2</f>
        <v>6.6882752689</v>
      </c>
      <c r="T557">
        <f>(J557-H557)^2</f>
        <v>14.668900000000001</v>
      </c>
      <c r="U557">
        <f>(L557-H557)^2</f>
        <v>11.088900000000001</v>
      </c>
      <c r="V557">
        <f>(L557-H557)^2</f>
        <v>11.088900000000001</v>
      </c>
      <c r="W557">
        <f>(M557-H557)^2</f>
        <v>13.152711111111113</v>
      </c>
    </row>
    <row r="558" spans="1:23" x14ac:dyDescent="0.35">
      <c r="A558" s="1">
        <v>44675.583333333336</v>
      </c>
      <c r="B558">
        <v>6.9</v>
      </c>
      <c r="C558">
        <v>276</v>
      </c>
      <c r="D558">
        <v>53</v>
      </c>
      <c r="E558">
        <v>37</v>
      </c>
      <c r="F558">
        <v>0.47143000000000002</v>
      </c>
      <c r="G558">
        <v>3.3</v>
      </c>
      <c r="H558">
        <v>7</v>
      </c>
      <c r="I558">
        <v>2.2426699999999999</v>
      </c>
      <c r="J558">
        <v>1.49</v>
      </c>
      <c r="K558">
        <v>1.73</v>
      </c>
      <c r="L558">
        <v>2.1800000000000002</v>
      </c>
      <c r="M558">
        <f t="shared" si="8"/>
        <v>1.8</v>
      </c>
      <c r="S558">
        <f>(I558-H558)^2</f>
        <v>22.632188728899997</v>
      </c>
      <c r="T558">
        <f>(J558-H558)^2</f>
        <v>30.360099999999999</v>
      </c>
      <c r="U558">
        <f>(L558-H558)^2</f>
        <v>23.232400000000002</v>
      </c>
      <c r="V558">
        <f>(L558-H558)^2</f>
        <v>23.232400000000002</v>
      </c>
      <c r="W558">
        <f>(M558-H558)^2</f>
        <v>27.040000000000003</v>
      </c>
    </row>
    <row r="559" spans="1:23" x14ac:dyDescent="0.35">
      <c r="A559" s="1">
        <v>44675.625</v>
      </c>
      <c r="B559">
        <v>7.1</v>
      </c>
      <c r="C559">
        <v>267</v>
      </c>
      <c r="D559">
        <v>54</v>
      </c>
      <c r="E559">
        <v>35</v>
      </c>
      <c r="F559">
        <v>1.1333299999999999</v>
      </c>
      <c r="G559">
        <v>3.4</v>
      </c>
      <c r="H559">
        <v>3</v>
      </c>
      <c r="I559">
        <v>3.4263300000000001</v>
      </c>
      <c r="J559">
        <v>1.48</v>
      </c>
      <c r="K559">
        <v>1.75</v>
      </c>
      <c r="L559">
        <v>2.0099999999999998</v>
      </c>
      <c r="M559">
        <f t="shared" si="8"/>
        <v>1.7466666666666668</v>
      </c>
      <c r="S559">
        <f>(I559-H559)^2</f>
        <v>0.18175726890000007</v>
      </c>
      <c r="T559">
        <f>(J559-H559)^2</f>
        <v>2.3104</v>
      </c>
      <c r="U559">
        <f>(L559-H559)^2</f>
        <v>0.98010000000000042</v>
      </c>
      <c r="V559">
        <f>(L559-H559)^2</f>
        <v>0.98010000000000042</v>
      </c>
      <c r="W559">
        <f>(M559-H559)^2</f>
        <v>1.570844444444444</v>
      </c>
    </row>
    <row r="560" spans="1:23" x14ac:dyDescent="0.35">
      <c r="A560" s="1">
        <v>44675.666666666664</v>
      </c>
      <c r="B560">
        <v>6.4</v>
      </c>
      <c r="C560">
        <v>283</v>
      </c>
      <c r="D560">
        <v>55</v>
      </c>
      <c r="E560">
        <v>33</v>
      </c>
      <c r="F560">
        <v>0.28749999999999998</v>
      </c>
      <c r="G560">
        <v>2.2999999999999998</v>
      </c>
      <c r="H560">
        <v>8</v>
      </c>
      <c r="I560">
        <v>2.3105000000000002</v>
      </c>
      <c r="J560">
        <v>0.52</v>
      </c>
      <c r="K560">
        <v>0.36</v>
      </c>
      <c r="L560">
        <v>0.64</v>
      </c>
      <c r="M560">
        <f t="shared" si="8"/>
        <v>0.50666666666666671</v>
      </c>
      <c r="S560">
        <f>(I560-H560)^2</f>
        <v>32.370410249999999</v>
      </c>
      <c r="T560">
        <f>(J560-H560)^2</f>
        <v>55.950400000000009</v>
      </c>
      <c r="U560">
        <f>(L560-H560)^2</f>
        <v>54.169600000000003</v>
      </c>
      <c r="V560">
        <f>(L560-H560)^2</f>
        <v>54.169600000000003</v>
      </c>
      <c r="W560">
        <f>(M560-H560)^2</f>
        <v>56.15004444444444</v>
      </c>
    </row>
    <row r="561" spans="1:23" x14ac:dyDescent="0.35">
      <c r="A561" s="1">
        <v>44675.708333333336</v>
      </c>
      <c r="B561">
        <v>6.8</v>
      </c>
      <c r="C561">
        <v>274</v>
      </c>
      <c r="D561">
        <v>55</v>
      </c>
      <c r="E561">
        <v>31</v>
      </c>
      <c r="F561">
        <v>0.32222000000000001</v>
      </c>
      <c r="G561">
        <v>2.9</v>
      </c>
      <c r="H561">
        <v>9</v>
      </c>
      <c r="I561">
        <v>3.3588300000000002</v>
      </c>
      <c r="J561">
        <v>0.92</v>
      </c>
      <c r="K561">
        <v>0.55000000000000004</v>
      </c>
      <c r="L561">
        <v>1.05</v>
      </c>
      <c r="M561">
        <f t="shared" si="8"/>
        <v>0.84000000000000019</v>
      </c>
      <c r="S561">
        <f>(I561-H561)^2</f>
        <v>31.822798968899999</v>
      </c>
      <c r="T561">
        <f>(J561-H561)^2</f>
        <v>65.2864</v>
      </c>
      <c r="U561">
        <f>(L561-H561)^2</f>
        <v>63.202500000000001</v>
      </c>
      <c r="V561">
        <f>(L561-H561)^2</f>
        <v>63.202500000000001</v>
      </c>
      <c r="W561">
        <f>(M561-H561)^2</f>
        <v>66.585599999999999</v>
      </c>
    </row>
    <row r="562" spans="1:23" x14ac:dyDescent="0.35">
      <c r="A562" s="1">
        <v>44675.75</v>
      </c>
      <c r="B562">
        <v>8.1999999999999993</v>
      </c>
      <c r="C562">
        <v>292</v>
      </c>
      <c r="D562">
        <v>53</v>
      </c>
      <c r="E562">
        <v>35</v>
      </c>
      <c r="F562">
        <v>0.5</v>
      </c>
      <c r="G562">
        <v>2.5</v>
      </c>
      <c r="H562">
        <v>5</v>
      </c>
      <c r="I562">
        <v>2.0953300000000001</v>
      </c>
      <c r="J562">
        <v>0.69</v>
      </c>
      <c r="K562">
        <v>0.38</v>
      </c>
      <c r="L562">
        <v>0.72</v>
      </c>
      <c r="M562">
        <f t="shared" si="8"/>
        <v>0.59666666666666657</v>
      </c>
      <c r="S562">
        <f>(I562-H562)^2</f>
        <v>8.4371078088999987</v>
      </c>
      <c r="T562">
        <f>(J562-H562)^2</f>
        <v>18.576100000000004</v>
      </c>
      <c r="U562">
        <f>(L562-H562)^2</f>
        <v>18.3184</v>
      </c>
      <c r="V562">
        <f>(L562-H562)^2</f>
        <v>18.3184</v>
      </c>
      <c r="W562">
        <f>(M562-H562)^2</f>
        <v>19.389344444444443</v>
      </c>
    </row>
    <row r="563" spans="1:23" x14ac:dyDescent="0.35">
      <c r="A563" s="1">
        <v>44675.791666666664</v>
      </c>
      <c r="B563">
        <v>4.5</v>
      </c>
      <c r="C563">
        <v>251</v>
      </c>
      <c r="D563">
        <v>54</v>
      </c>
      <c r="E563">
        <v>33</v>
      </c>
      <c r="F563">
        <v>0.55000000000000004</v>
      </c>
      <c r="G563">
        <v>2.2000000000000002</v>
      </c>
      <c r="H563">
        <v>4</v>
      </c>
      <c r="I563">
        <v>3.1791700000000001</v>
      </c>
      <c r="J563">
        <v>0.52</v>
      </c>
      <c r="K563">
        <v>0.2</v>
      </c>
      <c r="L563">
        <v>0.46</v>
      </c>
      <c r="M563">
        <f t="shared" si="8"/>
        <v>0.39333333333333331</v>
      </c>
      <c r="S563">
        <f>(I563-H563)^2</f>
        <v>0.67376188889999988</v>
      </c>
      <c r="T563">
        <f>(J563-H563)^2</f>
        <v>12.1104</v>
      </c>
      <c r="U563">
        <f>(L563-H563)^2</f>
        <v>12.531600000000001</v>
      </c>
      <c r="V563">
        <f>(L563-H563)^2</f>
        <v>12.531600000000001</v>
      </c>
      <c r="W563">
        <f>(M563-H563)^2</f>
        <v>13.008044444444444</v>
      </c>
    </row>
    <row r="564" spans="1:23" x14ac:dyDescent="0.35">
      <c r="A564" s="1">
        <v>44675.833333333336</v>
      </c>
      <c r="B564">
        <v>3.6</v>
      </c>
      <c r="C564">
        <v>289</v>
      </c>
      <c r="D564">
        <v>54</v>
      </c>
      <c r="E564">
        <v>31</v>
      </c>
      <c r="F564">
        <v>0.87143000000000004</v>
      </c>
      <c r="G564">
        <v>6.1</v>
      </c>
      <c r="H564">
        <v>7</v>
      </c>
      <c r="I564">
        <v>6.1221699999999997</v>
      </c>
      <c r="J564">
        <v>7.01</v>
      </c>
      <c r="K564">
        <v>5.65</v>
      </c>
      <c r="L564">
        <v>6.51</v>
      </c>
      <c r="M564">
        <f t="shared" si="8"/>
        <v>6.3900000000000006</v>
      </c>
      <c r="S564">
        <f>(I564-H564)^2</f>
        <v>0.77058550890000055</v>
      </c>
      <c r="T564">
        <f>(J564-H564)^2</f>
        <v>9.9999999999995736E-5</v>
      </c>
      <c r="U564">
        <f>(L564-H564)^2</f>
        <v>0.2401000000000002</v>
      </c>
      <c r="V564">
        <f>(L564-H564)^2</f>
        <v>0.2401000000000002</v>
      </c>
      <c r="W564">
        <f>(M564-H564)^2</f>
        <v>0.37209999999999932</v>
      </c>
    </row>
    <row r="565" spans="1:23" x14ac:dyDescent="0.35">
      <c r="A565" s="1">
        <v>44675.875</v>
      </c>
      <c r="B565">
        <v>2</v>
      </c>
      <c r="C565">
        <v>288</v>
      </c>
      <c r="D565">
        <v>51</v>
      </c>
      <c r="E565">
        <v>37</v>
      </c>
      <c r="F565">
        <v>0.40769</v>
      </c>
      <c r="G565">
        <v>5.3</v>
      </c>
      <c r="H565">
        <v>13</v>
      </c>
      <c r="I565">
        <v>3.0328300000000001</v>
      </c>
      <c r="J565">
        <v>3.56</v>
      </c>
      <c r="K565">
        <v>2.27</v>
      </c>
      <c r="L565">
        <v>2.91</v>
      </c>
      <c r="M565">
        <f t="shared" si="8"/>
        <v>2.9133333333333336</v>
      </c>
      <c r="S565">
        <f>(I565-H565)^2</f>
        <v>99.344477808899995</v>
      </c>
      <c r="T565">
        <f>(J565-H565)^2</f>
        <v>89.113599999999991</v>
      </c>
      <c r="U565">
        <f>(L565-H565)^2</f>
        <v>101.8081</v>
      </c>
      <c r="V565">
        <f>(L565-H565)^2</f>
        <v>101.8081</v>
      </c>
      <c r="W565">
        <f>(M565-H565)^2</f>
        <v>101.74084444444443</v>
      </c>
    </row>
    <row r="566" spans="1:23" x14ac:dyDescent="0.35">
      <c r="A566" s="1">
        <v>44675.916666666664</v>
      </c>
      <c r="B566">
        <v>2.5</v>
      </c>
      <c r="C566">
        <v>67</v>
      </c>
      <c r="D566">
        <v>47</v>
      </c>
      <c r="E566">
        <v>44</v>
      </c>
      <c r="F566">
        <v>1.05</v>
      </c>
      <c r="G566">
        <v>4.2</v>
      </c>
      <c r="H566">
        <v>4</v>
      </c>
      <c r="I566">
        <v>2.6074999999999999</v>
      </c>
      <c r="J566">
        <v>2.87</v>
      </c>
      <c r="K566">
        <v>2.0299999999999998</v>
      </c>
      <c r="L566">
        <v>2.62</v>
      </c>
      <c r="M566">
        <f t="shared" si="8"/>
        <v>2.5066666666666668</v>
      </c>
      <c r="S566">
        <f>(I566-H566)^2</f>
        <v>1.9390562500000001</v>
      </c>
      <c r="T566">
        <f>(J566-H566)^2</f>
        <v>1.2768999999999997</v>
      </c>
      <c r="U566">
        <f>(L566-H566)^2</f>
        <v>1.9043999999999996</v>
      </c>
      <c r="V566">
        <f>(L566-H566)^2</f>
        <v>1.9043999999999996</v>
      </c>
      <c r="W566">
        <f>(M566-H566)^2</f>
        <v>2.2300444444444438</v>
      </c>
    </row>
    <row r="567" spans="1:23" x14ac:dyDescent="0.35">
      <c r="A567" s="1">
        <v>44675.958333333336</v>
      </c>
      <c r="B567">
        <v>2.2999999999999998</v>
      </c>
      <c r="C567">
        <v>105</v>
      </c>
      <c r="D567">
        <v>45</v>
      </c>
      <c r="E567">
        <v>48</v>
      </c>
      <c r="F567">
        <v>2.2000000000000002</v>
      </c>
      <c r="G567">
        <v>2.2000000000000002</v>
      </c>
      <c r="H567">
        <v>1</v>
      </c>
      <c r="I567">
        <v>2.2930000000000001</v>
      </c>
      <c r="J567">
        <v>0.88</v>
      </c>
      <c r="K567">
        <v>0.23</v>
      </c>
      <c r="L567">
        <v>0.6</v>
      </c>
      <c r="M567">
        <f t="shared" si="8"/>
        <v>0.56999999999999995</v>
      </c>
      <c r="S567">
        <f>(I567-H567)^2</f>
        <v>1.6718490000000004</v>
      </c>
      <c r="T567">
        <f>(J567-H567)^2</f>
        <v>1.44E-2</v>
      </c>
      <c r="U567">
        <f>(L567-H567)^2</f>
        <v>0.16000000000000003</v>
      </c>
      <c r="V567">
        <f>(L567-H567)^2</f>
        <v>0.16000000000000003</v>
      </c>
      <c r="W567">
        <f>(M567-H567)^2</f>
        <v>0.18490000000000004</v>
      </c>
    </row>
    <row r="568" spans="1:23" x14ac:dyDescent="0.35">
      <c r="A568" s="1">
        <v>44676</v>
      </c>
      <c r="B568">
        <v>2.9</v>
      </c>
      <c r="C568">
        <v>75</v>
      </c>
      <c r="D568">
        <v>44</v>
      </c>
      <c r="E568">
        <v>50</v>
      </c>
      <c r="F568">
        <v>0.5</v>
      </c>
      <c r="G568">
        <v>2</v>
      </c>
      <c r="H568">
        <v>4</v>
      </c>
      <c r="I568">
        <v>1.9143300000000001</v>
      </c>
      <c r="J568">
        <v>0.7</v>
      </c>
      <c r="K568">
        <v>0.1</v>
      </c>
      <c r="L568">
        <v>0.43</v>
      </c>
      <c r="M568">
        <f t="shared" si="8"/>
        <v>0.41</v>
      </c>
      <c r="S568">
        <f>(I568-H568)^2</f>
        <v>4.3500193488999992</v>
      </c>
      <c r="T568">
        <f>(J568-H568)^2</f>
        <v>10.889999999999999</v>
      </c>
      <c r="U568">
        <f>(L568-H568)^2</f>
        <v>12.744899999999999</v>
      </c>
      <c r="V568">
        <f>(L568-H568)^2</f>
        <v>12.744899999999999</v>
      </c>
      <c r="W568">
        <f>(M568-H568)^2</f>
        <v>12.8881</v>
      </c>
    </row>
    <row r="569" spans="1:23" x14ac:dyDescent="0.35">
      <c r="A569" s="1">
        <v>44676.041666666664</v>
      </c>
      <c r="B569">
        <v>3.1</v>
      </c>
      <c r="C569">
        <v>66</v>
      </c>
      <c r="D569">
        <v>44</v>
      </c>
      <c r="E569">
        <v>49</v>
      </c>
      <c r="F569">
        <v>2.9</v>
      </c>
      <c r="G569">
        <v>2.9</v>
      </c>
      <c r="H569">
        <v>1</v>
      </c>
      <c r="I569">
        <v>6.0975000000000001</v>
      </c>
      <c r="J569">
        <v>1.44</v>
      </c>
      <c r="K569">
        <v>0.41</v>
      </c>
      <c r="L569">
        <v>0.86</v>
      </c>
      <c r="M569">
        <f t="shared" si="8"/>
        <v>0.90333333333333332</v>
      </c>
      <c r="S569">
        <f>(I569-H569)^2</f>
        <v>25.984506250000003</v>
      </c>
      <c r="T569">
        <f>(J569-H569)^2</f>
        <v>0.19359999999999997</v>
      </c>
      <c r="U569">
        <f>(L569-H569)^2</f>
        <v>1.9600000000000003E-2</v>
      </c>
      <c r="V569">
        <f>(L569-H569)^2</f>
        <v>1.9600000000000003E-2</v>
      </c>
      <c r="W569">
        <f>(M569-H569)^2</f>
        <v>9.3444444444444469E-3</v>
      </c>
    </row>
    <row r="570" spans="1:23" x14ac:dyDescent="0.35">
      <c r="A570" s="1">
        <v>44676.083333333336</v>
      </c>
      <c r="B570">
        <v>2.2000000000000002</v>
      </c>
      <c r="C570">
        <v>131</v>
      </c>
      <c r="D570">
        <v>43</v>
      </c>
      <c r="E570">
        <v>50</v>
      </c>
      <c r="F570">
        <v>0.48749999999999999</v>
      </c>
      <c r="G570">
        <v>3.9</v>
      </c>
      <c r="H570">
        <v>8</v>
      </c>
      <c r="I570">
        <v>7.92</v>
      </c>
      <c r="J570">
        <v>2.06</v>
      </c>
      <c r="K570">
        <v>0.62</v>
      </c>
      <c r="L570">
        <v>1.17</v>
      </c>
      <c r="M570">
        <f t="shared" si="8"/>
        <v>1.2833333333333334</v>
      </c>
      <c r="S570">
        <f>(I570-H570)^2</f>
        <v>6.4000000000000116E-3</v>
      </c>
      <c r="T570">
        <f>(J570-H570)^2</f>
        <v>35.283599999999993</v>
      </c>
      <c r="U570">
        <f>(L570-H570)^2</f>
        <v>46.648899999999998</v>
      </c>
      <c r="V570">
        <f>(L570-H570)^2</f>
        <v>46.648899999999998</v>
      </c>
      <c r="W570">
        <f>(M570-H570)^2</f>
        <v>45.113611111111112</v>
      </c>
    </row>
    <row r="571" spans="1:23" x14ac:dyDescent="0.35">
      <c r="A571" s="1">
        <v>44676.125</v>
      </c>
      <c r="B571">
        <v>2.5</v>
      </c>
      <c r="C571">
        <v>107</v>
      </c>
      <c r="D571">
        <v>41</v>
      </c>
      <c r="E571">
        <v>56</v>
      </c>
      <c r="F571">
        <v>0.45556000000000002</v>
      </c>
      <c r="G571">
        <v>4.0999999999999996</v>
      </c>
      <c r="H571">
        <v>9</v>
      </c>
      <c r="I571">
        <v>9.13917</v>
      </c>
      <c r="J571">
        <v>2.12</v>
      </c>
      <c r="K571">
        <v>0.66</v>
      </c>
      <c r="L571">
        <v>1.31</v>
      </c>
      <c r="M571">
        <f t="shared" si="8"/>
        <v>1.3633333333333333</v>
      </c>
      <c r="S571">
        <f>(I571-H571)^2</f>
        <v>1.9368288900000006E-2</v>
      </c>
      <c r="T571">
        <f>(J571-H571)^2</f>
        <v>47.334399999999995</v>
      </c>
      <c r="U571">
        <f>(L571-H571)^2</f>
        <v>59.136099999999992</v>
      </c>
      <c r="V571">
        <f>(L571-H571)^2</f>
        <v>59.136099999999992</v>
      </c>
      <c r="W571">
        <f>(M571-H571)^2</f>
        <v>58.318677777777779</v>
      </c>
    </row>
    <row r="572" spans="1:23" x14ac:dyDescent="0.35">
      <c r="A572" s="1">
        <v>44676.166666666664</v>
      </c>
      <c r="B572">
        <v>1.6</v>
      </c>
      <c r="C572">
        <v>87</v>
      </c>
      <c r="D572">
        <v>39</v>
      </c>
      <c r="E572">
        <v>61</v>
      </c>
      <c r="F572">
        <v>0.73333000000000004</v>
      </c>
      <c r="G572">
        <v>2.2000000000000002</v>
      </c>
      <c r="H572">
        <v>3</v>
      </c>
      <c r="I572">
        <v>2.3076699999999999</v>
      </c>
      <c r="J572">
        <v>0.95</v>
      </c>
      <c r="K572">
        <v>0.26</v>
      </c>
      <c r="L572">
        <v>0.71</v>
      </c>
      <c r="M572">
        <f t="shared" si="8"/>
        <v>0.64</v>
      </c>
      <c r="S572">
        <f>(I572-H572)^2</f>
        <v>0.47932082890000016</v>
      </c>
      <c r="T572">
        <f>(J572-H572)^2</f>
        <v>4.2024999999999997</v>
      </c>
      <c r="U572">
        <f>(L572-H572)^2</f>
        <v>5.2441000000000004</v>
      </c>
      <c r="V572">
        <f>(L572-H572)^2</f>
        <v>5.2441000000000004</v>
      </c>
      <c r="W572">
        <f>(M572-H572)^2</f>
        <v>5.5695999999999994</v>
      </c>
    </row>
    <row r="573" spans="1:23" x14ac:dyDescent="0.35">
      <c r="A573" s="1">
        <v>44676.208333333336</v>
      </c>
      <c r="B573">
        <v>2.9</v>
      </c>
      <c r="C573">
        <v>78</v>
      </c>
      <c r="D573">
        <v>40</v>
      </c>
      <c r="E573">
        <v>55</v>
      </c>
      <c r="F573">
        <v>0.82221999999999995</v>
      </c>
      <c r="G573">
        <v>7.4</v>
      </c>
      <c r="H573">
        <v>9</v>
      </c>
      <c r="I573">
        <v>24.605329999999999</v>
      </c>
      <c r="J573">
        <v>4.24</v>
      </c>
      <c r="K573">
        <v>1.52</v>
      </c>
      <c r="L573">
        <v>2.33</v>
      </c>
      <c r="M573">
        <f t="shared" si="8"/>
        <v>2.6966666666666668</v>
      </c>
      <c r="S573">
        <f>(I573-H573)^2</f>
        <v>243.52632440889997</v>
      </c>
      <c r="T573">
        <f>(J573-H573)^2</f>
        <v>22.657599999999999</v>
      </c>
      <c r="U573">
        <f>(L573-H573)^2</f>
        <v>44.488900000000001</v>
      </c>
      <c r="V573">
        <f>(L573-H573)^2</f>
        <v>44.488900000000001</v>
      </c>
      <c r="W573">
        <f>(M573-H573)^2</f>
        <v>39.732011111111106</v>
      </c>
    </row>
    <row r="574" spans="1:23" x14ac:dyDescent="0.35">
      <c r="A574" s="1">
        <v>44676.25</v>
      </c>
      <c r="B574">
        <v>2.4</v>
      </c>
      <c r="C574">
        <v>137</v>
      </c>
      <c r="D574">
        <v>39</v>
      </c>
      <c r="E574">
        <v>60</v>
      </c>
      <c r="F574">
        <v>0.21304000000000001</v>
      </c>
      <c r="G574">
        <v>4.9000000000000004</v>
      </c>
      <c r="H574">
        <v>23</v>
      </c>
      <c r="I574">
        <v>10.25117</v>
      </c>
      <c r="J574">
        <v>2.89</v>
      </c>
      <c r="K574">
        <v>1.28</v>
      </c>
      <c r="L574">
        <v>2.02</v>
      </c>
      <c r="M574">
        <f t="shared" si="8"/>
        <v>2.063333333333333</v>
      </c>
      <c r="S574">
        <f>(I574-H574)^2</f>
        <v>162.53266636890001</v>
      </c>
      <c r="T574">
        <f>(J574-H574)^2</f>
        <v>404.41209999999995</v>
      </c>
      <c r="U574">
        <f>(L574-H574)^2</f>
        <v>440.16040000000004</v>
      </c>
      <c r="V574">
        <f>(L574-H574)^2</f>
        <v>440.16040000000004</v>
      </c>
      <c r="W574">
        <f>(M574-H574)^2</f>
        <v>438.34401111111112</v>
      </c>
    </row>
    <row r="575" spans="1:23" x14ac:dyDescent="0.35">
      <c r="A575" s="1">
        <v>44676.291666666664</v>
      </c>
      <c r="B575">
        <v>2.9</v>
      </c>
      <c r="C575">
        <v>138</v>
      </c>
      <c r="D575">
        <v>38</v>
      </c>
      <c r="E575">
        <v>58</v>
      </c>
      <c r="F575">
        <v>0.8</v>
      </c>
      <c r="G575">
        <v>4.8</v>
      </c>
      <c r="H575">
        <v>6</v>
      </c>
      <c r="I575">
        <v>6.7454999999999998</v>
      </c>
      <c r="J575">
        <v>3.52</v>
      </c>
      <c r="K575">
        <v>1.55</v>
      </c>
      <c r="L575">
        <v>2.42</v>
      </c>
      <c r="M575">
        <f t="shared" si="8"/>
        <v>2.4966666666666666</v>
      </c>
      <c r="S575">
        <f>(I575-H575)^2</f>
        <v>0.5557702499999998</v>
      </c>
      <c r="T575">
        <f>(J575-H575)^2</f>
        <v>6.1504000000000003</v>
      </c>
      <c r="U575">
        <f>(L575-H575)^2</f>
        <v>12.8164</v>
      </c>
      <c r="V575">
        <f>(L575-H575)^2</f>
        <v>12.8164</v>
      </c>
      <c r="W575">
        <f>(M575-H575)^2</f>
        <v>12.273344444444446</v>
      </c>
    </row>
    <row r="576" spans="1:23" x14ac:dyDescent="0.35">
      <c r="A576" s="1">
        <v>44676.333333333336</v>
      </c>
      <c r="B576">
        <v>3.8</v>
      </c>
      <c r="C576">
        <v>133</v>
      </c>
      <c r="D576">
        <v>41</v>
      </c>
      <c r="E576">
        <v>52</v>
      </c>
      <c r="F576">
        <v>0.33571000000000001</v>
      </c>
      <c r="G576">
        <v>4.7</v>
      </c>
      <c r="H576">
        <v>14</v>
      </c>
      <c r="I576">
        <v>5.8005000000000004</v>
      </c>
      <c r="J576">
        <v>3.07</v>
      </c>
      <c r="K576">
        <v>1.59</v>
      </c>
      <c r="L576">
        <v>2.5</v>
      </c>
      <c r="M576">
        <f t="shared" si="8"/>
        <v>2.3866666666666667</v>
      </c>
      <c r="S576">
        <f>(I576-H576)^2</f>
        <v>67.231800250000006</v>
      </c>
      <c r="T576">
        <f>(J576-H576)^2</f>
        <v>119.4649</v>
      </c>
      <c r="U576">
        <f>(L576-H576)^2</f>
        <v>132.25</v>
      </c>
      <c r="V576">
        <f>(L576-H576)^2</f>
        <v>132.25</v>
      </c>
      <c r="W576">
        <f>(M576-H576)^2</f>
        <v>134.86951111111111</v>
      </c>
    </row>
    <row r="577" spans="1:23" x14ac:dyDescent="0.35">
      <c r="A577" s="1">
        <v>44676.375</v>
      </c>
      <c r="B577">
        <v>4.4000000000000004</v>
      </c>
      <c r="C577">
        <v>139</v>
      </c>
      <c r="D577">
        <v>44</v>
      </c>
      <c r="E577">
        <v>46</v>
      </c>
      <c r="F577">
        <v>0.84</v>
      </c>
      <c r="G577">
        <v>4.2</v>
      </c>
      <c r="H577">
        <v>5</v>
      </c>
      <c r="I577">
        <v>4.6929999999999996</v>
      </c>
      <c r="J577">
        <v>2.6</v>
      </c>
      <c r="K577">
        <v>1.65</v>
      </c>
      <c r="L577">
        <v>2.46</v>
      </c>
      <c r="M577">
        <f t="shared" si="8"/>
        <v>2.2366666666666668</v>
      </c>
      <c r="S577">
        <f>(I577-H577)^2</f>
        <v>9.4249000000000235E-2</v>
      </c>
      <c r="T577">
        <f>(J577-H577)^2</f>
        <v>5.76</v>
      </c>
      <c r="U577">
        <f>(L577-H577)^2</f>
        <v>6.4516</v>
      </c>
      <c r="V577">
        <f>(L577-H577)^2</f>
        <v>6.4516</v>
      </c>
      <c r="W577">
        <f>(M577-H577)^2</f>
        <v>7.6360111111111104</v>
      </c>
    </row>
    <row r="578" spans="1:23" x14ac:dyDescent="0.35">
      <c r="A578" s="1">
        <v>44676.416666666664</v>
      </c>
      <c r="B578">
        <v>3</v>
      </c>
      <c r="C578">
        <v>136</v>
      </c>
      <c r="D578">
        <v>49</v>
      </c>
      <c r="E578">
        <v>38</v>
      </c>
      <c r="F578">
        <v>1.45</v>
      </c>
      <c r="G578">
        <v>2.9</v>
      </c>
      <c r="H578">
        <v>2</v>
      </c>
      <c r="I578">
        <v>2.9180000000000001</v>
      </c>
      <c r="J578">
        <v>1.29</v>
      </c>
      <c r="K578">
        <v>0.65</v>
      </c>
      <c r="L578">
        <v>1.17</v>
      </c>
      <c r="M578">
        <f t="shared" ref="M578:M641" si="9">AVERAGE(J578:L578)</f>
        <v>1.0366666666666666</v>
      </c>
      <c r="S578">
        <f>(I578-H578)^2</f>
        <v>0.84272400000000025</v>
      </c>
      <c r="T578">
        <f>(J578-H578)^2</f>
        <v>0.50409999999999999</v>
      </c>
      <c r="U578">
        <f>(L578-H578)^2</f>
        <v>0.68890000000000007</v>
      </c>
      <c r="V578">
        <f>(L578-H578)^2</f>
        <v>0.68890000000000007</v>
      </c>
      <c r="W578">
        <f>(M578-H578)^2</f>
        <v>0.92801111111111123</v>
      </c>
    </row>
    <row r="579" spans="1:23" x14ac:dyDescent="0.35">
      <c r="A579" s="1">
        <v>44676.458333333336</v>
      </c>
      <c r="B579">
        <v>3.4</v>
      </c>
      <c r="C579">
        <v>149</v>
      </c>
      <c r="D579">
        <v>53</v>
      </c>
      <c r="E579">
        <v>29</v>
      </c>
      <c r="F579">
        <v>0.61667000000000005</v>
      </c>
      <c r="G579">
        <v>3.7</v>
      </c>
      <c r="H579">
        <v>6</v>
      </c>
      <c r="I579">
        <v>3.86917</v>
      </c>
      <c r="J579">
        <v>1.93</v>
      </c>
      <c r="K579">
        <v>1.37</v>
      </c>
      <c r="L579">
        <v>1.84</v>
      </c>
      <c r="M579">
        <f t="shared" si="9"/>
        <v>1.7133333333333332</v>
      </c>
      <c r="S579">
        <f>(I579-H579)^2</f>
        <v>4.5404364889000002</v>
      </c>
      <c r="T579">
        <f>(J579-H579)^2</f>
        <v>16.564900000000002</v>
      </c>
      <c r="U579">
        <f>(L579-H579)^2</f>
        <v>17.305600000000002</v>
      </c>
      <c r="V579">
        <f>(L579-H579)^2</f>
        <v>17.305600000000002</v>
      </c>
      <c r="W579">
        <f>(M579-H579)^2</f>
        <v>18.375511111111116</v>
      </c>
    </row>
    <row r="580" spans="1:23" x14ac:dyDescent="0.35">
      <c r="A580" s="1">
        <v>44676.5</v>
      </c>
      <c r="B580">
        <v>4.0999999999999996</v>
      </c>
      <c r="C580">
        <v>166</v>
      </c>
      <c r="D580">
        <v>56</v>
      </c>
      <c r="E580">
        <v>24</v>
      </c>
      <c r="F580">
        <v>1.3666700000000001</v>
      </c>
      <c r="G580">
        <v>4.0999999999999996</v>
      </c>
      <c r="H580">
        <v>3</v>
      </c>
      <c r="I580">
        <v>4.7901699999999998</v>
      </c>
      <c r="J580">
        <v>2.46</v>
      </c>
      <c r="K580">
        <v>1.88</v>
      </c>
      <c r="L580">
        <v>2.2000000000000002</v>
      </c>
      <c r="M580">
        <f t="shared" si="9"/>
        <v>2.1800000000000002</v>
      </c>
      <c r="S580">
        <f>(I580-H580)^2</f>
        <v>3.2047086288999993</v>
      </c>
      <c r="T580">
        <f>(J580-H580)^2</f>
        <v>0.29160000000000003</v>
      </c>
      <c r="U580">
        <f>(L580-H580)^2</f>
        <v>0.63999999999999968</v>
      </c>
      <c r="V580">
        <f>(L580-H580)^2</f>
        <v>0.63999999999999968</v>
      </c>
      <c r="W580">
        <f>(M580-H580)^2</f>
        <v>0.67239999999999978</v>
      </c>
    </row>
    <row r="581" spans="1:23" x14ac:dyDescent="0.35">
      <c r="A581" s="1">
        <v>44676.541666666664</v>
      </c>
      <c r="B581">
        <v>4</v>
      </c>
      <c r="C581">
        <v>182</v>
      </c>
      <c r="D581">
        <v>58</v>
      </c>
      <c r="E581">
        <v>21</v>
      </c>
      <c r="F581">
        <v>0.55713999999999997</v>
      </c>
      <c r="G581">
        <v>3.9</v>
      </c>
      <c r="H581">
        <v>7</v>
      </c>
      <c r="I581">
        <v>5.0666700000000002</v>
      </c>
      <c r="J581">
        <v>2.29</v>
      </c>
      <c r="K581">
        <v>1.71</v>
      </c>
      <c r="L581">
        <v>1.94</v>
      </c>
      <c r="M581">
        <f t="shared" si="9"/>
        <v>1.9799999999999998</v>
      </c>
      <c r="S581">
        <f>(I581-H581)^2</f>
        <v>3.7377648888999992</v>
      </c>
      <c r="T581">
        <f>(J581-H581)^2</f>
        <v>22.184100000000001</v>
      </c>
      <c r="U581">
        <f>(L581-H581)^2</f>
        <v>25.603600000000004</v>
      </c>
      <c r="V581">
        <f>(L581-H581)^2</f>
        <v>25.603600000000004</v>
      </c>
      <c r="W581">
        <f>(M581-H581)^2</f>
        <v>25.200400000000005</v>
      </c>
    </row>
    <row r="582" spans="1:23" x14ac:dyDescent="0.35">
      <c r="A582" s="1">
        <v>44676.583333333336</v>
      </c>
      <c r="B582">
        <v>3.6</v>
      </c>
      <c r="C582">
        <v>197</v>
      </c>
      <c r="D582">
        <v>60</v>
      </c>
      <c r="E582">
        <v>18</v>
      </c>
      <c r="F582">
        <v>0.71667000000000003</v>
      </c>
      <c r="G582">
        <v>4.3</v>
      </c>
      <c r="H582">
        <v>6</v>
      </c>
      <c r="I582">
        <v>5.3228299999999997</v>
      </c>
      <c r="J582">
        <v>2.36</v>
      </c>
      <c r="K582">
        <v>2.04</v>
      </c>
      <c r="L582">
        <v>2.38</v>
      </c>
      <c r="M582">
        <f t="shared" si="9"/>
        <v>2.2600000000000002</v>
      </c>
      <c r="S582">
        <f>(I582-H582)^2</f>
        <v>0.45855920890000035</v>
      </c>
      <c r="T582">
        <f>(J582-H582)^2</f>
        <v>13.249600000000001</v>
      </c>
      <c r="U582">
        <f>(L582-H582)^2</f>
        <v>13.1044</v>
      </c>
      <c r="V582">
        <f>(L582-H582)^2</f>
        <v>13.1044</v>
      </c>
      <c r="W582">
        <f>(M582-H582)^2</f>
        <v>13.987599999999999</v>
      </c>
    </row>
    <row r="583" spans="1:23" x14ac:dyDescent="0.35">
      <c r="A583" s="1">
        <v>44676.625</v>
      </c>
      <c r="B583">
        <v>3.3</v>
      </c>
      <c r="C583">
        <v>203</v>
      </c>
      <c r="D583">
        <v>61</v>
      </c>
      <c r="E583">
        <v>17</v>
      </c>
      <c r="F583">
        <v>0.55000000000000004</v>
      </c>
      <c r="G583">
        <v>4.4000000000000004</v>
      </c>
      <c r="H583">
        <v>8</v>
      </c>
      <c r="I583">
        <v>5.3114999999999997</v>
      </c>
      <c r="J583">
        <v>2.76</v>
      </c>
      <c r="K583">
        <v>1.98</v>
      </c>
      <c r="L583">
        <v>2.33</v>
      </c>
      <c r="M583">
        <f t="shared" si="9"/>
        <v>2.3566666666666669</v>
      </c>
      <c r="S583">
        <f>(I583-H583)^2</f>
        <v>7.2280322500000018</v>
      </c>
      <c r="T583">
        <f>(J583-H583)^2</f>
        <v>27.457600000000003</v>
      </c>
      <c r="U583">
        <f>(L583-H583)^2</f>
        <v>32.148899999999998</v>
      </c>
      <c r="V583">
        <f>(L583-H583)^2</f>
        <v>32.148899999999998</v>
      </c>
      <c r="W583">
        <f>(M583-H583)^2</f>
        <v>31.847211111111104</v>
      </c>
    </row>
    <row r="584" spans="1:23" x14ac:dyDescent="0.35">
      <c r="A584" s="1">
        <v>44676.666666666664</v>
      </c>
      <c r="B584">
        <v>3.7</v>
      </c>
      <c r="C584">
        <v>182</v>
      </c>
      <c r="D584">
        <v>62</v>
      </c>
      <c r="E584">
        <v>16</v>
      </c>
      <c r="F584">
        <v>0.33571000000000001</v>
      </c>
      <c r="G584">
        <v>4.7</v>
      </c>
      <c r="H584">
        <v>14</v>
      </c>
      <c r="I584">
        <v>5.4915000000000003</v>
      </c>
      <c r="J584">
        <v>3.06</v>
      </c>
      <c r="K584">
        <v>2.25</v>
      </c>
      <c r="L584">
        <v>2.66</v>
      </c>
      <c r="M584">
        <f t="shared" si="9"/>
        <v>2.6566666666666667</v>
      </c>
      <c r="S584">
        <f>(I584-H584)^2</f>
        <v>72.394572249999996</v>
      </c>
      <c r="T584">
        <f>(J584-H584)^2</f>
        <v>119.68359999999998</v>
      </c>
      <c r="U584">
        <f>(L584-H584)^2</f>
        <v>128.59559999999999</v>
      </c>
      <c r="V584">
        <f>(L584-H584)^2</f>
        <v>128.59559999999999</v>
      </c>
      <c r="W584">
        <f>(M584-H584)^2</f>
        <v>128.67121111111112</v>
      </c>
    </row>
    <row r="585" spans="1:23" x14ac:dyDescent="0.35">
      <c r="A585" s="1">
        <v>44676.708333333336</v>
      </c>
      <c r="B585">
        <v>3.6</v>
      </c>
      <c r="C585">
        <v>173</v>
      </c>
      <c r="D585">
        <v>63</v>
      </c>
      <c r="E585">
        <v>15</v>
      </c>
      <c r="F585">
        <v>1.175</v>
      </c>
      <c r="G585">
        <v>4.7</v>
      </c>
      <c r="H585">
        <v>4</v>
      </c>
      <c r="I585">
        <v>6.077</v>
      </c>
      <c r="J585">
        <v>3</v>
      </c>
      <c r="K585">
        <v>2.25</v>
      </c>
      <c r="L585">
        <v>2.71</v>
      </c>
      <c r="M585">
        <f t="shared" si="9"/>
        <v>2.6533333333333333</v>
      </c>
      <c r="S585">
        <f>(I585-H585)^2</f>
        <v>4.3139289999999999</v>
      </c>
      <c r="T585">
        <f>(J585-H585)^2</f>
        <v>1</v>
      </c>
      <c r="U585">
        <f>(L585-H585)^2</f>
        <v>1.6641000000000001</v>
      </c>
      <c r="V585">
        <f>(L585-H585)^2</f>
        <v>1.6641000000000001</v>
      </c>
      <c r="W585">
        <f>(M585-H585)^2</f>
        <v>1.8135111111111111</v>
      </c>
    </row>
    <row r="586" spans="1:23" x14ac:dyDescent="0.35">
      <c r="A586" s="1">
        <v>44676.75</v>
      </c>
      <c r="B586">
        <v>3.5</v>
      </c>
      <c r="C586">
        <v>174</v>
      </c>
      <c r="D586">
        <v>65</v>
      </c>
      <c r="E586">
        <v>14</v>
      </c>
      <c r="F586">
        <v>0.57499999999999996</v>
      </c>
      <c r="G586">
        <v>4.5999999999999996</v>
      </c>
      <c r="H586">
        <v>8</v>
      </c>
      <c r="I586">
        <v>5.9364999999999997</v>
      </c>
      <c r="J586">
        <v>2.5099999999999998</v>
      </c>
      <c r="K586">
        <v>1.23</v>
      </c>
      <c r="L586">
        <v>1.6</v>
      </c>
      <c r="M586">
        <f t="shared" si="9"/>
        <v>1.78</v>
      </c>
      <c r="S586">
        <f>(I586-H586)^2</f>
        <v>4.2580322500000012</v>
      </c>
      <c r="T586">
        <f>(J586-H586)^2</f>
        <v>30.140100000000004</v>
      </c>
      <c r="U586">
        <f>(L586-H586)^2</f>
        <v>40.960000000000008</v>
      </c>
      <c r="V586">
        <f>(L586-H586)^2</f>
        <v>40.960000000000008</v>
      </c>
      <c r="W586">
        <f>(M586-H586)^2</f>
        <v>38.688399999999994</v>
      </c>
    </row>
    <row r="587" spans="1:23" x14ac:dyDescent="0.35">
      <c r="A587" s="1">
        <v>44676.791666666664</v>
      </c>
      <c r="B587">
        <v>4.9000000000000004</v>
      </c>
      <c r="C587">
        <v>131</v>
      </c>
      <c r="D587">
        <v>65</v>
      </c>
      <c r="E587">
        <v>11</v>
      </c>
      <c r="F587">
        <v>0.52</v>
      </c>
      <c r="G587">
        <v>5.2</v>
      </c>
      <c r="H587">
        <v>10</v>
      </c>
      <c r="I587">
        <v>7.4939999999999998</v>
      </c>
      <c r="J587">
        <v>2.9</v>
      </c>
      <c r="K587">
        <v>1.85</v>
      </c>
      <c r="L587">
        <v>2.4300000000000002</v>
      </c>
      <c r="M587">
        <f t="shared" si="9"/>
        <v>2.3933333333333331</v>
      </c>
      <c r="S587">
        <f>(I587-H587)^2</f>
        <v>6.2800360000000008</v>
      </c>
      <c r="T587">
        <f>(J587-H587)^2</f>
        <v>50.41</v>
      </c>
      <c r="U587">
        <f>(L587-H587)^2</f>
        <v>57.304900000000004</v>
      </c>
      <c r="V587">
        <f>(L587-H587)^2</f>
        <v>57.304900000000004</v>
      </c>
      <c r="W587">
        <f>(M587-H587)^2</f>
        <v>57.86137777777779</v>
      </c>
    </row>
    <row r="588" spans="1:23" x14ac:dyDescent="0.35">
      <c r="A588" s="1">
        <v>44676.833333333336</v>
      </c>
      <c r="B588">
        <v>3.6</v>
      </c>
      <c r="C588">
        <v>146</v>
      </c>
      <c r="D588">
        <v>64</v>
      </c>
      <c r="E588">
        <v>13</v>
      </c>
      <c r="F588">
        <v>0.44285999999999998</v>
      </c>
      <c r="G588">
        <v>6.2</v>
      </c>
      <c r="H588">
        <v>14</v>
      </c>
      <c r="I588">
        <v>14.5915</v>
      </c>
      <c r="J588">
        <v>3.56</v>
      </c>
      <c r="K588">
        <v>2.44</v>
      </c>
      <c r="L588">
        <v>3.28</v>
      </c>
      <c r="M588">
        <f t="shared" si="9"/>
        <v>3.0933333333333333</v>
      </c>
      <c r="S588">
        <f>(I588-H588)^2</f>
        <v>0.34987224999999988</v>
      </c>
      <c r="T588">
        <f>(J588-H588)^2</f>
        <v>108.99359999999999</v>
      </c>
      <c r="U588">
        <f>(L588-H588)^2</f>
        <v>114.91840000000002</v>
      </c>
      <c r="V588">
        <f>(L588-H588)^2</f>
        <v>114.91840000000002</v>
      </c>
      <c r="W588">
        <f>(M588-H588)^2</f>
        <v>118.95537777777777</v>
      </c>
    </row>
    <row r="589" spans="1:23" x14ac:dyDescent="0.35">
      <c r="A589" s="1">
        <v>44676.875</v>
      </c>
      <c r="B589">
        <v>2.2999999999999998</v>
      </c>
      <c r="C589">
        <v>210</v>
      </c>
      <c r="D589">
        <v>61</v>
      </c>
      <c r="E589">
        <v>18</v>
      </c>
      <c r="F589">
        <v>0.32222000000000001</v>
      </c>
      <c r="G589">
        <v>5.8</v>
      </c>
      <c r="H589">
        <v>18</v>
      </c>
      <c r="I589">
        <v>8.4215</v>
      </c>
      <c r="J589">
        <v>3.93</v>
      </c>
      <c r="K589">
        <v>2.27</v>
      </c>
      <c r="L589">
        <v>2.96</v>
      </c>
      <c r="M589">
        <f t="shared" si="9"/>
        <v>3.0533333333333332</v>
      </c>
      <c r="S589">
        <f>(I589-H589)^2</f>
        <v>91.747662250000005</v>
      </c>
      <c r="T589">
        <f>(J589-H589)^2</f>
        <v>197.9649</v>
      </c>
      <c r="U589">
        <f>(L589-H589)^2</f>
        <v>226.20159999999998</v>
      </c>
      <c r="V589">
        <f>(L589-H589)^2</f>
        <v>226.20159999999998</v>
      </c>
      <c r="W589">
        <f>(M589-H589)^2</f>
        <v>223.40284444444447</v>
      </c>
    </row>
    <row r="590" spans="1:23" x14ac:dyDescent="0.35">
      <c r="A590" s="1">
        <v>44676.916666666664</v>
      </c>
      <c r="B590">
        <v>2.9</v>
      </c>
      <c r="C590">
        <v>57</v>
      </c>
      <c r="D590">
        <v>57</v>
      </c>
      <c r="E590">
        <v>23</v>
      </c>
      <c r="F590">
        <v>0.5</v>
      </c>
      <c r="G590">
        <v>5.5</v>
      </c>
      <c r="H590">
        <v>11</v>
      </c>
      <c r="I590">
        <v>7.7335000000000003</v>
      </c>
      <c r="J590">
        <v>3.67</v>
      </c>
      <c r="K590">
        <v>2.14</v>
      </c>
      <c r="L590">
        <v>2.9</v>
      </c>
      <c r="M590">
        <f t="shared" si="9"/>
        <v>2.9033333333333338</v>
      </c>
      <c r="S590">
        <f>(I590-H590)^2</f>
        <v>10.670022249999999</v>
      </c>
      <c r="T590">
        <f>(J590-H590)^2</f>
        <v>53.728900000000003</v>
      </c>
      <c r="U590">
        <f>(L590-H590)^2</f>
        <v>65.61</v>
      </c>
      <c r="V590">
        <f>(L590-H590)^2</f>
        <v>65.61</v>
      </c>
      <c r="W590">
        <f>(M590-H590)^2</f>
        <v>65.55601111111109</v>
      </c>
    </row>
    <row r="591" spans="1:23" x14ac:dyDescent="0.35">
      <c r="A591" s="1">
        <v>44676.958333333336</v>
      </c>
      <c r="B591">
        <v>1.6</v>
      </c>
      <c r="C591">
        <v>73</v>
      </c>
      <c r="D591">
        <v>54</v>
      </c>
      <c r="E591">
        <v>25</v>
      </c>
      <c r="F591">
        <v>0.76249999999999996</v>
      </c>
      <c r="G591">
        <v>6.1</v>
      </c>
      <c r="H591">
        <v>8</v>
      </c>
      <c r="I591">
        <v>7.8574999999999999</v>
      </c>
      <c r="J591">
        <v>4.5999999999999996</v>
      </c>
      <c r="K591">
        <v>2.54</v>
      </c>
      <c r="L591">
        <v>3.52</v>
      </c>
      <c r="M591">
        <f t="shared" si="9"/>
        <v>3.5533333333333332</v>
      </c>
      <c r="S591">
        <f>(I591-H591)^2</f>
        <v>2.0306250000000019E-2</v>
      </c>
      <c r="T591">
        <f>(J591-H591)^2</f>
        <v>11.560000000000002</v>
      </c>
      <c r="U591">
        <f>(L591-H591)^2</f>
        <v>20.070400000000003</v>
      </c>
      <c r="V591">
        <f>(L591-H591)^2</f>
        <v>20.070400000000003</v>
      </c>
      <c r="W591">
        <f>(M591-H591)^2</f>
        <v>19.772844444444448</v>
      </c>
    </row>
    <row r="592" spans="1:23" x14ac:dyDescent="0.35">
      <c r="A592" s="1">
        <v>44677</v>
      </c>
      <c r="B592">
        <v>3.4</v>
      </c>
      <c r="C592">
        <v>76</v>
      </c>
      <c r="D592">
        <v>53</v>
      </c>
      <c r="E592">
        <v>28</v>
      </c>
      <c r="F592">
        <v>0.66364000000000001</v>
      </c>
      <c r="G592">
        <v>7.3</v>
      </c>
      <c r="H592">
        <v>11</v>
      </c>
      <c r="I592">
        <v>10.49133</v>
      </c>
      <c r="J592">
        <v>5.97</v>
      </c>
      <c r="K592">
        <v>3.51</v>
      </c>
      <c r="L592">
        <v>4.7</v>
      </c>
      <c r="M592">
        <f t="shared" si="9"/>
        <v>4.7266666666666666</v>
      </c>
      <c r="S592">
        <f>(I592-H592)^2</f>
        <v>0.25874516890000043</v>
      </c>
      <c r="T592">
        <f>(J592-H592)^2</f>
        <v>25.300900000000002</v>
      </c>
      <c r="U592">
        <f>(L592-H592)^2</f>
        <v>39.69</v>
      </c>
      <c r="V592">
        <f>(L592-H592)^2</f>
        <v>39.69</v>
      </c>
      <c r="W592">
        <f>(M592-H592)^2</f>
        <v>39.354711111111115</v>
      </c>
    </row>
    <row r="593" spans="1:23" x14ac:dyDescent="0.35">
      <c r="A593" s="1">
        <v>44677.041666666664</v>
      </c>
      <c r="B593">
        <v>4</v>
      </c>
      <c r="C593">
        <v>91</v>
      </c>
      <c r="D593">
        <v>51</v>
      </c>
      <c r="E593">
        <v>31</v>
      </c>
      <c r="F593">
        <v>0.5</v>
      </c>
      <c r="G593">
        <v>7</v>
      </c>
      <c r="H593">
        <v>14</v>
      </c>
      <c r="I593">
        <v>8.1304999999999996</v>
      </c>
      <c r="J593">
        <v>5.0199999999999996</v>
      </c>
      <c r="K593">
        <v>2.37</v>
      </c>
      <c r="L593">
        <v>3.55</v>
      </c>
      <c r="M593">
        <f t="shared" si="9"/>
        <v>3.6466666666666665</v>
      </c>
      <c r="S593">
        <f>(I593-H593)^2</f>
        <v>34.451030250000002</v>
      </c>
      <c r="T593">
        <f>(J593-H593)^2</f>
        <v>80.640400000000014</v>
      </c>
      <c r="U593">
        <f>(L593-H593)^2</f>
        <v>109.20249999999999</v>
      </c>
      <c r="V593">
        <f>(L593-H593)^2</f>
        <v>109.20249999999999</v>
      </c>
      <c r="W593">
        <f>(M593-H593)^2</f>
        <v>107.19151111111111</v>
      </c>
    </row>
    <row r="594" spans="1:23" x14ac:dyDescent="0.35">
      <c r="A594" s="1">
        <v>44677.083333333336</v>
      </c>
      <c r="B594">
        <v>3.6</v>
      </c>
      <c r="C594">
        <v>97</v>
      </c>
      <c r="D594">
        <v>53</v>
      </c>
      <c r="E594">
        <v>27</v>
      </c>
      <c r="F594">
        <v>0.6</v>
      </c>
      <c r="G594">
        <v>7.2</v>
      </c>
      <c r="H594">
        <v>12</v>
      </c>
      <c r="I594">
        <v>9.3125</v>
      </c>
      <c r="J594">
        <v>5.41</v>
      </c>
      <c r="K594">
        <v>2.52</v>
      </c>
      <c r="L594">
        <v>3.4</v>
      </c>
      <c r="M594">
        <f t="shared" si="9"/>
        <v>3.7766666666666668</v>
      </c>
      <c r="S594">
        <f>(I594-H594)^2</f>
        <v>7.22265625</v>
      </c>
      <c r="T594">
        <f>(J594-H594)^2</f>
        <v>43.428100000000001</v>
      </c>
      <c r="U594">
        <f>(L594-H594)^2</f>
        <v>73.959999999999994</v>
      </c>
      <c r="V594">
        <f>(L594-H594)^2</f>
        <v>73.959999999999994</v>
      </c>
      <c r="W594">
        <f>(M594-H594)^2</f>
        <v>67.623211111111104</v>
      </c>
    </row>
    <row r="595" spans="1:23" x14ac:dyDescent="0.35">
      <c r="A595" s="1">
        <v>44677.125</v>
      </c>
      <c r="B595">
        <v>3.6</v>
      </c>
      <c r="C595">
        <v>124</v>
      </c>
      <c r="D595">
        <v>51</v>
      </c>
      <c r="E595">
        <v>28</v>
      </c>
      <c r="F595">
        <v>0.4</v>
      </c>
      <c r="G595">
        <v>7.6</v>
      </c>
      <c r="H595">
        <v>19</v>
      </c>
      <c r="I595">
        <v>10.210330000000001</v>
      </c>
      <c r="J595">
        <v>5.78</v>
      </c>
      <c r="K595">
        <v>2.5299999999999998</v>
      </c>
      <c r="L595">
        <v>3.69</v>
      </c>
      <c r="M595">
        <f t="shared" si="9"/>
        <v>4</v>
      </c>
      <c r="S595">
        <f>(I595-H595)^2</f>
        <v>77.258298708899986</v>
      </c>
      <c r="T595">
        <f>(J595-H595)^2</f>
        <v>174.76839999999996</v>
      </c>
      <c r="U595">
        <f>(L595-H595)^2</f>
        <v>234.39610000000002</v>
      </c>
      <c r="V595">
        <f>(L595-H595)^2</f>
        <v>234.39610000000002</v>
      </c>
      <c r="W595">
        <f>(M595-H595)^2</f>
        <v>225</v>
      </c>
    </row>
    <row r="596" spans="1:23" x14ac:dyDescent="0.35">
      <c r="A596" s="1">
        <v>44677.166666666664</v>
      </c>
      <c r="B596">
        <v>3.9</v>
      </c>
      <c r="C596">
        <v>122</v>
      </c>
      <c r="D596">
        <v>50</v>
      </c>
      <c r="E596">
        <v>30</v>
      </c>
      <c r="F596">
        <v>0.65454999999999997</v>
      </c>
      <c r="G596">
        <v>7.2</v>
      </c>
      <c r="H596">
        <v>11</v>
      </c>
      <c r="I596">
        <v>13.106999999999999</v>
      </c>
      <c r="J596">
        <v>5.21</v>
      </c>
      <c r="K596">
        <v>2.41</v>
      </c>
      <c r="L596">
        <v>3.35</v>
      </c>
      <c r="M596">
        <f t="shared" si="9"/>
        <v>3.6566666666666667</v>
      </c>
      <c r="S596">
        <f>(I596-H596)^2</f>
        <v>4.4394489999999971</v>
      </c>
      <c r="T596">
        <f>(J596-H596)^2</f>
        <v>33.524099999999997</v>
      </c>
      <c r="U596">
        <f>(L596-H596)^2</f>
        <v>58.522500000000008</v>
      </c>
      <c r="V596">
        <f>(L596-H596)^2</f>
        <v>58.522500000000008</v>
      </c>
      <c r="W596">
        <f>(M596-H596)^2</f>
        <v>53.92454444444445</v>
      </c>
    </row>
    <row r="597" spans="1:23" x14ac:dyDescent="0.35">
      <c r="A597" s="1">
        <v>44677.208333333336</v>
      </c>
      <c r="B597">
        <v>3.5</v>
      </c>
      <c r="C597">
        <v>124</v>
      </c>
      <c r="D597">
        <v>51</v>
      </c>
      <c r="E597">
        <v>28</v>
      </c>
      <c r="F597">
        <v>0.34782999999999997</v>
      </c>
      <c r="G597">
        <v>8</v>
      </c>
      <c r="H597">
        <v>23</v>
      </c>
      <c r="I597">
        <v>14.70783</v>
      </c>
      <c r="J597">
        <v>6.59</v>
      </c>
      <c r="K597">
        <v>2.97</v>
      </c>
      <c r="L597">
        <v>4.09</v>
      </c>
      <c r="M597">
        <f t="shared" si="9"/>
        <v>4.55</v>
      </c>
      <c r="S597">
        <f>(I597-H597)^2</f>
        <v>68.760083308900008</v>
      </c>
      <c r="T597">
        <f>(J597-H597)^2</f>
        <v>269.28809999999999</v>
      </c>
      <c r="U597">
        <f>(L597-H597)^2</f>
        <v>357.5881</v>
      </c>
      <c r="V597">
        <f>(L597-H597)^2</f>
        <v>357.5881</v>
      </c>
      <c r="W597">
        <f>(M597-H597)^2</f>
        <v>340.40249999999997</v>
      </c>
    </row>
    <row r="598" spans="1:23" x14ac:dyDescent="0.35">
      <c r="A598" s="1">
        <v>44677.25</v>
      </c>
      <c r="B598">
        <v>3</v>
      </c>
      <c r="C598">
        <v>121</v>
      </c>
      <c r="D598">
        <v>47</v>
      </c>
      <c r="E598">
        <v>37</v>
      </c>
      <c r="F598">
        <v>0.41428999999999999</v>
      </c>
      <c r="G598">
        <v>8.6999999999999993</v>
      </c>
      <c r="H598">
        <v>21</v>
      </c>
      <c r="I598">
        <v>18.577829999999999</v>
      </c>
      <c r="J598">
        <v>6.86</v>
      </c>
      <c r="K598">
        <v>2.93</v>
      </c>
      <c r="L598">
        <v>3.97</v>
      </c>
      <c r="M598">
        <f t="shared" si="9"/>
        <v>4.5866666666666669</v>
      </c>
      <c r="S598">
        <f>(I598-H598)^2</f>
        <v>5.866907508900006</v>
      </c>
      <c r="T598">
        <f>(J598-H598)^2</f>
        <v>199.93960000000001</v>
      </c>
      <c r="U598">
        <f>(L598-H598)^2</f>
        <v>290.02090000000004</v>
      </c>
      <c r="V598">
        <f>(L598-H598)^2</f>
        <v>290.02090000000004</v>
      </c>
      <c r="W598">
        <f>(M598-H598)^2</f>
        <v>269.39751111111116</v>
      </c>
    </row>
    <row r="599" spans="1:23" x14ac:dyDescent="0.35">
      <c r="A599" s="1">
        <v>44677.291666666664</v>
      </c>
      <c r="B599">
        <v>3.4</v>
      </c>
      <c r="C599">
        <v>93</v>
      </c>
      <c r="D599">
        <v>47</v>
      </c>
      <c r="E599">
        <v>36</v>
      </c>
      <c r="F599">
        <v>0.34399999999999997</v>
      </c>
      <c r="G599">
        <v>8.6</v>
      </c>
      <c r="H599">
        <v>25</v>
      </c>
      <c r="I599">
        <v>17.184329999999999</v>
      </c>
      <c r="J599">
        <v>6.69</v>
      </c>
      <c r="K599">
        <v>2.79</v>
      </c>
      <c r="L599">
        <v>4.12</v>
      </c>
      <c r="M599">
        <f t="shared" si="9"/>
        <v>4.5333333333333341</v>
      </c>
      <c r="S599">
        <f>(I599-H599)^2</f>
        <v>61.08469754890001</v>
      </c>
      <c r="T599">
        <f>(J599-H599)^2</f>
        <v>335.25609999999995</v>
      </c>
      <c r="U599">
        <f>(L599-H599)^2</f>
        <v>435.97439999999995</v>
      </c>
      <c r="V599">
        <f>(L599-H599)^2</f>
        <v>435.97439999999995</v>
      </c>
      <c r="W599">
        <f>(M599-H599)^2</f>
        <v>418.8844444444444</v>
      </c>
    </row>
    <row r="600" spans="1:23" x14ac:dyDescent="0.35">
      <c r="A600" s="1">
        <v>44677.333333333336</v>
      </c>
      <c r="B600">
        <v>3.9</v>
      </c>
      <c r="C600">
        <v>110</v>
      </c>
      <c r="D600">
        <v>52</v>
      </c>
      <c r="E600">
        <v>30</v>
      </c>
      <c r="F600">
        <v>0.33810000000000001</v>
      </c>
      <c r="G600">
        <v>7.1</v>
      </c>
      <c r="H600">
        <v>21</v>
      </c>
      <c r="I600">
        <v>14.031000000000001</v>
      </c>
      <c r="J600">
        <v>5.3</v>
      </c>
      <c r="K600">
        <v>2.2799999999999998</v>
      </c>
      <c r="L600">
        <v>3.19</v>
      </c>
      <c r="M600">
        <f t="shared" si="9"/>
        <v>3.59</v>
      </c>
      <c r="S600">
        <f>(I600-H600)^2</f>
        <v>48.566960999999992</v>
      </c>
      <c r="T600">
        <f>(J600-H600)^2</f>
        <v>246.48999999999998</v>
      </c>
      <c r="U600">
        <f>(L600-H600)^2</f>
        <v>317.19609999999994</v>
      </c>
      <c r="V600">
        <f>(L600-H600)^2</f>
        <v>317.19609999999994</v>
      </c>
      <c r="W600">
        <f>(M600-H600)^2</f>
        <v>303.10809999999998</v>
      </c>
    </row>
    <row r="601" spans="1:23" x14ac:dyDescent="0.35">
      <c r="A601" s="1">
        <v>44677.375</v>
      </c>
      <c r="B601">
        <v>4.8</v>
      </c>
      <c r="C601">
        <v>135</v>
      </c>
      <c r="D601">
        <v>55</v>
      </c>
      <c r="E601">
        <v>28</v>
      </c>
      <c r="F601">
        <v>0.33478000000000002</v>
      </c>
      <c r="G601">
        <v>7.7</v>
      </c>
      <c r="H601">
        <v>23</v>
      </c>
      <c r="I601">
        <v>21.122</v>
      </c>
      <c r="J601">
        <v>6.03</v>
      </c>
      <c r="K601">
        <v>2.99</v>
      </c>
      <c r="L601">
        <v>3.85</v>
      </c>
      <c r="M601">
        <f t="shared" si="9"/>
        <v>4.29</v>
      </c>
      <c r="S601">
        <f>(I601-H601)^2</f>
        <v>3.5268840000000004</v>
      </c>
      <c r="T601">
        <f>(J601-H601)^2</f>
        <v>287.98089999999996</v>
      </c>
      <c r="U601">
        <f>(L601-H601)^2</f>
        <v>366.72249999999997</v>
      </c>
      <c r="V601">
        <f>(L601-H601)^2</f>
        <v>366.72249999999997</v>
      </c>
      <c r="W601">
        <f>(M601-H601)^2</f>
        <v>350.06410000000005</v>
      </c>
    </row>
    <row r="602" spans="1:23" x14ac:dyDescent="0.35">
      <c r="A602" s="1">
        <v>44677.416666666664</v>
      </c>
      <c r="B602">
        <v>3.4</v>
      </c>
      <c r="C602">
        <v>120</v>
      </c>
      <c r="D602">
        <v>56</v>
      </c>
      <c r="E602">
        <v>28</v>
      </c>
      <c r="F602">
        <v>0.18779999999999999</v>
      </c>
      <c r="G602">
        <v>7.7</v>
      </c>
      <c r="H602">
        <v>41</v>
      </c>
      <c r="I602">
        <v>26.5245</v>
      </c>
      <c r="J602">
        <v>6.05</v>
      </c>
      <c r="K602">
        <v>2.29</v>
      </c>
      <c r="L602">
        <v>3.37</v>
      </c>
      <c r="M602">
        <f t="shared" si="9"/>
        <v>3.9033333333333338</v>
      </c>
      <c r="S602">
        <f>(I602-H602)^2</f>
        <v>209.54010024999999</v>
      </c>
      <c r="T602">
        <f>(J602-H602)^2</f>
        <v>1221.5025000000003</v>
      </c>
      <c r="U602">
        <f>(L602-H602)^2</f>
        <v>1416.0169000000003</v>
      </c>
      <c r="V602">
        <f>(L602-H602)^2</f>
        <v>1416.0169000000003</v>
      </c>
      <c r="W602">
        <f>(M602-H602)^2</f>
        <v>1376.1626777777776</v>
      </c>
    </row>
    <row r="603" spans="1:23" x14ac:dyDescent="0.35">
      <c r="A603" s="1">
        <v>44677.458333333336</v>
      </c>
      <c r="B603">
        <v>5.0999999999999996</v>
      </c>
      <c r="C603">
        <v>109</v>
      </c>
      <c r="D603">
        <v>58</v>
      </c>
      <c r="E603">
        <v>27</v>
      </c>
      <c r="F603">
        <v>0.215</v>
      </c>
      <c r="G603">
        <v>8.6</v>
      </c>
      <c r="H603">
        <v>40</v>
      </c>
      <c r="I603">
        <v>26.782830000000001</v>
      </c>
      <c r="J603">
        <v>6.57</v>
      </c>
      <c r="K603">
        <v>3.58</v>
      </c>
      <c r="L603">
        <v>4.17</v>
      </c>
      <c r="M603">
        <f t="shared" si="9"/>
        <v>4.7733333333333334</v>
      </c>
      <c r="S603">
        <f>(I603-H603)^2</f>
        <v>174.69358280889998</v>
      </c>
      <c r="T603">
        <f>(J603-H603)^2</f>
        <v>1117.5649000000001</v>
      </c>
      <c r="U603">
        <f>(L603-H603)^2</f>
        <v>1283.7888999999998</v>
      </c>
      <c r="V603">
        <f>(L603-H603)^2</f>
        <v>1283.7888999999998</v>
      </c>
      <c r="W603">
        <f>(M603-H603)^2</f>
        <v>1240.9180444444444</v>
      </c>
    </row>
    <row r="604" spans="1:23" x14ac:dyDescent="0.35">
      <c r="A604" s="1">
        <v>44677.5</v>
      </c>
      <c r="B604">
        <v>3.2</v>
      </c>
      <c r="C604">
        <v>107</v>
      </c>
      <c r="D604">
        <v>61</v>
      </c>
      <c r="E604">
        <v>25</v>
      </c>
      <c r="F604">
        <v>0.25263000000000002</v>
      </c>
      <c r="G604">
        <v>9.6</v>
      </c>
      <c r="H604">
        <v>38</v>
      </c>
      <c r="I604">
        <v>22.977329999999998</v>
      </c>
      <c r="J604">
        <v>7.07</v>
      </c>
      <c r="K604">
        <v>3.57</v>
      </c>
      <c r="L604">
        <v>4.46</v>
      </c>
      <c r="M604">
        <f t="shared" si="9"/>
        <v>5.0333333333333341</v>
      </c>
      <c r="S604">
        <f>(I604-H604)^2</f>
        <v>225.68061392890004</v>
      </c>
      <c r="T604">
        <f>(J604-H604)^2</f>
        <v>956.66489999999999</v>
      </c>
      <c r="U604">
        <f>(L604-H604)^2</f>
        <v>1124.9315999999999</v>
      </c>
      <c r="V604">
        <f>(L604-H604)^2</f>
        <v>1124.9315999999999</v>
      </c>
      <c r="W604">
        <f>(M604-H604)^2</f>
        <v>1086.8011111111111</v>
      </c>
    </row>
    <row r="605" spans="1:23" x14ac:dyDescent="0.35">
      <c r="A605" s="1">
        <v>44677.541666666664</v>
      </c>
      <c r="B605">
        <v>5.3</v>
      </c>
      <c r="C605">
        <v>128</v>
      </c>
      <c r="D605">
        <v>66</v>
      </c>
      <c r="E605">
        <v>17</v>
      </c>
      <c r="F605">
        <v>0.28055999999999998</v>
      </c>
      <c r="G605">
        <v>10.1</v>
      </c>
      <c r="H605">
        <v>36</v>
      </c>
      <c r="I605">
        <v>21.259170000000001</v>
      </c>
      <c r="J605">
        <v>8.11</v>
      </c>
      <c r="K605">
        <v>3.23</v>
      </c>
      <c r="L605">
        <v>3.8</v>
      </c>
      <c r="M605">
        <f t="shared" si="9"/>
        <v>5.0466666666666669</v>
      </c>
      <c r="S605">
        <f>(I605-H605)^2</f>
        <v>217.29206908889998</v>
      </c>
      <c r="T605">
        <f>(J605-H605)^2</f>
        <v>777.85210000000006</v>
      </c>
      <c r="U605">
        <f>(L605-H605)^2</f>
        <v>1036.8400000000001</v>
      </c>
      <c r="V605">
        <f>(L605-H605)^2</f>
        <v>1036.8400000000001</v>
      </c>
      <c r="W605">
        <f>(M605-H605)^2</f>
        <v>958.10884444444446</v>
      </c>
    </row>
    <row r="606" spans="1:23" x14ac:dyDescent="0.35">
      <c r="A606" s="1">
        <v>44677.583333333336</v>
      </c>
      <c r="B606">
        <v>9.6999999999999993</v>
      </c>
      <c r="C606">
        <v>141</v>
      </c>
      <c r="D606">
        <v>70</v>
      </c>
      <c r="E606">
        <v>11</v>
      </c>
      <c r="F606">
        <v>0.32580999999999999</v>
      </c>
      <c r="G606">
        <v>10.1</v>
      </c>
      <c r="H606">
        <v>31</v>
      </c>
      <c r="I606">
        <v>21.469670000000001</v>
      </c>
      <c r="J606">
        <v>9.85</v>
      </c>
      <c r="K606">
        <v>3.63</v>
      </c>
      <c r="L606">
        <v>4.3899999999999997</v>
      </c>
      <c r="M606">
        <f t="shared" si="9"/>
        <v>5.956666666666667</v>
      </c>
      <c r="S606">
        <f>(I606-H606)^2</f>
        <v>90.827189908899982</v>
      </c>
      <c r="T606">
        <f>(J606-H606)^2</f>
        <v>447.32249999999993</v>
      </c>
      <c r="U606">
        <f>(L606-H606)^2</f>
        <v>708.09209999999996</v>
      </c>
      <c r="V606">
        <f>(L606-H606)^2</f>
        <v>708.09209999999996</v>
      </c>
      <c r="W606">
        <f>(M606-H606)^2</f>
        <v>627.16854444444448</v>
      </c>
    </row>
    <row r="607" spans="1:23" x14ac:dyDescent="0.35">
      <c r="A607" s="1">
        <v>44677.625</v>
      </c>
      <c r="B607">
        <v>9.5</v>
      </c>
      <c r="C607">
        <v>126</v>
      </c>
      <c r="D607">
        <v>71</v>
      </c>
      <c r="E607">
        <v>11</v>
      </c>
      <c r="F607">
        <v>0.30587999999999999</v>
      </c>
      <c r="G607">
        <v>10.4</v>
      </c>
      <c r="H607">
        <v>34</v>
      </c>
      <c r="I607">
        <v>24.965330000000002</v>
      </c>
      <c r="J607">
        <v>9.92</v>
      </c>
      <c r="K607">
        <v>4.57</v>
      </c>
      <c r="L607">
        <v>5.6</v>
      </c>
      <c r="M607">
        <f t="shared" si="9"/>
        <v>6.6966666666666663</v>
      </c>
      <c r="S607">
        <f>(I607-H607)^2</f>
        <v>81.625262008899966</v>
      </c>
      <c r="T607">
        <f>(J607-H607)^2</f>
        <v>579.8463999999999</v>
      </c>
      <c r="U607">
        <f>(L607-H607)^2</f>
        <v>806.56</v>
      </c>
      <c r="V607">
        <f>(L607-H607)^2</f>
        <v>806.56</v>
      </c>
      <c r="W607">
        <f>(M607-H607)^2</f>
        <v>745.47201111111121</v>
      </c>
    </row>
    <row r="608" spans="1:23" x14ac:dyDescent="0.35">
      <c r="A608" s="1">
        <v>44677.666666666664</v>
      </c>
      <c r="B608">
        <v>7.1</v>
      </c>
      <c r="C608">
        <v>155</v>
      </c>
      <c r="D608">
        <v>72</v>
      </c>
      <c r="E608">
        <v>10</v>
      </c>
      <c r="F608">
        <v>0.29188999999999998</v>
      </c>
      <c r="G608">
        <v>10.8</v>
      </c>
      <c r="H608">
        <v>37</v>
      </c>
      <c r="I608">
        <v>26.088999999999999</v>
      </c>
      <c r="J608">
        <v>7.5</v>
      </c>
      <c r="K608">
        <v>5.0199999999999996</v>
      </c>
      <c r="L608">
        <v>6.15</v>
      </c>
      <c r="M608">
        <f t="shared" si="9"/>
        <v>6.2233333333333336</v>
      </c>
      <c r="S608">
        <f>(I608-H608)^2</f>
        <v>119.04992100000003</v>
      </c>
      <c r="T608">
        <f>(J608-H608)^2</f>
        <v>870.25</v>
      </c>
      <c r="U608">
        <f>(L608-H608)^2</f>
        <v>951.72250000000008</v>
      </c>
      <c r="V608">
        <f>(L608-H608)^2</f>
        <v>951.72250000000008</v>
      </c>
      <c r="W608">
        <f>(M608-H608)^2</f>
        <v>947.20321111111116</v>
      </c>
    </row>
    <row r="609" spans="1:23" x14ac:dyDescent="0.35">
      <c r="A609" s="1">
        <v>44677.708333333336</v>
      </c>
      <c r="B609">
        <v>6.3</v>
      </c>
      <c r="C609">
        <v>251</v>
      </c>
      <c r="D609">
        <v>71</v>
      </c>
      <c r="E609">
        <v>11</v>
      </c>
      <c r="F609">
        <v>0.29429</v>
      </c>
      <c r="G609">
        <v>10.3</v>
      </c>
      <c r="H609">
        <v>35</v>
      </c>
      <c r="I609">
        <v>23.50667</v>
      </c>
      <c r="J609">
        <v>7.89</v>
      </c>
      <c r="K609">
        <v>4.72</v>
      </c>
      <c r="L609">
        <v>5.73</v>
      </c>
      <c r="M609">
        <f t="shared" si="9"/>
        <v>6.1133333333333333</v>
      </c>
      <c r="S609">
        <f>(I609-H609)^2</f>
        <v>132.09663448890001</v>
      </c>
      <c r="T609">
        <f>(J609-H609)^2</f>
        <v>734.95209999999997</v>
      </c>
      <c r="U609">
        <f>(L609-H609)^2</f>
        <v>856.73289999999997</v>
      </c>
      <c r="V609">
        <f>(L609-H609)^2</f>
        <v>856.73289999999997</v>
      </c>
      <c r="W609">
        <f>(M609-H609)^2</f>
        <v>834.43951111111107</v>
      </c>
    </row>
    <row r="610" spans="1:23" x14ac:dyDescent="0.35">
      <c r="A610" s="1">
        <v>44677.75</v>
      </c>
      <c r="B610">
        <v>5.0999999999999996</v>
      </c>
      <c r="C610">
        <v>285</v>
      </c>
      <c r="D610">
        <v>70</v>
      </c>
      <c r="E610">
        <v>13</v>
      </c>
      <c r="F610">
        <v>0.43703999999999998</v>
      </c>
      <c r="G610">
        <v>11.8</v>
      </c>
      <c r="H610">
        <v>27</v>
      </c>
      <c r="I610">
        <v>24.829830000000001</v>
      </c>
      <c r="J610">
        <v>8.66</v>
      </c>
      <c r="K610">
        <v>5.18</v>
      </c>
      <c r="L610">
        <v>6.39</v>
      </c>
      <c r="M610">
        <f t="shared" si="9"/>
        <v>6.7433333333333332</v>
      </c>
      <c r="S610">
        <f>(I610-H610)^2</f>
        <v>4.7096378288999947</v>
      </c>
      <c r="T610">
        <f>(J610-H610)^2</f>
        <v>336.35559999999998</v>
      </c>
      <c r="U610">
        <f>(L610-H610)^2</f>
        <v>424.77209999999997</v>
      </c>
      <c r="V610">
        <f>(L610-H610)^2</f>
        <v>424.77209999999997</v>
      </c>
      <c r="W610">
        <f>(M610-H610)^2</f>
        <v>410.33254444444447</v>
      </c>
    </row>
    <row r="611" spans="1:23" x14ac:dyDescent="0.35">
      <c r="A611" s="1">
        <v>44677.791666666664</v>
      </c>
      <c r="B611">
        <v>3.7</v>
      </c>
      <c r="C611">
        <v>279</v>
      </c>
      <c r="D611">
        <v>73</v>
      </c>
      <c r="E611">
        <v>11</v>
      </c>
      <c r="F611">
        <v>0.46922999999999998</v>
      </c>
      <c r="G611">
        <v>12.2</v>
      </c>
      <c r="H611">
        <v>26</v>
      </c>
      <c r="I611">
        <v>24.712669999999999</v>
      </c>
      <c r="J611">
        <v>8.9</v>
      </c>
      <c r="K611">
        <v>5.68</v>
      </c>
      <c r="L611">
        <v>6.67</v>
      </c>
      <c r="M611">
        <f t="shared" si="9"/>
        <v>7.083333333333333</v>
      </c>
      <c r="S611">
        <f>(I611-H611)^2</f>
        <v>1.6572185289000019</v>
      </c>
      <c r="T611">
        <f>(J611-H611)^2</f>
        <v>292.41000000000003</v>
      </c>
      <c r="U611">
        <f>(L611-H611)^2</f>
        <v>373.64889999999991</v>
      </c>
      <c r="V611">
        <f>(L611-H611)^2</f>
        <v>373.64889999999991</v>
      </c>
      <c r="W611">
        <f>(M611-H611)^2</f>
        <v>357.84027777777783</v>
      </c>
    </row>
    <row r="612" spans="1:23" x14ac:dyDescent="0.35">
      <c r="A612" s="1">
        <v>44677.833333333336</v>
      </c>
      <c r="B612">
        <v>4.2</v>
      </c>
      <c r="C612">
        <v>295</v>
      </c>
      <c r="D612">
        <v>69</v>
      </c>
      <c r="E612">
        <v>13</v>
      </c>
      <c r="F612">
        <v>0.46400000000000002</v>
      </c>
      <c r="G612">
        <v>11.6</v>
      </c>
      <c r="H612">
        <v>25</v>
      </c>
      <c r="I612">
        <v>25.978670000000001</v>
      </c>
      <c r="J612">
        <v>9.4499999999999993</v>
      </c>
      <c r="K612">
        <v>5.62</v>
      </c>
      <c r="L612">
        <v>6.53</v>
      </c>
      <c r="M612">
        <f t="shared" si="9"/>
        <v>7.2</v>
      </c>
      <c r="S612">
        <f>(I612-H612)^2</f>
        <v>0.95779496890000204</v>
      </c>
      <c r="T612">
        <f>(J612-H612)^2</f>
        <v>241.80250000000001</v>
      </c>
      <c r="U612">
        <f>(L612-H612)^2</f>
        <v>341.14089999999993</v>
      </c>
      <c r="V612">
        <f>(L612-H612)^2</f>
        <v>341.14089999999993</v>
      </c>
      <c r="W612">
        <f>(M612-H612)^2</f>
        <v>316.84000000000003</v>
      </c>
    </row>
    <row r="613" spans="1:23" x14ac:dyDescent="0.35">
      <c r="A613" s="1">
        <v>44677.875</v>
      </c>
      <c r="B613">
        <v>3.8</v>
      </c>
      <c r="C613">
        <v>301</v>
      </c>
      <c r="D613">
        <v>66</v>
      </c>
      <c r="E613">
        <v>16</v>
      </c>
      <c r="F613">
        <v>0.48749999999999999</v>
      </c>
      <c r="G613">
        <v>11.7</v>
      </c>
      <c r="H613">
        <v>24</v>
      </c>
      <c r="I613">
        <v>23.193000000000001</v>
      </c>
      <c r="J613">
        <v>9.84</v>
      </c>
      <c r="K613">
        <v>5.66</v>
      </c>
      <c r="L613">
        <v>6.78</v>
      </c>
      <c r="M613">
        <f t="shared" si="9"/>
        <v>7.4266666666666667</v>
      </c>
      <c r="S613">
        <f>(I613-H613)^2</f>
        <v>0.65124899999999775</v>
      </c>
      <c r="T613">
        <f>(J613-H613)^2</f>
        <v>200.50560000000002</v>
      </c>
      <c r="U613">
        <f>(L613-H613)^2</f>
        <v>296.52839999999998</v>
      </c>
      <c r="V613">
        <f>(L613-H613)^2</f>
        <v>296.52839999999998</v>
      </c>
      <c r="W613">
        <f>(M613-H613)^2</f>
        <v>274.67537777777778</v>
      </c>
    </row>
    <row r="614" spans="1:23" x14ac:dyDescent="0.35">
      <c r="A614" s="1">
        <v>44677.916666666664</v>
      </c>
      <c r="B614">
        <v>2.1</v>
      </c>
      <c r="C614">
        <v>84</v>
      </c>
      <c r="D614">
        <v>64</v>
      </c>
      <c r="E614">
        <v>18</v>
      </c>
      <c r="F614">
        <v>0.37419000000000002</v>
      </c>
      <c r="G614">
        <v>11.6</v>
      </c>
      <c r="H614">
        <v>31</v>
      </c>
      <c r="I614">
        <v>23.550329999999999</v>
      </c>
      <c r="J614">
        <v>10.19</v>
      </c>
      <c r="K614">
        <v>5.81</v>
      </c>
      <c r="L614">
        <v>6.98</v>
      </c>
      <c r="M614">
        <f t="shared" si="9"/>
        <v>7.66</v>
      </c>
      <c r="S614">
        <f>(I614-H614)^2</f>
        <v>55.497583108900017</v>
      </c>
      <c r="T614">
        <f>(J614-H614)^2</f>
        <v>433.05610000000007</v>
      </c>
      <c r="U614">
        <f>(L614-H614)^2</f>
        <v>576.96039999999994</v>
      </c>
      <c r="V614">
        <f>(L614-H614)^2</f>
        <v>576.96039999999994</v>
      </c>
      <c r="W614">
        <f>(M614-H614)^2</f>
        <v>544.75559999999996</v>
      </c>
    </row>
    <row r="615" spans="1:23" x14ac:dyDescent="0.35">
      <c r="A615" s="1">
        <v>44677.958333333336</v>
      </c>
      <c r="B615">
        <v>2</v>
      </c>
      <c r="C615">
        <v>125</v>
      </c>
      <c r="D615">
        <v>61</v>
      </c>
      <c r="E615">
        <v>21</v>
      </c>
      <c r="F615">
        <v>0.36552000000000001</v>
      </c>
      <c r="G615">
        <v>10.6</v>
      </c>
      <c r="H615">
        <v>29</v>
      </c>
      <c r="I615">
        <v>22.2745</v>
      </c>
      <c r="J615">
        <v>9.7100000000000009</v>
      </c>
      <c r="K615">
        <v>5.21</v>
      </c>
      <c r="L615">
        <v>6.72</v>
      </c>
      <c r="M615">
        <f t="shared" si="9"/>
        <v>7.2133333333333338</v>
      </c>
      <c r="S615">
        <f>(I615-H615)^2</f>
        <v>45.232350250000003</v>
      </c>
      <c r="T615">
        <f>(J615-H615)^2</f>
        <v>372.10409999999996</v>
      </c>
      <c r="U615">
        <f>(L615-H615)^2</f>
        <v>496.39840000000004</v>
      </c>
      <c r="V615">
        <f>(L615-H615)^2</f>
        <v>496.39840000000004</v>
      </c>
      <c r="W615">
        <f>(M615-H615)^2</f>
        <v>474.65884444444441</v>
      </c>
    </row>
    <row r="616" spans="1:23" x14ac:dyDescent="0.35">
      <c r="A616" s="1">
        <v>44678</v>
      </c>
      <c r="B616">
        <v>1.4</v>
      </c>
      <c r="C616">
        <v>124</v>
      </c>
      <c r="D616">
        <v>57</v>
      </c>
      <c r="E616">
        <v>27</v>
      </c>
      <c r="F616">
        <v>0.40455000000000002</v>
      </c>
      <c r="G616">
        <v>8.9</v>
      </c>
      <c r="H616">
        <v>22</v>
      </c>
      <c r="I616">
        <v>18.258330000000001</v>
      </c>
      <c r="J616">
        <v>7.59</v>
      </c>
      <c r="K616">
        <v>4.03</v>
      </c>
      <c r="L616">
        <v>5.5</v>
      </c>
      <c r="M616">
        <f t="shared" si="9"/>
        <v>5.706666666666667</v>
      </c>
      <c r="S616">
        <f>(I616-H616)^2</f>
        <v>14.000094388899994</v>
      </c>
      <c r="T616">
        <f>(J616-H616)^2</f>
        <v>207.6481</v>
      </c>
      <c r="U616">
        <f>(L616-H616)^2</f>
        <v>272.25</v>
      </c>
      <c r="V616">
        <f>(L616-H616)^2</f>
        <v>272.25</v>
      </c>
      <c r="W616">
        <f>(M616-H616)^2</f>
        <v>265.4727111111111</v>
      </c>
    </row>
    <row r="617" spans="1:23" x14ac:dyDescent="0.35">
      <c r="A617" s="1">
        <v>44678.041666666664</v>
      </c>
      <c r="B617">
        <v>1.6</v>
      </c>
      <c r="C617">
        <v>135</v>
      </c>
      <c r="D617">
        <v>56</v>
      </c>
      <c r="E617">
        <v>27</v>
      </c>
      <c r="F617">
        <v>0.61538000000000004</v>
      </c>
      <c r="G617">
        <v>8</v>
      </c>
      <c r="H617">
        <v>13</v>
      </c>
      <c r="I617">
        <v>14.717829999999999</v>
      </c>
      <c r="J617">
        <v>6.97</v>
      </c>
      <c r="K617">
        <v>3.11</v>
      </c>
      <c r="L617">
        <v>4.08</v>
      </c>
      <c r="M617">
        <f t="shared" si="9"/>
        <v>4.72</v>
      </c>
      <c r="S617">
        <f>(I617-H617)^2</f>
        <v>2.9509399088999975</v>
      </c>
      <c r="T617">
        <f>(J617-H617)^2</f>
        <v>36.360900000000001</v>
      </c>
      <c r="U617">
        <f>(L617-H617)^2</f>
        <v>79.566400000000002</v>
      </c>
      <c r="V617">
        <f>(L617-H617)^2</f>
        <v>79.566400000000002</v>
      </c>
      <c r="W617">
        <f>(M617-H617)^2</f>
        <v>68.55840000000002</v>
      </c>
    </row>
    <row r="618" spans="1:23" x14ac:dyDescent="0.35">
      <c r="A618" s="1">
        <v>44678.083333333336</v>
      </c>
      <c r="B618">
        <v>2.4</v>
      </c>
      <c r="C618">
        <v>109</v>
      </c>
      <c r="D618">
        <v>55</v>
      </c>
      <c r="E618">
        <v>29</v>
      </c>
      <c r="F618">
        <v>0.87778</v>
      </c>
      <c r="G618">
        <v>7.9</v>
      </c>
      <c r="H618">
        <v>9</v>
      </c>
      <c r="I618">
        <v>13.980829999999999</v>
      </c>
      <c r="J618">
        <v>6.56</v>
      </c>
      <c r="K618">
        <v>2.9</v>
      </c>
      <c r="L618">
        <v>3.91</v>
      </c>
      <c r="M618">
        <f t="shared" si="9"/>
        <v>4.4566666666666661</v>
      </c>
      <c r="S618">
        <f>(I618-H618)^2</f>
        <v>24.808667488899992</v>
      </c>
      <c r="T618">
        <f>(J618-H618)^2</f>
        <v>5.9536000000000016</v>
      </c>
      <c r="U618">
        <f>(L618-H618)^2</f>
        <v>25.908099999999997</v>
      </c>
      <c r="V618">
        <f>(L618-H618)^2</f>
        <v>25.908099999999997</v>
      </c>
      <c r="W618">
        <f>(M618-H618)^2</f>
        <v>20.641877777777783</v>
      </c>
    </row>
    <row r="619" spans="1:23" x14ac:dyDescent="0.35">
      <c r="A619" s="1">
        <v>44678.125</v>
      </c>
      <c r="B619">
        <v>2.5</v>
      </c>
      <c r="C619">
        <v>157</v>
      </c>
      <c r="D619">
        <v>54</v>
      </c>
      <c r="E619">
        <v>32</v>
      </c>
      <c r="F619">
        <v>0.52222000000000002</v>
      </c>
      <c r="G619">
        <v>9.4</v>
      </c>
      <c r="H619">
        <v>18</v>
      </c>
      <c r="I619">
        <v>14.89833</v>
      </c>
      <c r="J619">
        <v>7.8</v>
      </c>
      <c r="K619">
        <v>3.71</v>
      </c>
      <c r="L619">
        <v>4.9400000000000004</v>
      </c>
      <c r="M619">
        <f t="shared" si="9"/>
        <v>5.4833333333333334</v>
      </c>
      <c r="S619">
        <f>(I619-H619)^2</f>
        <v>9.6203567889000023</v>
      </c>
      <c r="T619">
        <f>(J619-H619)^2</f>
        <v>104.03999999999999</v>
      </c>
      <c r="U619">
        <f>(L619-H619)^2</f>
        <v>170.56359999999998</v>
      </c>
      <c r="V619">
        <f>(L619-H619)^2</f>
        <v>170.56359999999998</v>
      </c>
      <c r="W619">
        <f>(M619-H619)^2</f>
        <v>156.66694444444443</v>
      </c>
    </row>
    <row r="620" spans="1:23" x14ac:dyDescent="0.35">
      <c r="A620" s="1">
        <v>44678.166666666664</v>
      </c>
      <c r="B620">
        <v>2.8</v>
      </c>
      <c r="C620">
        <v>129</v>
      </c>
      <c r="D620">
        <v>54</v>
      </c>
      <c r="E620">
        <v>32</v>
      </c>
      <c r="F620">
        <v>0.50556000000000001</v>
      </c>
      <c r="G620">
        <v>9.1</v>
      </c>
      <c r="H620">
        <v>18</v>
      </c>
      <c r="I620">
        <v>14.974170000000001</v>
      </c>
      <c r="J620">
        <v>7.32</v>
      </c>
      <c r="K620">
        <v>3.92</v>
      </c>
      <c r="L620">
        <v>4.8899999999999997</v>
      </c>
      <c r="M620">
        <f t="shared" si="9"/>
        <v>5.376666666666666</v>
      </c>
      <c r="S620">
        <f>(I620-H620)^2</f>
        <v>9.1556471888999944</v>
      </c>
      <c r="T620">
        <f>(J620-H620)^2</f>
        <v>114.0624</v>
      </c>
      <c r="U620">
        <f>(L620-H620)^2</f>
        <v>171.87209999999999</v>
      </c>
      <c r="V620">
        <f>(L620-H620)^2</f>
        <v>171.87209999999999</v>
      </c>
      <c r="W620">
        <f>(M620-H620)^2</f>
        <v>159.34854444444449</v>
      </c>
    </row>
    <row r="621" spans="1:23" x14ac:dyDescent="0.35">
      <c r="A621" s="1">
        <v>44678.208333333336</v>
      </c>
      <c r="B621">
        <v>1.6</v>
      </c>
      <c r="C621">
        <v>173</v>
      </c>
      <c r="D621">
        <v>51</v>
      </c>
      <c r="E621">
        <v>41</v>
      </c>
      <c r="F621">
        <v>0.60555999999999999</v>
      </c>
      <c r="G621">
        <v>10.9</v>
      </c>
      <c r="H621">
        <v>18</v>
      </c>
      <c r="I621">
        <v>19.163830000000001</v>
      </c>
      <c r="J621">
        <v>9.86</v>
      </c>
      <c r="K621">
        <v>5.19</v>
      </c>
      <c r="L621">
        <v>6.46</v>
      </c>
      <c r="M621">
        <f t="shared" si="9"/>
        <v>7.1700000000000008</v>
      </c>
      <c r="S621">
        <f>(I621-H621)^2</f>
        <v>1.3545002689000019</v>
      </c>
      <c r="T621">
        <f>(J621-H621)^2</f>
        <v>66.259600000000006</v>
      </c>
      <c r="U621">
        <f>(L621-H621)^2</f>
        <v>133.17159999999998</v>
      </c>
      <c r="V621">
        <f>(L621-H621)^2</f>
        <v>133.17159999999998</v>
      </c>
      <c r="W621">
        <f>(M621-H621)^2</f>
        <v>117.28889999999997</v>
      </c>
    </row>
    <row r="622" spans="1:23" x14ac:dyDescent="0.35">
      <c r="A622" s="1">
        <v>44678.25</v>
      </c>
      <c r="B622">
        <v>1.8</v>
      </c>
      <c r="C622">
        <v>130</v>
      </c>
      <c r="D622">
        <v>51</v>
      </c>
      <c r="E622">
        <v>42</v>
      </c>
      <c r="F622">
        <v>0.48332999999999998</v>
      </c>
      <c r="G622">
        <v>11.6</v>
      </c>
      <c r="H622">
        <v>24</v>
      </c>
      <c r="I622">
        <v>23.291499999999999</v>
      </c>
      <c r="J622">
        <v>10.31</v>
      </c>
      <c r="K622">
        <v>5.7</v>
      </c>
      <c r="L622">
        <v>7.23</v>
      </c>
      <c r="M622">
        <f t="shared" si="9"/>
        <v>7.746666666666667</v>
      </c>
      <c r="S622">
        <f>(I622-H622)^2</f>
        <v>0.50197225000000112</v>
      </c>
      <c r="T622">
        <f>(J622-H622)^2</f>
        <v>187.4161</v>
      </c>
      <c r="U622">
        <f>(L622-H622)^2</f>
        <v>281.23289999999997</v>
      </c>
      <c r="V622">
        <f>(L622-H622)^2</f>
        <v>281.23289999999997</v>
      </c>
      <c r="W622">
        <f>(M622-H622)^2</f>
        <v>264.17084444444447</v>
      </c>
    </row>
    <row r="623" spans="1:23" x14ac:dyDescent="0.35">
      <c r="A623" s="1">
        <v>44678.291666666664</v>
      </c>
      <c r="B623">
        <v>1.3</v>
      </c>
      <c r="C623">
        <v>172</v>
      </c>
      <c r="D623">
        <v>50</v>
      </c>
      <c r="E623">
        <v>44</v>
      </c>
      <c r="F623">
        <v>0.35404999999999998</v>
      </c>
      <c r="G623">
        <v>13.1</v>
      </c>
      <c r="H623">
        <v>37</v>
      </c>
      <c r="I623">
        <v>30.187000000000001</v>
      </c>
      <c r="J623">
        <v>12.19</v>
      </c>
      <c r="K623">
        <v>7.05</v>
      </c>
      <c r="L623">
        <v>8.6</v>
      </c>
      <c r="M623">
        <f t="shared" si="9"/>
        <v>9.2799999999999994</v>
      </c>
      <c r="S623">
        <f>(I623-H623)^2</f>
        <v>46.416968999999987</v>
      </c>
      <c r="T623">
        <f>(J623-H623)^2</f>
        <v>615.53610000000015</v>
      </c>
      <c r="U623">
        <f>(L623-H623)^2</f>
        <v>806.56</v>
      </c>
      <c r="V623">
        <f>(L623-H623)^2</f>
        <v>806.56</v>
      </c>
      <c r="W623">
        <f>(M623-H623)^2</f>
        <v>768.39839999999992</v>
      </c>
    </row>
    <row r="624" spans="1:23" x14ac:dyDescent="0.35">
      <c r="A624" s="1">
        <v>44678.333333333336</v>
      </c>
      <c r="B624">
        <v>1.5</v>
      </c>
      <c r="C624">
        <v>116</v>
      </c>
      <c r="D624">
        <v>51</v>
      </c>
      <c r="E624">
        <v>45</v>
      </c>
      <c r="F624">
        <v>0.36341000000000001</v>
      </c>
      <c r="G624">
        <v>14.9</v>
      </c>
      <c r="H624">
        <v>41</v>
      </c>
      <c r="I624">
        <v>33.134830000000001</v>
      </c>
      <c r="J624">
        <v>13.86</v>
      </c>
      <c r="K624">
        <v>8.76</v>
      </c>
      <c r="L624">
        <v>9.8699999999999992</v>
      </c>
      <c r="M624">
        <f t="shared" si="9"/>
        <v>10.829999999999998</v>
      </c>
      <c r="S624">
        <f>(I624-H624)^2</f>
        <v>61.860899128899987</v>
      </c>
      <c r="T624">
        <f>(J624-H624)^2</f>
        <v>736.57960000000003</v>
      </c>
      <c r="U624">
        <f>(L624-H624)^2</f>
        <v>969.07690000000014</v>
      </c>
      <c r="V624">
        <f>(L624-H624)^2</f>
        <v>969.07690000000014</v>
      </c>
      <c r="W624">
        <f>(M624-H624)^2</f>
        <v>910.22890000000007</v>
      </c>
    </row>
    <row r="625" spans="1:23" x14ac:dyDescent="0.35">
      <c r="A625" s="1">
        <v>44678.375</v>
      </c>
      <c r="B625">
        <v>1.8</v>
      </c>
      <c r="C625">
        <v>167</v>
      </c>
      <c r="D625">
        <v>55</v>
      </c>
      <c r="E625">
        <v>39</v>
      </c>
      <c r="F625">
        <v>0.36667</v>
      </c>
      <c r="G625">
        <v>13.2</v>
      </c>
      <c r="H625">
        <v>36</v>
      </c>
      <c r="I625">
        <v>23.271000000000001</v>
      </c>
      <c r="J625">
        <v>11.71</v>
      </c>
      <c r="K625">
        <v>6.02</v>
      </c>
      <c r="L625">
        <v>7.66</v>
      </c>
      <c r="M625">
        <f t="shared" si="9"/>
        <v>8.4633333333333329</v>
      </c>
      <c r="S625">
        <f>(I625-H625)^2</f>
        <v>162.02744099999998</v>
      </c>
      <c r="T625">
        <f>(J625-H625)^2</f>
        <v>590.00409999999999</v>
      </c>
      <c r="U625">
        <f>(L625-H625)^2</f>
        <v>803.15559999999994</v>
      </c>
      <c r="V625">
        <f>(L625-H625)^2</f>
        <v>803.15559999999994</v>
      </c>
      <c r="W625">
        <f>(M625-H625)^2</f>
        <v>758.26801111111126</v>
      </c>
    </row>
    <row r="626" spans="1:23" x14ac:dyDescent="0.35">
      <c r="A626" s="1">
        <v>44678.416666666664</v>
      </c>
      <c r="B626">
        <v>3.7</v>
      </c>
      <c r="C626">
        <v>109</v>
      </c>
      <c r="D626">
        <v>58</v>
      </c>
      <c r="E626">
        <v>34</v>
      </c>
      <c r="F626">
        <v>0.39750000000000002</v>
      </c>
      <c r="G626">
        <v>15.9</v>
      </c>
      <c r="H626">
        <v>40</v>
      </c>
      <c r="I626">
        <v>37.616999999999997</v>
      </c>
      <c r="J626">
        <v>13.55</v>
      </c>
      <c r="K626">
        <v>9.9700000000000006</v>
      </c>
      <c r="L626">
        <v>11.07</v>
      </c>
      <c r="M626">
        <f t="shared" si="9"/>
        <v>11.530000000000001</v>
      </c>
      <c r="S626">
        <f>(I626-H626)^2</f>
        <v>5.6786890000000128</v>
      </c>
      <c r="T626">
        <f>(J626-H626)^2</f>
        <v>699.60249999999996</v>
      </c>
      <c r="U626">
        <f>(L626-H626)^2</f>
        <v>836.94489999999996</v>
      </c>
      <c r="V626">
        <f>(L626-H626)^2</f>
        <v>836.94489999999996</v>
      </c>
      <c r="W626">
        <f>(M626-H626)^2</f>
        <v>810.54089999999997</v>
      </c>
    </row>
    <row r="627" spans="1:23" x14ac:dyDescent="0.35">
      <c r="A627" s="1">
        <v>44678.458333333336</v>
      </c>
      <c r="B627">
        <v>3.4</v>
      </c>
      <c r="C627">
        <v>240</v>
      </c>
      <c r="D627">
        <v>62</v>
      </c>
      <c r="E627">
        <v>30</v>
      </c>
      <c r="F627">
        <v>0.33800000000000002</v>
      </c>
      <c r="G627">
        <v>16.899999999999999</v>
      </c>
      <c r="H627">
        <v>50</v>
      </c>
      <c r="I627">
        <v>34.127330000000001</v>
      </c>
      <c r="J627">
        <v>14.06</v>
      </c>
      <c r="K627">
        <v>10.38</v>
      </c>
      <c r="L627">
        <v>11.17</v>
      </c>
      <c r="M627">
        <f t="shared" si="9"/>
        <v>11.87</v>
      </c>
      <c r="S627">
        <f>(I627-H627)^2</f>
        <v>251.94165292889997</v>
      </c>
      <c r="T627">
        <f>(J627-H627)^2</f>
        <v>1291.6835999999998</v>
      </c>
      <c r="U627">
        <f>(L627-H627)^2</f>
        <v>1507.7688999999998</v>
      </c>
      <c r="V627">
        <f>(L627-H627)^2</f>
        <v>1507.7688999999998</v>
      </c>
      <c r="W627">
        <f>(M627-H627)^2</f>
        <v>1453.8969000000002</v>
      </c>
    </row>
    <row r="628" spans="1:23" x14ac:dyDescent="0.35">
      <c r="A628" s="1">
        <v>44678.5</v>
      </c>
      <c r="B628">
        <v>1.6</v>
      </c>
      <c r="C628">
        <v>158</v>
      </c>
      <c r="D628">
        <v>67</v>
      </c>
      <c r="E628">
        <v>23</v>
      </c>
      <c r="F628">
        <v>0.34286</v>
      </c>
      <c r="G628">
        <v>14.4</v>
      </c>
      <c r="H628">
        <v>42</v>
      </c>
      <c r="I628">
        <v>30.7315</v>
      </c>
      <c r="J628">
        <v>10.15</v>
      </c>
      <c r="K628">
        <v>7.3</v>
      </c>
      <c r="L628">
        <v>7.96</v>
      </c>
      <c r="M628">
        <f t="shared" si="9"/>
        <v>8.4700000000000006</v>
      </c>
      <c r="S628">
        <f>(I628-H628)^2</f>
        <v>126.97909224999999</v>
      </c>
      <c r="T628">
        <f>(J628-H628)^2</f>
        <v>1014.4225000000001</v>
      </c>
      <c r="U628">
        <f>(L628-H628)^2</f>
        <v>1158.7215999999999</v>
      </c>
      <c r="V628">
        <f>(L628-H628)^2</f>
        <v>1158.7215999999999</v>
      </c>
      <c r="W628">
        <f>(M628-H628)^2</f>
        <v>1124.2609</v>
      </c>
    </row>
    <row r="629" spans="1:23" x14ac:dyDescent="0.35">
      <c r="A629" s="1">
        <v>44678.541666666664</v>
      </c>
      <c r="B629">
        <v>3.5</v>
      </c>
      <c r="C629">
        <v>259</v>
      </c>
      <c r="D629">
        <v>70</v>
      </c>
      <c r="E629">
        <v>18</v>
      </c>
      <c r="F629">
        <v>0.32092999999999999</v>
      </c>
      <c r="G629">
        <v>13.8</v>
      </c>
      <c r="H629">
        <v>43</v>
      </c>
      <c r="I629">
        <v>38.524169999999998</v>
      </c>
      <c r="J629">
        <v>9.5</v>
      </c>
      <c r="K629">
        <v>6.57</v>
      </c>
      <c r="L629">
        <v>7.82</v>
      </c>
      <c r="M629">
        <f t="shared" si="9"/>
        <v>7.9633333333333338</v>
      </c>
      <c r="S629">
        <f>(I629-H629)^2</f>
        <v>20.033054188900017</v>
      </c>
      <c r="T629">
        <f>(J629-H629)^2</f>
        <v>1122.25</v>
      </c>
      <c r="U629">
        <f>(L629-H629)^2</f>
        <v>1237.6324</v>
      </c>
      <c r="V629">
        <f>(L629-H629)^2</f>
        <v>1237.6324</v>
      </c>
      <c r="W629">
        <f>(M629-H629)^2</f>
        <v>1227.5680111111112</v>
      </c>
    </row>
    <row r="630" spans="1:23" x14ac:dyDescent="0.35">
      <c r="A630" s="1">
        <v>44678.583333333336</v>
      </c>
      <c r="B630">
        <v>5</v>
      </c>
      <c r="C630">
        <v>265</v>
      </c>
      <c r="D630">
        <v>71</v>
      </c>
      <c r="E630">
        <v>20</v>
      </c>
      <c r="F630">
        <v>0.26874999999999999</v>
      </c>
      <c r="G630">
        <v>12.9</v>
      </c>
      <c r="H630">
        <v>48</v>
      </c>
      <c r="I630">
        <v>36.14517</v>
      </c>
      <c r="J630">
        <v>9.11</v>
      </c>
      <c r="K630">
        <v>6.48</v>
      </c>
      <c r="L630">
        <v>7.43</v>
      </c>
      <c r="M630">
        <f t="shared" si="9"/>
        <v>7.6733333333333329</v>
      </c>
      <c r="S630">
        <f>(I630-H630)^2</f>
        <v>140.53699432889999</v>
      </c>
      <c r="T630">
        <f>(J630-H630)^2</f>
        <v>1512.4321</v>
      </c>
      <c r="U630">
        <f>(L630-H630)^2</f>
        <v>1645.9249</v>
      </c>
      <c r="V630">
        <f>(L630-H630)^2</f>
        <v>1645.9249</v>
      </c>
      <c r="W630">
        <f>(M630-H630)^2</f>
        <v>1626.2400444444445</v>
      </c>
    </row>
    <row r="631" spans="1:23" x14ac:dyDescent="0.35">
      <c r="A631" s="1">
        <v>44678.625</v>
      </c>
      <c r="B631">
        <v>4.5</v>
      </c>
      <c r="C631">
        <v>255</v>
      </c>
      <c r="D631">
        <v>72</v>
      </c>
      <c r="E631">
        <v>20</v>
      </c>
      <c r="F631">
        <v>0.33889000000000002</v>
      </c>
      <c r="G631">
        <v>12.2</v>
      </c>
      <c r="H631">
        <v>36</v>
      </c>
      <c r="I631">
        <v>34.799669999999999</v>
      </c>
      <c r="J631">
        <v>8.5500000000000007</v>
      </c>
      <c r="K631">
        <v>6.21</v>
      </c>
      <c r="L631">
        <v>6.95</v>
      </c>
      <c r="M631">
        <f t="shared" si="9"/>
        <v>7.2366666666666672</v>
      </c>
      <c r="S631">
        <f>(I631-H631)^2</f>
        <v>1.4407921089000024</v>
      </c>
      <c r="T631">
        <f>(J631-H631)^2</f>
        <v>753.50249999999994</v>
      </c>
      <c r="U631">
        <f>(L631-H631)^2</f>
        <v>843.90250000000003</v>
      </c>
      <c r="V631">
        <f>(L631-H631)^2</f>
        <v>843.90250000000003</v>
      </c>
      <c r="W631">
        <f>(M631-H631)^2</f>
        <v>827.32934444444436</v>
      </c>
    </row>
    <row r="632" spans="1:23" x14ac:dyDescent="0.35">
      <c r="A632" s="1">
        <v>44678.666666666664</v>
      </c>
      <c r="B632">
        <v>6.1</v>
      </c>
      <c r="C632">
        <v>259</v>
      </c>
      <c r="D632">
        <v>73</v>
      </c>
      <c r="E632">
        <v>19</v>
      </c>
      <c r="F632">
        <v>0.26584999999999998</v>
      </c>
      <c r="G632">
        <v>10.9</v>
      </c>
      <c r="H632">
        <v>41</v>
      </c>
      <c r="I632">
        <v>26.921500000000002</v>
      </c>
      <c r="J632">
        <v>7.43</v>
      </c>
      <c r="K632">
        <v>5.53</v>
      </c>
      <c r="L632">
        <v>6.6</v>
      </c>
      <c r="M632">
        <f t="shared" si="9"/>
        <v>6.5200000000000005</v>
      </c>
      <c r="S632">
        <f>(I632-H632)^2</f>
        <v>198.20416224999994</v>
      </c>
      <c r="T632">
        <f>(J632-H632)^2</f>
        <v>1126.9449</v>
      </c>
      <c r="U632">
        <f>(L632-H632)^2</f>
        <v>1183.3599999999999</v>
      </c>
      <c r="V632">
        <f>(L632-H632)^2</f>
        <v>1183.3599999999999</v>
      </c>
      <c r="W632">
        <f>(M632-H632)^2</f>
        <v>1188.8703999999998</v>
      </c>
    </row>
    <row r="633" spans="1:23" x14ac:dyDescent="0.35">
      <c r="A633" s="1">
        <v>44678.708333333336</v>
      </c>
      <c r="B633">
        <v>7</v>
      </c>
      <c r="C633">
        <v>281</v>
      </c>
      <c r="D633">
        <v>73</v>
      </c>
      <c r="E633">
        <v>19</v>
      </c>
      <c r="F633">
        <v>0.23261000000000001</v>
      </c>
      <c r="G633">
        <v>10.7</v>
      </c>
      <c r="H633">
        <v>46</v>
      </c>
      <c r="I633">
        <v>37.396830000000001</v>
      </c>
      <c r="J633">
        <v>7.39</v>
      </c>
      <c r="K633">
        <v>4.93</v>
      </c>
      <c r="L633">
        <v>6.04</v>
      </c>
      <c r="M633">
        <f t="shared" si="9"/>
        <v>6.12</v>
      </c>
      <c r="S633">
        <f>(I633-H633)^2</f>
        <v>74.014534048899975</v>
      </c>
      <c r="T633">
        <f>(J633-H633)^2</f>
        <v>1490.7320999999999</v>
      </c>
      <c r="U633">
        <f>(L633-H633)^2</f>
        <v>1596.8016</v>
      </c>
      <c r="V633">
        <f>(L633-H633)^2</f>
        <v>1596.8016</v>
      </c>
      <c r="W633">
        <f>(M633-H633)^2</f>
        <v>1590.4144000000001</v>
      </c>
    </row>
    <row r="634" spans="1:23" x14ac:dyDescent="0.35">
      <c r="A634" s="1">
        <v>44678.75</v>
      </c>
      <c r="B634">
        <v>8</v>
      </c>
      <c r="C634">
        <v>294</v>
      </c>
      <c r="D634">
        <v>71</v>
      </c>
      <c r="E634">
        <v>20</v>
      </c>
      <c r="F634">
        <v>0.2</v>
      </c>
      <c r="G634">
        <v>10</v>
      </c>
      <c r="H634">
        <v>50</v>
      </c>
      <c r="I634">
        <v>20.09817</v>
      </c>
      <c r="J634">
        <v>6.81</v>
      </c>
      <c r="K634">
        <v>4.62</v>
      </c>
      <c r="L634">
        <v>5.36</v>
      </c>
      <c r="M634">
        <f t="shared" si="9"/>
        <v>5.5966666666666667</v>
      </c>
      <c r="S634">
        <f>(I634-H634)^2</f>
        <v>894.11943734889996</v>
      </c>
      <c r="T634">
        <f>(J634-H634)^2</f>
        <v>1865.3760999999997</v>
      </c>
      <c r="U634">
        <f>(L634-H634)^2</f>
        <v>1992.7296000000001</v>
      </c>
      <c r="V634">
        <f>(L634-H634)^2</f>
        <v>1992.7296000000001</v>
      </c>
      <c r="W634">
        <f>(M634-H634)^2</f>
        <v>1971.6560111111114</v>
      </c>
    </row>
    <row r="635" spans="1:23" x14ac:dyDescent="0.35">
      <c r="A635" s="1">
        <v>44678.791666666664</v>
      </c>
      <c r="B635">
        <v>5.6</v>
      </c>
      <c r="C635">
        <v>277</v>
      </c>
      <c r="D635">
        <v>69</v>
      </c>
      <c r="E635">
        <v>22</v>
      </c>
      <c r="F635">
        <v>0.33871000000000001</v>
      </c>
      <c r="G635">
        <v>10.5</v>
      </c>
      <c r="H635">
        <v>31</v>
      </c>
      <c r="I635">
        <v>27.573329999999999</v>
      </c>
      <c r="J635">
        <v>7.04</v>
      </c>
      <c r="K635">
        <v>4.7300000000000004</v>
      </c>
      <c r="L635">
        <v>5.41</v>
      </c>
      <c r="M635">
        <f t="shared" si="9"/>
        <v>5.7266666666666666</v>
      </c>
      <c r="S635">
        <f>(I635-H635)^2</f>
        <v>11.74206728890001</v>
      </c>
      <c r="T635">
        <f>(J635-H635)^2</f>
        <v>574.08160000000009</v>
      </c>
      <c r="U635">
        <f>(L635-H635)^2</f>
        <v>654.84810000000004</v>
      </c>
      <c r="V635">
        <f>(L635-H635)^2</f>
        <v>654.84810000000004</v>
      </c>
      <c r="W635">
        <f>(M635-H635)^2</f>
        <v>638.74137777777776</v>
      </c>
    </row>
    <row r="636" spans="1:23" x14ac:dyDescent="0.35">
      <c r="A636" s="1">
        <v>44678.833333333336</v>
      </c>
      <c r="B636">
        <v>4.3</v>
      </c>
      <c r="C636">
        <v>289</v>
      </c>
      <c r="D636">
        <v>67</v>
      </c>
      <c r="E636">
        <v>24</v>
      </c>
      <c r="F636">
        <v>0.28205000000000002</v>
      </c>
      <c r="G636">
        <v>11</v>
      </c>
      <c r="H636">
        <v>39</v>
      </c>
      <c r="I636">
        <v>40.380830000000003</v>
      </c>
      <c r="J636">
        <v>7.05</v>
      </c>
      <c r="K636">
        <v>4.22</v>
      </c>
      <c r="L636">
        <v>5.0999999999999996</v>
      </c>
      <c r="M636">
        <f t="shared" si="9"/>
        <v>5.4566666666666661</v>
      </c>
      <c r="S636">
        <f>(I636-H636)^2</f>
        <v>1.9066914889000086</v>
      </c>
      <c r="T636">
        <f>(J636-H636)^2</f>
        <v>1020.8025</v>
      </c>
      <c r="U636">
        <f>(L636-H636)^2</f>
        <v>1149.2099999999998</v>
      </c>
      <c r="V636">
        <f>(L636-H636)^2</f>
        <v>1149.2099999999998</v>
      </c>
      <c r="W636">
        <f>(M636-H636)^2</f>
        <v>1125.1552111111114</v>
      </c>
    </row>
    <row r="637" spans="1:23" x14ac:dyDescent="0.35">
      <c r="A637" s="1">
        <v>44678.875</v>
      </c>
      <c r="B637">
        <v>5.2</v>
      </c>
      <c r="C637">
        <v>278</v>
      </c>
      <c r="D637">
        <v>65</v>
      </c>
      <c r="E637">
        <v>28</v>
      </c>
      <c r="F637">
        <v>0.30968000000000001</v>
      </c>
      <c r="G637">
        <v>9.6</v>
      </c>
      <c r="H637">
        <v>31</v>
      </c>
      <c r="I637">
        <v>23.27083</v>
      </c>
      <c r="J637">
        <v>7.39</v>
      </c>
      <c r="K637">
        <v>4.58</v>
      </c>
      <c r="L637">
        <v>5.31</v>
      </c>
      <c r="M637">
        <f t="shared" si="9"/>
        <v>5.7599999999999989</v>
      </c>
      <c r="S637">
        <f>(I637-H637)^2</f>
        <v>59.740068888899998</v>
      </c>
      <c r="T637">
        <f>(J637-H637)^2</f>
        <v>557.43209999999999</v>
      </c>
      <c r="U637">
        <f>(L637-H637)^2</f>
        <v>659.97610000000009</v>
      </c>
      <c r="V637">
        <f>(L637-H637)^2</f>
        <v>659.97610000000009</v>
      </c>
      <c r="W637">
        <f>(M637-H637)^2</f>
        <v>637.05760000000009</v>
      </c>
    </row>
    <row r="638" spans="1:23" x14ac:dyDescent="0.35">
      <c r="A638" s="1">
        <v>44678.916666666664</v>
      </c>
      <c r="B638">
        <v>1.4</v>
      </c>
      <c r="C638">
        <v>149</v>
      </c>
      <c r="D638">
        <v>65</v>
      </c>
      <c r="E638">
        <v>28</v>
      </c>
      <c r="F638">
        <v>0.33793000000000001</v>
      </c>
      <c r="G638">
        <v>9.8000000000000007</v>
      </c>
      <c r="H638">
        <v>29</v>
      </c>
      <c r="I638">
        <v>26.5715</v>
      </c>
      <c r="J638">
        <v>7.28</v>
      </c>
      <c r="K638">
        <v>4.84</v>
      </c>
      <c r="L638">
        <v>5.73</v>
      </c>
      <c r="M638">
        <f t="shared" si="9"/>
        <v>5.95</v>
      </c>
      <c r="S638">
        <f>(I638-H638)^2</f>
        <v>5.8976122499999981</v>
      </c>
      <c r="T638">
        <f>(J638-H638)^2</f>
        <v>471.75839999999994</v>
      </c>
      <c r="U638">
        <f>(L638-H638)^2</f>
        <v>541.49289999999996</v>
      </c>
      <c r="V638">
        <f>(L638-H638)^2</f>
        <v>541.49289999999996</v>
      </c>
      <c r="W638">
        <f>(M638-H638)^2</f>
        <v>531.30250000000001</v>
      </c>
    </row>
    <row r="639" spans="1:23" x14ac:dyDescent="0.35">
      <c r="A639" s="1">
        <v>44678.958333333336</v>
      </c>
      <c r="B639">
        <v>3.4</v>
      </c>
      <c r="C639">
        <v>248</v>
      </c>
      <c r="D639">
        <v>64</v>
      </c>
      <c r="E639">
        <v>32</v>
      </c>
      <c r="F639">
        <v>0.35555999999999999</v>
      </c>
      <c r="G639">
        <v>9.6</v>
      </c>
      <c r="H639">
        <v>27</v>
      </c>
      <c r="I639">
        <v>17.82883</v>
      </c>
      <c r="J639">
        <v>7.1</v>
      </c>
      <c r="K639">
        <v>4.3</v>
      </c>
      <c r="L639">
        <v>5.04</v>
      </c>
      <c r="M639">
        <f t="shared" si="9"/>
        <v>5.4799999999999995</v>
      </c>
      <c r="S639">
        <f>(I639-H639)^2</f>
        <v>84.110359168900004</v>
      </c>
      <c r="T639">
        <f>(J639-H639)^2</f>
        <v>396.00999999999993</v>
      </c>
      <c r="U639">
        <f>(L639-H639)^2</f>
        <v>482.24160000000006</v>
      </c>
      <c r="V639">
        <f>(L639-H639)^2</f>
        <v>482.24160000000006</v>
      </c>
      <c r="W639">
        <f>(M639-H639)^2</f>
        <v>463.11039999999997</v>
      </c>
    </row>
    <row r="640" spans="1:23" x14ac:dyDescent="0.35">
      <c r="A640" s="1">
        <v>44679</v>
      </c>
      <c r="B640">
        <v>2.2999999999999998</v>
      </c>
      <c r="C640">
        <v>95</v>
      </c>
      <c r="D640">
        <v>62</v>
      </c>
      <c r="E640">
        <v>36</v>
      </c>
      <c r="F640">
        <v>0.41904999999999998</v>
      </c>
      <c r="G640">
        <v>8.8000000000000007</v>
      </c>
      <c r="H640">
        <v>21</v>
      </c>
      <c r="I640">
        <v>14.34</v>
      </c>
      <c r="J640">
        <v>6.81</v>
      </c>
      <c r="K640">
        <v>3.78</v>
      </c>
      <c r="L640">
        <v>4.87</v>
      </c>
      <c r="M640">
        <f t="shared" si="9"/>
        <v>5.1533333333333333</v>
      </c>
      <c r="S640">
        <f>(I640-H640)^2</f>
        <v>44.355600000000003</v>
      </c>
      <c r="T640">
        <f>(J640-H640)^2</f>
        <v>201.35610000000003</v>
      </c>
      <c r="U640">
        <f>(L640-H640)^2</f>
        <v>260.17689999999999</v>
      </c>
      <c r="V640">
        <f>(L640-H640)^2</f>
        <v>260.17689999999999</v>
      </c>
      <c r="W640">
        <f>(M640-H640)^2</f>
        <v>251.11684444444447</v>
      </c>
    </row>
    <row r="641" spans="1:23" x14ac:dyDescent="0.35">
      <c r="A641" s="1">
        <v>44679.041666666664</v>
      </c>
      <c r="B641">
        <v>5.3</v>
      </c>
      <c r="C641">
        <v>168</v>
      </c>
      <c r="D641">
        <v>60</v>
      </c>
      <c r="E641">
        <v>40</v>
      </c>
      <c r="F641">
        <v>0.39167000000000002</v>
      </c>
      <c r="G641">
        <v>9.4</v>
      </c>
      <c r="H641">
        <v>24</v>
      </c>
      <c r="I641">
        <v>16.105830000000001</v>
      </c>
      <c r="J641">
        <v>7.99</v>
      </c>
      <c r="K641">
        <v>4.99</v>
      </c>
      <c r="L641">
        <v>6.3</v>
      </c>
      <c r="M641">
        <f t="shared" si="9"/>
        <v>6.4266666666666667</v>
      </c>
      <c r="S641">
        <f>(I641-H641)^2</f>
        <v>62.317919988899988</v>
      </c>
      <c r="T641">
        <f>(J641-H641)^2</f>
        <v>256.32009999999991</v>
      </c>
      <c r="U641">
        <f>(L641-H641)^2</f>
        <v>313.28999999999996</v>
      </c>
      <c r="V641">
        <f>(L641-H641)^2</f>
        <v>313.28999999999996</v>
      </c>
      <c r="W641">
        <f>(M641-H641)^2</f>
        <v>308.82204444444449</v>
      </c>
    </row>
    <row r="642" spans="1:23" x14ac:dyDescent="0.35">
      <c r="A642" s="1">
        <v>44679.083333333336</v>
      </c>
      <c r="B642">
        <v>2.7</v>
      </c>
      <c r="C642">
        <v>192</v>
      </c>
      <c r="D642">
        <v>56</v>
      </c>
      <c r="E642">
        <v>56</v>
      </c>
      <c r="F642">
        <v>0.39629999999999999</v>
      </c>
      <c r="G642">
        <v>10.7</v>
      </c>
      <c r="H642">
        <v>27</v>
      </c>
      <c r="I642">
        <v>16.521830000000001</v>
      </c>
      <c r="J642">
        <v>10.3</v>
      </c>
      <c r="K642">
        <v>6.27</v>
      </c>
      <c r="L642">
        <v>8</v>
      </c>
      <c r="M642">
        <f t="shared" ref="M642:M705" si="10">AVERAGE(J642:L642)</f>
        <v>8.19</v>
      </c>
      <c r="S642">
        <f>(I642-H642)^2</f>
        <v>109.79204654889998</v>
      </c>
      <c r="T642">
        <f>(J642-H642)^2</f>
        <v>278.89</v>
      </c>
      <c r="U642">
        <f>(L642-H642)^2</f>
        <v>361</v>
      </c>
      <c r="V642">
        <f>(L642-H642)^2</f>
        <v>361</v>
      </c>
      <c r="W642">
        <f>(M642-H642)^2</f>
        <v>353.81610000000006</v>
      </c>
    </row>
    <row r="643" spans="1:23" x14ac:dyDescent="0.35">
      <c r="A643" s="1">
        <v>44679.125</v>
      </c>
      <c r="B643">
        <v>1.6</v>
      </c>
      <c r="C643">
        <v>159</v>
      </c>
      <c r="D643">
        <v>53</v>
      </c>
      <c r="E643">
        <v>61</v>
      </c>
      <c r="F643">
        <v>0.76666999999999996</v>
      </c>
      <c r="G643">
        <v>11.5</v>
      </c>
      <c r="H643">
        <v>15</v>
      </c>
      <c r="I643">
        <v>16.561</v>
      </c>
      <c r="J643">
        <v>11.27</v>
      </c>
      <c r="K643">
        <v>7.56</v>
      </c>
      <c r="L643">
        <v>8.84</v>
      </c>
      <c r="M643">
        <f t="shared" si="10"/>
        <v>9.2233333333333327</v>
      </c>
      <c r="S643">
        <f>(I643-H643)^2</f>
        <v>2.4367209999999999</v>
      </c>
      <c r="T643">
        <f>(J643-H643)^2</f>
        <v>13.912900000000004</v>
      </c>
      <c r="U643">
        <f>(L643-H643)^2</f>
        <v>37.945599999999999</v>
      </c>
      <c r="V643">
        <f>(L643-H643)^2</f>
        <v>37.945599999999999</v>
      </c>
      <c r="W643">
        <f>(M643-H643)^2</f>
        <v>33.369877777777788</v>
      </c>
    </row>
    <row r="644" spans="1:23" x14ac:dyDescent="0.35">
      <c r="A644" s="1">
        <v>44679.166666666664</v>
      </c>
      <c r="B644">
        <v>1.2</v>
      </c>
      <c r="C644">
        <v>123</v>
      </c>
      <c r="D644">
        <v>50</v>
      </c>
      <c r="E644">
        <v>67</v>
      </c>
      <c r="F644">
        <v>0.49582999999999999</v>
      </c>
      <c r="G644">
        <v>11.9</v>
      </c>
      <c r="H644">
        <v>24</v>
      </c>
      <c r="I644">
        <v>17.159500000000001</v>
      </c>
      <c r="J644">
        <v>11.93</v>
      </c>
      <c r="K644">
        <v>7.94</v>
      </c>
      <c r="L644">
        <v>9.5500000000000007</v>
      </c>
      <c r="M644">
        <f t="shared" si="10"/>
        <v>9.8066666666666666</v>
      </c>
      <c r="S644">
        <f>(I644-H644)^2</f>
        <v>46.792440249999984</v>
      </c>
      <c r="T644">
        <f>(J644-H644)^2</f>
        <v>145.6849</v>
      </c>
      <c r="U644">
        <f>(L644-H644)^2</f>
        <v>208.80249999999998</v>
      </c>
      <c r="V644">
        <f>(L644-H644)^2</f>
        <v>208.80249999999998</v>
      </c>
      <c r="W644">
        <f>(M644-H644)^2</f>
        <v>201.4507111111111</v>
      </c>
    </row>
    <row r="645" spans="1:23" x14ac:dyDescent="0.35">
      <c r="A645" s="1">
        <v>44679.208333333336</v>
      </c>
      <c r="B645">
        <v>1.8</v>
      </c>
      <c r="C645">
        <v>105</v>
      </c>
      <c r="D645">
        <v>49</v>
      </c>
      <c r="E645">
        <v>70</v>
      </c>
      <c r="F645">
        <v>0.625</v>
      </c>
      <c r="G645">
        <v>12.5</v>
      </c>
      <c r="H645">
        <v>20</v>
      </c>
      <c r="I645">
        <v>21.009</v>
      </c>
      <c r="J645">
        <v>13.98</v>
      </c>
      <c r="K645">
        <v>9.23</v>
      </c>
      <c r="L645">
        <v>11.29</v>
      </c>
      <c r="M645">
        <f t="shared" si="10"/>
        <v>11.5</v>
      </c>
      <c r="S645">
        <f>(I645-H645)^2</f>
        <v>1.0180810000000007</v>
      </c>
      <c r="T645">
        <f>(J645-H645)^2</f>
        <v>36.240399999999994</v>
      </c>
      <c r="U645">
        <f>(L645-H645)^2</f>
        <v>75.864100000000022</v>
      </c>
      <c r="V645">
        <f>(L645-H645)^2</f>
        <v>75.864100000000022</v>
      </c>
      <c r="W645">
        <f>(M645-H645)^2</f>
        <v>72.25</v>
      </c>
    </row>
    <row r="646" spans="1:23" x14ac:dyDescent="0.35">
      <c r="A646" s="1">
        <v>44679.25</v>
      </c>
      <c r="B646">
        <v>1.3</v>
      </c>
      <c r="C646">
        <v>76</v>
      </c>
      <c r="D646">
        <v>47</v>
      </c>
      <c r="E646">
        <v>73</v>
      </c>
      <c r="F646">
        <v>0.48519000000000001</v>
      </c>
      <c r="G646">
        <v>13.1</v>
      </c>
      <c r="H646">
        <v>27</v>
      </c>
      <c r="I646">
        <v>26.55517</v>
      </c>
      <c r="J646">
        <v>14.89</v>
      </c>
      <c r="K646">
        <v>9.6300000000000008</v>
      </c>
      <c r="L646">
        <v>11.85</v>
      </c>
      <c r="M646">
        <f t="shared" si="10"/>
        <v>12.123333333333335</v>
      </c>
      <c r="S646">
        <f>(I646-H646)^2</f>
        <v>0.19787372889999966</v>
      </c>
      <c r="T646">
        <f>(J646-H646)^2</f>
        <v>146.65209999999999</v>
      </c>
      <c r="U646">
        <f>(L646-H646)^2</f>
        <v>229.52250000000001</v>
      </c>
      <c r="V646">
        <f>(L646-H646)^2</f>
        <v>229.52250000000001</v>
      </c>
      <c r="W646">
        <f>(M646-H646)^2</f>
        <v>221.31521111111107</v>
      </c>
    </row>
    <row r="647" spans="1:23" x14ac:dyDescent="0.35">
      <c r="A647" s="1">
        <v>44679.291666666664</v>
      </c>
      <c r="B647">
        <v>1</v>
      </c>
      <c r="C647">
        <v>153</v>
      </c>
      <c r="D647">
        <v>46</v>
      </c>
      <c r="E647">
        <v>73</v>
      </c>
      <c r="F647">
        <v>0.41714000000000001</v>
      </c>
      <c r="G647">
        <v>14.6</v>
      </c>
      <c r="H647">
        <v>35</v>
      </c>
      <c r="I647">
        <v>24.221499999999999</v>
      </c>
      <c r="J647">
        <v>16.64</v>
      </c>
      <c r="K647">
        <v>11.02</v>
      </c>
      <c r="L647">
        <v>13.39</v>
      </c>
      <c r="M647">
        <f t="shared" si="10"/>
        <v>13.683333333333332</v>
      </c>
      <c r="S647">
        <f>(I647-H647)^2</f>
        <v>116.17606225000003</v>
      </c>
      <c r="T647">
        <f>(J647-H647)^2</f>
        <v>337.08959999999996</v>
      </c>
      <c r="U647">
        <f>(L647-H647)^2</f>
        <v>466.99209999999999</v>
      </c>
      <c r="V647">
        <f>(L647-H647)^2</f>
        <v>466.99209999999999</v>
      </c>
      <c r="W647">
        <f>(M647-H647)^2</f>
        <v>454.40027777777794</v>
      </c>
    </row>
    <row r="648" spans="1:23" x14ac:dyDescent="0.35">
      <c r="A648" s="1">
        <v>44679.333333333336</v>
      </c>
      <c r="B648">
        <v>1.6</v>
      </c>
      <c r="C648">
        <v>131</v>
      </c>
      <c r="D648">
        <v>48</v>
      </c>
      <c r="E648">
        <v>68</v>
      </c>
      <c r="F648">
        <v>0.45</v>
      </c>
      <c r="G648">
        <v>14.4</v>
      </c>
      <c r="H648">
        <v>32</v>
      </c>
      <c r="I648">
        <v>19.944330000000001</v>
      </c>
      <c r="J648">
        <v>15.63</v>
      </c>
      <c r="K648">
        <v>10.039999999999999</v>
      </c>
      <c r="L648">
        <v>11.74</v>
      </c>
      <c r="M648">
        <f t="shared" si="10"/>
        <v>12.47</v>
      </c>
      <c r="S648">
        <f>(I648-H648)^2</f>
        <v>145.33917914889997</v>
      </c>
      <c r="T648">
        <f>(J648-H648)^2</f>
        <v>267.97689999999994</v>
      </c>
      <c r="U648">
        <f>(L648-H648)^2</f>
        <v>410.46759999999995</v>
      </c>
      <c r="V648">
        <f>(L648-H648)^2</f>
        <v>410.46759999999995</v>
      </c>
      <c r="W648">
        <f>(M648-H648)^2</f>
        <v>381.42090000000002</v>
      </c>
    </row>
    <row r="649" spans="1:23" x14ac:dyDescent="0.35">
      <c r="A649" s="1">
        <v>44679.375</v>
      </c>
      <c r="B649">
        <v>3.1</v>
      </c>
      <c r="C649">
        <v>153</v>
      </c>
      <c r="D649">
        <v>52</v>
      </c>
      <c r="E649">
        <v>59</v>
      </c>
      <c r="F649">
        <v>0.40605999999999998</v>
      </c>
      <c r="G649">
        <v>13.4</v>
      </c>
      <c r="H649">
        <v>33</v>
      </c>
      <c r="I649">
        <v>23.11317</v>
      </c>
      <c r="J649">
        <v>13.34</v>
      </c>
      <c r="K649">
        <v>7.68</v>
      </c>
      <c r="L649">
        <v>9.58</v>
      </c>
      <c r="M649">
        <f t="shared" si="10"/>
        <v>10.200000000000001</v>
      </c>
      <c r="S649">
        <f>(I649-H649)^2</f>
        <v>97.749407448900001</v>
      </c>
      <c r="T649">
        <f>(J649-H649)^2</f>
        <v>386.51560000000001</v>
      </c>
      <c r="U649">
        <f>(L649-H649)^2</f>
        <v>548.49640000000011</v>
      </c>
      <c r="V649">
        <f>(L649-H649)^2</f>
        <v>548.49640000000011</v>
      </c>
      <c r="W649">
        <f>(M649-H649)^2</f>
        <v>519.83999999999992</v>
      </c>
    </row>
    <row r="650" spans="1:23" x14ac:dyDescent="0.35">
      <c r="A650" s="1">
        <v>44679.416666666664</v>
      </c>
      <c r="B650">
        <v>3.6</v>
      </c>
      <c r="C650">
        <v>117</v>
      </c>
      <c r="D650">
        <v>56</v>
      </c>
      <c r="E650">
        <v>50</v>
      </c>
      <c r="F650">
        <v>0.34444000000000002</v>
      </c>
      <c r="G650">
        <v>12.4</v>
      </c>
      <c r="H650">
        <v>36</v>
      </c>
      <c r="I650">
        <v>25.524329999999999</v>
      </c>
      <c r="J650">
        <v>10.53</v>
      </c>
      <c r="K650">
        <v>4.3600000000000003</v>
      </c>
      <c r="L650">
        <v>6.04</v>
      </c>
      <c r="M650">
        <f t="shared" si="10"/>
        <v>6.9766666666666666</v>
      </c>
      <c r="S650">
        <f>(I650-H650)^2</f>
        <v>109.73966194890002</v>
      </c>
      <c r="T650">
        <f>(J650-H650)^2</f>
        <v>648.72089999999992</v>
      </c>
      <c r="U650">
        <f>(L650-H650)^2</f>
        <v>897.60160000000008</v>
      </c>
      <c r="V650">
        <f>(L650-H650)^2</f>
        <v>897.60160000000008</v>
      </c>
      <c r="W650">
        <f>(M650-H650)^2</f>
        <v>842.35387777777783</v>
      </c>
    </row>
    <row r="651" spans="1:23" x14ac:dyDescent="0.35">
      <c r="A651" s="1">
        <v>44679.458333333336</v>
      </c>
      <c r="B651">
        <v>5</v>
      </c>
      <c r="C651">
        <v>115</v>
      </c>
      <c r="D651">
        <v>60</v>
      </c>
      <c r="E651">
        <v>40</v>
      </c>
      <c r="F651">
        <v>0.27750000000000002</v>
      </c>
      <c r="G651">
        <v>11.1</v>
      </c>
      <c r="H651">
        <v>40</v>
      </c>
      <c r="I651">
        <v>21.899329999999999</v>
      </c>
      <c r="J651">
        <v>8.07</v>
      </c>
      <c r="K651">
        <v>3.23</v>
      </c>
      <c r="L651">
        <v>4.3</v>
      </c>
      <c r="M651">
        <f t="shared" si="10"/>
        <v>5.2</v>
      </c>
      <c r="S651">
        <f>(I651-H651)^2</f>
        <v>327.63425444890004</v>
      </c>
      <c r="T651">
        <f>(J651-H651)^2</f>
        <v>1019.5249</v>
      </c>
      <c r="U651">
        <f>(L651-H651)^2</f>
        <v>1274.4900000000002</v>
      </c>
      <c r="V651">
        <f>(L651-H651)^2</f>
        <v>1274.4900000000002</v>
      </c>
      <c r="W651">
        <f>(M651-H651)^2</f>
        <v>1211.0399999999997</v>
      </c>
    </row>
    <row r="652" spans="1:23" x14ac:dyDescent="0.35">
      <c r="A652" s="1">
        <v>44679.5</v>
      </c>
      <c r="C652">
        <v>134</v>
      </c>
      <c r="D652">
        <v>56</v>
      </c>
      <c r="E652">
        <v>18</v>
      </c>
      <c r="F652">
        <v>0.3</v>
      </c>
      <c r="G652">
        <v>10.199999999999999</v>
      </c>
      <c r="H652">
        <v>34</v>
      </c>
      <c r="I652">
        <v>17.363669999999999</v>
      </c>
      <c r="J652">
        <v>7.5</v>
      </c>
      <c r="K652">
        <v>2.85</v>
      </c>
      <c r="L652">
        <v>3.51</v>
      </c>
      <c r="M652">
        <f t="shared" si="10"/>
        <v>4.62</v>
      </c>
      <c r="S652">
        <f>(I652-H652)^2</f>
        <v>276.76747586890002</v>
      </c>
      <c r="T652">
        <f>(J652-H652)^2</f>
        <v>702.25</v>
      </c>
      <c r="U652">
        <f>(L652-H652)^2</f>
        <v>929.64010000000007</v>
      </c>
      <c r="V652">
        <f>(L652-H652)^2</f>
        <v>929.64010000000007</v>
      </c>
      <c r="W652">
        <f>(M652-H652)^2</f>
        <v>863.18439999999998</v>
      </c>
    </row>
    <row r="653" spans="1:23" x14ac:dyDescent="0.35">
      <c r="A653" s="1">
        <v>44679.541666666664</v>
      </c>
      <c r="B653">
        <v>9.1999999999999993</v>
      </c>
      <c r="C653">
        <v>152</v>
      </c>
      <c r="D653">
        <v>68</v>
      </c>
      <c r="E653">
        <v>17</v>
      </c>
      <c r="F653">
        <v>0.36296</v>
      </c>
      <c r="G653">
        <v>9.8000000000000007</v>
      </c>
      <c r="H653">
        <v>27</v>
      </c>
      <c r="I653">
        <v>15.988329999999999</v>
      </c>
      <c r="J653">
        <v>6.83</v>
      </c>
      <c r="K653">
        <v>2.88</v>
      </c>
      <c r="L653">
        <v>3.56</v>
      </c>
      <c r="M653">
        <f t="shared" si="10"/>
        <v>4.4233333333333338</v>
      </c>
      <c r="S653">
        <f>(I653-H653)^2</f>
        <v>121.25687618890001</v>
      </c>
      <c r="T653">
        <f>(J653-H653)^2</f>
        <v>406.82890000000009</v>
      </c>
      <c r="U653">
        <f>(L653-H653)^2</f>
        <v>549.43360000000007</v>
      </c>
      <c r="V653">
        <f>(L653-H653)^2</f>
        <v>549.43360000000007</v>
      </c>
      <c r="W653">
        <f>(M653-H653)^2</f>
        <v>509.70587777777786</v>
      </c>
    </row>
    <row r="654" spans="1:23" x14ac:dyDescent="0.35">
      <c r="A654" s="1">
        <v>44679.583333333336</v>
      </c>
      <c r="B654">
        <v>9.1999999999999993</v>
      </c>
      <c r="C654">
        <v>172</v>
      </c>
      <c r="D654">
        <v>69</v>
      </c>
      <c r="E654">
        <v>16</v>
      </c>
      <c r="F654">
        <v>0.29443999999999998</v>
      </c>
      <c r="G654">
        <v>10.6</v>
      </c>
      <c r="H654">
        <v>36</v>
      </c>
      <c r="I654">
        <v>26.710329999999999</v>
      </c>
      <c r="J654">
        <v>7.88</v>
      </c>
      <c r="K654">
        <v>4.57</v>
      </c>
      <c r="L654">
        <v>5.37</v>
      </c>
      <c r="M654">
        <f t="shared" si="10"/>
        <v>5.94</v>
      </c>
      <c r="S654">
        <f>(I654-H654)^2</f>
        <v>86.297968708900015</v>
      </c>
      <c r="T654">
        <f>(J654-H654)^2</f>
        <v>790.73440000000005</v>
      </c>
      <c r="U654">
        <f>(L654-H654)^2</f>
        <v>938.19689999999991</v>
      </c>
      <c r="V654">
        <f>(L654-H654)^2</f>
        <v>938.19689999999991</v>
      </c>
      <c r="W654">
        <f>(M654-H654)^2</f>
        <v>903.60359999999991</v>
      </c>
    </row>
    <row r="655" spans="1:23" x14ac:dyDescent="0.35">
      <c r="A655" s="1">
        <v>44679.625</v>
      </c>
      <c r="B655">
        <v>7.6</v>
      </c>
      <c r="C655">
        <v>233</v>
      </c>
      <c r="D655">
        <v>70</v>
      </c>
      <c r="E655">
        <v>21</v>
      </c>
      <c r="F655">
        <v>0.25713999999999998</v>
      </c>
      <c r="G655">
        <v>10.8</v>
      </c>
      <c r="H655">
        <v>42</v>
      </c>
      <c r="I655">
        <v>27.72683</v>
      </c>
      <c r="J655">
        <v>7.35</v>
      </c>
      <c r="K655">
        <v>5.95</v>
      </c>
      <c r="L655">
        <v>6.92</v>
      </c>
      <c r="M655">
        <f t="shared" si="10"/>
        <v>6.7399999999999993</v>
      </c>
      <c r="S655">
        <f>(I655-H655)^2</f>
        <v>203.7233818489</v>
      </c>
      <c r="T655">
        <f>(J655-H655)^2</f>
        <v>1200.6224999999999</v>
      </c>
      <c r="U655">
        <f>(L655-H655)^2</f>
        <v>1230.6063999999999</v>
      </c>
      <c r="V655">
        <f>(L655-H655)^2</f>
        <v>1230.6063999999999</v>
      </c>
      <c r="W655">
        <f>(M655-H655)^2</f>
        <v>1243.2675999999999</v>
      </c>
    </row>
    <row r="656" spans="1:23" x14ac:dyDescent="0.35">
      <c r="A656" s="1">
        <v>44679.666666666664</v>
      </c>
      <c r="B656">
        <v>8.6</v>
      </c>
      <c r="C656">
        <v>291</v>
      </c>
      <c r="D656">
        <v>68</v>
      </c>
      <c r="E656">
        <v>26</v>
      </c>
      <c r="F656">
        <v>0.25750000000000001</v>
      </c>
      <c r="G656">
        <v>10.3</v>
      </c>
      <c r="H656">
        <v>40</v>
      </c>
      <c r="I656">
        <v>32.465499999999999</v>
      </c>
      <c r="J656">
        <v>8.02</v>
      </c>
      <c r="K656">
        <v>4.96</v>
      </c>
      <c r="L656">
        <v>5.87</v>
      </c>
      <c r="M656">
        <f t="shared" si="10"/>
        <v>6.2833333333333341</v>
      </c>
      <c r="S656">
        <f>(I656-H656)^2</f>
        <v>56.76869025000002</v>
      </c>
      <c r="T656">
        <f>(J656-H656)^2</f>
        <v>1022.7204</v>
      </c>
      <c r="U656">
        <f>(L656-H656)^2</f>
        <v>1164.8569000000002</v>
      </c>
      <c r="V656">
        <f>(L656-H656)^2</f>
        <v>1164.8569000000002</v>
      </c>
      <c r="W656">
        <f>(M656-H656)^2</f>
        <v>1136.8136111111112</v>
      </c>
    </row>
    <row r="657" spans="1:23" x14ac:dyDescent="0.35">
      <c r="A657" s="1">
        <v>44679.708333333336</v>
      </c>
      <c r="B657">
        <v>7.5</v>
      </c>
      <c r="C657">
        <v>276</v>
      </c>
      <c r="D657">
        <v>69</v>
      </c>
      <c r="E657">
        <v>21</v>
      </c>
      <c r="F657">
        <v>0.22222</v>
      </c>
      <c r="G657">
        <v>12</v>
      </c>
      <c r="H657">
        <v>54</v>
      </c>
      <c r="I657">
        <v>51.846330000000002</v>
      </c>
      <c r="J657">
        <v>8.31</v>
      </c>
      <c r="K657">
        <v>5.0599999999999996</v>
      </c>
      <c r="L657">
        <v>5.91</v>
      </c>
      <c r="M657">
        <f t="shared" si="10"/>
        <v>6.4266666666666667</v>
      </c>
      <c r="S657">
        <f>(I657-H657)^2</f>
        <v>4.6382944688999919</v>
      </c>
      <c r="T657">
        <f>(J657-H657)^2</f>
        <v>2087.5760999999998</v>
      </c>
      <c r="U657">
        <f>(L657-H657)^2</f>
        <v>2312.6481000000003</v>
      </c>
      <c r="V657">
        <f>(L657-H657)^2</f>
        <v>2312.6481000000003</v>
      </c>
      <c r="W657">
        <f>(M657-H657)^2</f>
        <v>2263.2220444444442</v>
      </c>
    </row>
    <row r="658" spans="1:23" x14ac:dyDescent="0.35">
      <c r="A658" s="1">
        <v>44679.75</v>
      </c>
      <c r="B658">
        <v>7.5</v>
      </c>
      <c r="C658">
        <v>254</v>
      </c>
      <c r="D658">
        <v>69</v>
      </c>
      <c r="E658">
        <v>19</v>
      </c>
      <c r="F658">
        <v>0.13385</v>
      </c>
      <c r="G658">
        <v>8.6999999999999993</v>
      </c>
      <c r="H658">
        <v>65</v>
      </c>
      <c r="I658">
        <v>20.291499999999999</v>
      </c>
      <c r="J658">
        <v>6.87</v>
      </c>
      <c r="K658">
        <v>4.8499999999999996</v>
      </c>
      <c r="L658">
        <v>5.79</v>
      </c>
      <c r="M658">
        <f t="shared" si="10"/>
        <v>5.836666666666666</v>
      </c>
      <c r="S658">
        <f>(I658-H658)^2</f>
        <v>1998.8499722500001</v>
      </c>
      <c r="T658">
        <f>(J658-H658)^2</f>
        <v>3379.0969000000005</v>
      </c>
      <c r="U658">
        <f>(L658-H658)^2</f>
        <v>3505.8241000000003</v>
      </c>
      <c r="V658">
        <f>(L658-H658)^2</f>
        <v>3505.8241000000003</v>
      </c>
      <c r="W658">
        <f>(M658-H658)^2</f>
        <v>3500.3000111111114</v>
      </c>
    </row>
    <row r="659" spans="1:23" x14ac:dyDescent="0.35">
      <c r="A659" s="1">
        <v>44679.791666666664</v>
      </c>
      <c r="B659">
        <v>7.8</v>
      </c>
      <c r="C659">
        <v>288</v>
      </c>
      <c r="D659">
        <v>64</v>
      </c>
      <c r="E659">
        <v>28</v>
      </c>
      <c r="F659">
        <v>0.36521999999999999</v>
      </c>
      <c r="G659">
        <v>8.4</v>
      </c>
      <c r="H659">
        <v>23</v>
      </c>
      <c r="I659">
        <v>16.484829999999999</v>
      </c>
      <c r="J659">
        <v>7.13</v>
      </c>
      <c r="K659">
        <v>4.71</v>
      </c>
      <c r="L659">
        <v>5.25</v>
      </c>
      <c r="M659">
        <f t="shared" si="10"/>
        <v>5.6966666666666663</v>
      </c>
      <c r="S659">
        <f>(I659-H659)^2</f>
        <v>42.447440128900013</v>
      </c>
      <c r="T659">
        <f>(J659-H659)^2</f>
        <v>251.85690000000002</v>
      </c>
      <c r="U659">
        <f>(L659-H659)^2</f>
        <v>315.0625</v>
      </c>
      <c r="V659">
        <f>(L659-H659)^2</f>
        <v>315.0625</v>
      </c>
      <c r="W659">
        <f>(M659-H659)^2</f>
        <v>299.40534444444449</v>
      </c>
    </row>
    <row r="660" spans="1:23" x14ac:dyDescent="0.35">
      <c r="A660" s="1">
        <v>44679.833333333336</v>
      </c>
      <c r="B660">
        <v>4.4000000000000004</v>
      </c>
      <c r="C660">
        <v>271</v>
      </c>
      <c r="D660">
        <v>65</v>
      </c>
      <c r="E660">
        <v>27</v>
      </c>
      <c r="F660">
        <v>0.375</v>
      </c>
      <c r="G660">
        <v>9</v>
      </c>
      <c r="H660">
        <v>24</v>
      </c>
      <c r="I660">
        <v>21.390329999999999</v>
      </c>
      <c r="J660">
        <v>8</v>
      </c>
      <c r="K660">
        <v>5.19</v>
      </c>
      <c r="L660">
        <v>6.13</v>
      </c>
      <c r="M660">
        <f t="shared" si="10"/>
        <v>6.44</v>
      </c>
      <c r="S660">
        <f>(I660-H660)^2</f>
        <v>6.8103775089000065</v>
      </c>
      <c r="T660">
        <f>(J660-H660)^2</f>
        <v>256</v>
      </c>
      <c r="U660">
        <f>(L660-H660)^2</f>
        <v>319.33690000000001</v>
      </c>
      <c r="V660">
        <f>(L660-H660)^2</f>
        <v>319.33690000000001</v>
      </c>
      <c r="W660">
        <f>(M660-H660)^2</f>
        <v>308.35359999999997</v>
      </c>
    </row>
    <row r="661" spans="1:23" x14ac:dyDescent="0.35">
      <c r="A661" s="1">
        <v>44679.875</v>
      </c>
      <c r="B661">
        <v>2.9</v>
      </c>
      <c r="C661">
        <v>296</v>
      </c>
      <c r="D661">
        <v>63</v>
      </c>
      <c r="E661">
        <v>28</v>
      </c>
      <c r="F661">
        <v>0.38462000000000002</v>
      </c>
      <c r="G661">
        <v>10</v>
      </c>
      <c r="H661">
        <v>26</v>
      </c>
      <c r="I661">
        <v>43.24333</v>
      </c>
      <c r="J661">
        <v>8.01</v>
      </c>
      <c r="K661">
        <v>5.32</v>
      </c>
      <c r="L661">
        <v>6.56</v>
      </c>
      <c r="M661">
        <f t="shared" si="10"/>
        <v>6.63</v>
      </c>
      <c r="S661">
        <f>(I661-H661)^2</f>
        <v>297.3324294889</v>
      </c>
      <c r="T661">
        <f>(J661-H661)^2</f>
        <v>323.64010000000007</v>
      </c>
      <c r="U661">
        <f>(L661-H661)^2</f>
        <v>377.91360000000003</v>
      </c>
      <c r="V661">
        <f>(L661-H661)^2</f>
        <v>377.91360000000003</v>
      </c>
      <c r="W661">
        <f>(M661-H661)^2</f>
        <v>375.19690000000003</v>
      </c>
    </row>
    <row r="662" spans="1:23" x14ac:dyDescent="0.35">
      <c r="A662" s="1">
        <v>44679.916666666664</v>
      </c>
      <c r="B662">
        <v>7.2</v>
      </c>
      <c r="C662">
        <v>294</v>
      </c>
      <c r="D662">
        <v>62</v>
      </c>
      <c r="E662">
        <v>29</v>
      </c>
      <c r="F662">
        <v>0.13042999999999999</v>
      </c>
      <c r="G662">
        <v>15</v>
      </c>
      <c r="H662">
        <v>115</v>
      </c>
      <c r="I662">
        <v>114.37433</v>
      </c>
      <c r="J662">
        <v>11.64</v>
      </c>
      <c r="K662">
        <v>6.38</v>
      </c>
      <c r="L662">
        <v>8.0299999999999994</v>
      </c>
      <c r="M662">
        <f t="shared" si="10"/>
        <v>8.6833333333333318</v>
      </c>
      <c r="S662">
        <f>(I662-H662)^2</f>
        <v>0.39146294889999939</v>
      </c>
      <c r="T662">
        <f>(J662-H662)^2</f>
        <v>10683.2896</v>
      </c>
      <c r="U662">
        <f>(L662-H662)^2</f>
        <v>11442.580899999999</v>
      </c>
      <c r="V662">
        <f>(L662-H662)^2</f>
        <v>11442.580899999999</v>
      </c>
      <c r="W662">
        <f>(M662-H662)^2</f>
        <v>11303.233611111111</v>
      </c>
    </row>
    <row r="663" spans="1:23" x14ac:dyDescent="0.35">
      <c r="A663" s="1">
        <v>44679.958333333336</v>
      </c>
      <c r="B663">
        <v>10</v>
      </c>
      <c r="C663">
        <v>295</v>
      </c>
      <c r="D663">
        <v>55</v>
      </c>
      <c r="E663">
        <v>44</v>
      </c>
      <c r="F663">
        <v>0.10469000000000001</v>
      </c>
      <c r="G663">
        <v>13.4</v>
      </c>
      <c r="H663">
        <v>128</v>
      </c>
      <c r="I663">
        <v>73.567329999999998</v>
      </c>
      <c r="J663">
        <v>11.19</v>
      </c>
      <c r="K663">
        <v>6.46</v>
      </c>
      <c r="L663">
        <v>8.02</v>
      </c>
      <c r="M663">
        <f t="shared" si="10"/>
        <v>8.5566666666666666</v>
      </c>
      <c r="S663">
        <f>(I663-H663)^2</f>
        <v>2962.9155633289001</v>
      </c>
      <c r="T663">
        <f>(J663-H663)^2</f>
        <v>13644.5761</v>
      </c>
      <c r="U663">
        <f>(L663-H663)^2</f>
        <v>14395.200400000002</v>
      </c>
      <c r="V663">
        <f>(L663-H663)^2</f>
        <v>14395.200400000002</v>
      </c>
      <c r="W663">
        <f>(M663-H663)^2</f>
        <v>14266.709877777777</v>
      </c>
    </row>
    <row r="664" spans="1:23" x14ac:dyDescent="0.35">
      <c r="A664" s="1">
        <v>44680</v>
      </c>
      <c r="B664">
        <v>4.5999999999999996</v>
      </c>
      <c r="C664">
        <v>268</v>
      </c>
      <c r="D664">
        <v>52</v>
      </c>
      <c r="E664">
        <v>45</v>
      </c>
      <c r="F664">
        <v>0.2</v>
      </c>
      <c r="G664">
        <v>9.8000000000000007</v>
      </c>
      <c r="H664">
        <v>49</v>
      </c>
      <c r="I664">
        <v>35.552999999999997</v>
      </c>
      <c r="J664">
        <v>8.75</v>
      </c>
      <c r="K664">
        <v>5.36</v>
      </c>
      <c r="L664">
        <v>6.47</v>
      </c>
      <c r="M664">
        <f t="shared" si="10"/>
        <v>6.8599999999999994</v>
      </c>
      <c r="S664">
        <f>(I664-H664)^2</f>
        <v>180.82180900000009</v>
      </c>
      <c r="T664">
        <f>(J664-H664)^2</f>
        <v>1620.0625</v>
      </c>
      <c r="U664">
        <f>(L664-H664)^2</f>
        <v>1808.8009000000002</v>
      </c>
      <c r="V664">
        <f>(L664-H664)^2</f>
        <v>1808.8009000000002</v>
      </c>
      <c r="W664">
        <f>(M664-H664)^2</f>
        <v>1775.7796000000001</v>
      </c>
    </row>
    <row r="665" spans="1:23" x14ac:dyDescent="0.35">
      <c r="A665" s="1">
        <v>44680.041666666664</v>
      </c>
      <c r="B665">
        <v>5.6</v>
      </c>
      <c r="C665">
        <v>248</v>
      </c>
      <c r="D665">
        <v>51</v>
      </c>
      <c r="E665">
        <v>46</v>
      </c>
      <c r="F665">
        <v>0.28286</v>
      </c>
      <c r="G665">
        <v>9.9</v>
      </c>
      <c r="H665">
        <v>35</v>
      </c>
      <c r="I665">
        <v>30.611499999999999</v>
      </c>
      <c r="J665">
        <v>8.73</v>
      </c>
      <c r="K665">
        <v>4.96</v>
      </c>
      <c r="L665">
        <v>6.28</v>
      </c>
      <c r="M665">
        <f t="shared" si="10"/>
        <v>6.6566666666666672</v>
      </c>
      <c r="S665">
        <f>(I665-H665)^2</f>
        <v>19.258932250000004</v>
      </c>
      <c r="T665">
        <f>(J665-H665)^2</f>
        <v>690.11289999999997</v>
      </c>
      <c r="U665">
        <f>(L665-H665)^2</f>
        <v>824.83839999999998</v>
      </c>
      <c r="V665">
        <f>(L665-H665)^2</f>
        <v>824.83839999999998</v>
      </c>
      <c r="W665">
        <f>(M665-H665)^2</f>
        <v>803.34454444444441</v>
      </c>
    </row>
    <row r="666" spans="1:23" x14ac:dyDescent="0.35">
      <c r="A666" s="1">
        <v>44680.083333333336</v>
      </c>
      <c r="B666">
        <v>4.3</v>
      </c>
      <c r="C666">
        <v>271</v>
      </c>
      <c r="D666">
        <v>50</v>
      </c>
      <c r="E666">
        <v>45</v>
      </c>
      <c r="F666">
        <v>0.20832999999999999</v>
      </c>
      <c r="G666">
        <v>5</v>
      </c>
      <c r="H666">
        <v>24</v>
      </c>
      <c r="I666">
        <v>10.99783</v>
      </c>
      <c r="J666">
        <v>3.17</v>
      </c>
      <c r="K666">
        <v>1.8</v>
      </c>
      <c r="L666">
        <v>2.75</v>
      </c>
      <c r="M666">
        <f t="shared" si="10"/>
        <v>2.5733333333333333</v>
      </c>
      <c r="S666">
        <f>(I666-H666)^2</f>
        <v>169.05642470889998</v>
      </c>
      <c r="T666">
        <f>(J666-H666)^2</f>
        <v>433.88889999999992</v>
      </c>
      <c r="U666">
        <f>(L666-H666)^2</f>
        <v>451.5625</v>
      </c>
      <c r="V666">
        <f>(L666-H666)^2</f>
        <v>451.5625</v>
      </c>
      <c r="W666">
        <f>(M666-H666)^2</f>
        <v>459.1020444444444</v>
      </c>
    </row>
    <row r="667" spans="1:23" x14ac:dyDescent="0.35">
      <c r="A667" s="1">
        <v>44680.125</v>
      </c>
      <c r="B667">
        <v>8.6</v>
      </c>
      <c r="C667">
        <v>274</v>
      </c>
      <c r="D667">
        <v>48</v>
      </c>
      <c r="E667">
        <v>44</v>
      </c>
      <c r="F667">
        <v>0.3</v>
      </c>
      <c r="G667">
        <v>4.5</v>
      </c>
      <c r="H667">
        <v>15</v>
      </c>
      <c r="I667">
        <v>9.7799999999999994</v>
      </c>
      <c r="J667">
        <v>2.8</v>
      </c>
      <c r="K667">
        <v>1.51</v>
      </c>
      <c r="L667">
        <v>2.4700000000000002</v>
      </c>
      <c r="M667">
        <f t="shared" si="10"/>
        <v>2.2599999999999998</v>
      </c>
      <c r="S667">
        <f>(I667-H667)^2</f>
        <v>27.248400000000007</v>
      </c>
      <c r="T667">
        <f>(J667-H667)^2</f>
        <v>148.83999999999997</v>
      </c>
      <c r="U667">
        <f>(L667-H667)^2</f>
        <v>157.00089999999997</v>
      </c>
      <c r="V667">
        <f>(L667-H667)^2</f>
        <v>157.00089999999997</v>
      </c>
      <c r="W667">
        <f>(M667-H667)^2</f>
        <v>162.30760000000001</v>
      </c>
    </row>
    <row r="668" spans="1:23" x14ac:dyDescent="0.35">
      <c r="A668" s="1">
        <v>44680.166666666664</v>
      </c>
      <c r="B668">
        <v>6.7</v>
      </c>
      <c r="C668">
        <v>281</v>
      </c>
      <c r="D668">
        <v>46</v>
      </c>
      <c r="E668">
        <v>45</v>
      </c>
      <c r="F668">
        <v>0.54</v>
      </c>
      <c r="G668">
        <v>5.4</v>
      </c>
      <c r="H668">
        <v>10</v>
      </c>
      <c r="I668">
        <v>10.638669999999999</v>
      </c>
      <c r="J668">
        <v>3.13</v>
      </c>
      <c r="K668">
        <v>2.1</v>
      </c>
      <c r="L668">
        <v>3.02</v>
      </c>
      <c r="M668">
        <f t="shared" si="10"/>
        <v>2.75</v>
      </c>
      <c r="S668">
        <f>(I668-H668)^2</f>
        <v>0.40789936889999923</v>
      </c>
      <c r="T668">
        <f>(J668-H668)^2</f>
        <v>47.196899999999999</v>
      </c>
      <c r="U668">
        <f>(L668-H668)^2</f>
        <v>48.720400000000005</v>
      </c>
      <c r="V668">
        <f>(L668-H668)^2</f>
        <v>48.720400000000005</v>
      </c>
      <c r="W668">
        <f>(M668-H668)^2</f>
        <v>52.5625</v>
      </c>
    </row>
    <row r="669" spans="1:23" x14ac:dyDescent="0.35">
      <c r="A669" s="1">
        <v>44680.208333333336</v>
      </c>
      <c r="B669">
        <v>8.5</v>
      </c>
      <c r="C669">
        <v>279</v>
      </c>
      <c r="D669">
        <v>45</v>
      </c>
      <c r="E669">
        <v>43</v>
      </c>
      <c r="F669">
        <v>0.42726999999999998</v>
      </c>
      <c r="G669">
        <v>4.7</v>
      </c>
      <c r="H669">
        <v>11</v>
      </c>
      <c r="I669">
        <v>6.7191700000000001</v>
      </c>
      <c r="J669">
        <v>2.85</v>
      </c>
      <c r="K669">
        <v>1.5</v>
      </c>
      <c r="L669">
        <v>2.42</v>
      </c>
      <c r="M669">
        <f t="shared" si="10"/>
        <v>2.2566666666666664</v>
      </c>
      <c r="S669">
        <f>(I669-H669)^2</f>
        <v>18.325505488899999</v>
      </c>
      <c r="T669">
        <f>(J669-H669)^2</f>
        <v>66.422499999999999</v>
      </c>
      <c r="U669">
        <f>(L669-H669)^2</f>
        <v>73.616399999999999</v>
      </c>
      <c r="V669">
        <f>(L669-H669)^2</f>
        <v>73.616399999999999</v>
      </c>
      <c r="W669">
        <f>(M669-H669)^2</f>
        <v>76.445877777777795</v>
      </c>
    </row>
    <row r="670" spans="1:23" x14ac:dyDescent="0.35">
      <c r="A670" s="1">
        <v>44680.25</v>
      </c>
      <c r="B670">
        <v>6.3</v>
      </c>
      <c r="C670">
        <v>283</v>
      </c>
      <c r="D670">
        <v>44</v>
      </c>
      <c r="E670">
        <v>45</v>
      </c>
      <c r="F670">
        <v>0.43332999999999999</v>
      </c>
      <c r="G670">
        <v>3.9</v>
      </c>
      <c r="H670">
        <v>9</v>
      </c>
      <c r="I670">
        <v>5.4539999999999997</v>
      </c>
      <c r="J670">
        <v>2.27</v>
      </c>
      <c r="K670">
        <v>1.21</v>
      </c>
      <c r="L670">
        <v>2.0099999999999998</v>
      </c>
      <c r="M670">
        <f t="shared" si="10"/>
        <v>1.83</v>
      </c>
      <c r="S670">
        <f>(I670-H670)^2</f>
        <v>12.574116000000002</v>
      </c>
      <c r="T670">
        <f>(J670-H670)^2</f>
        <v>45.292900000000003</v>
      </c>
      <c r="U670">
        <f>(L670-H670)^2</f>
        <v>48.860100000000003</v>
      </c>
      <c r="V670">
        <f>(L670-H670)^2</f>
        <v>48.860100000000003</v>
      </c>
      <c r="W670">
        <f>(M670-H670)^2</f>
        <v>51.408899999999996</v>
      </c>
    </row>
    <row r="671" spans="1:23" x14ac:dyDescent="0.35">
      <c r="A671" s="1">
        <v>44680.291666666664</v>
      </c>
      <c r="B671">
        <v>7.2</v>
      </c>
      <c r="C671">
        <v>284</v>
      </c>
      <c r="D671">
        <v>44</v>
      </c>
      <c r="E671">
        <v>45</v>
      </c>
      <c r="F671">
        <v>0.57142999999999999</v>
      </c>
      <c r="G671">
        <v>4</v>
      </c>
      <c r="H671">
        <v>7</v>
      </c>
      <c r="I671">
        <v>7.5236700000000001</v>
      </c>
      <c r="J671">
        <v>2.76</v>
      </c>
      <c r="K671">
        <v>1.46</v>
      </c>
      <c r="L671">
        <v>2.04</v>
      </c>
      <c r="M671">
        <f t="shared" si="10"/>
        <v>2.0866666666666664</v>
      </c>
      <c r="S671">
        <f>(I671-H671)^2</f>
        <v>0.27423026890000007</v>
      </c>
      <c r="T671">
        <f>(J671-H671)^2</f>
        <v>17.977600000000002</v>
      </c>
      <c r="U671">
        <f>(L671-H671)^2</f>
        <v>24.601600000000001</v>
      </c>
      <c r="V671">
        <f>(L671-H671)^2</f>
        <v>24.601600000000001</v>
      </c>
      <c r="W671">
        <f>(M671-H671)^2</f>
        <v>24.140844444444451</v>
      </c>
    </row>
    <row r="672" spans="1:23" x14ac:dyDescent="0.35">
      <c r="A672" s="1">
        <v>44680.333333333336</v>
      </c>
      <c r="B672">
        <v>5.5</v>
      </c>
      <c r="C672">
        <v>291</v>
      </c>
      <c r="D672">
        <v>44</v>
      </c>
      <c r="E672">
        <v>45</v>
      </c>
      <c r="F672">
        <v>0.35832999999999998</v>
      </c>
      <c r="G672">
        <v>4.3</v>
      </c>
      <c r="H672">
        <v>12</v>
      </c>
      <c r="I672">
        <v>6.1524999999999999</v>
      </c>
      <c r="J672">
        <v>2.9</v>
      </c>
      <c r="K672">
        <v>1.69</v>
      </c>
      <c r="L672">
        <v>2.61</v>
      </c>
      <c r="M672">
        <f t="shared" si="10"/>
        <v>2.4</v>
      </c>
      <c r="S672">
        <f>(I672-H672)^2</f>
        <v>34.193256250000005</v>
      </c>
      <c r="T672">
        <f>(J672-H672)^2</f>
        <v>82.809999999999988</v>
      </c>
      <c r="U672">
        <f>(L672-H672)^2</f>
        <v>88.172100000000015</v>
      </c>
      <c r="V672">
        <f>(L672-H672)^2</f>
        <v>88.172100000000015</v>
      </c>
      <c r="W672">
        <f>(M672-H672)^2</f>
        <v>92.16</v>
      </c>
    </row>
    <row r="673" spans="1:23" x14ac:dyDescent="0.35">
      <c r="A673" s="1">
        <v>44680.375</v>
      </c>
      <c r="B673">
        <v>5.6</v>
      </c>
      <c r="C673">
        <v>293</v>
      </c>
      <c r="D673">
        <v>44</v>
      </c>
      <c r="E673">
        <v>45</v>
      </c>
      <c r="F673">
        <v>2.35</v>
      </c>
      <c r="G673">
        <v>4.7</v>
      </c>
      <c r="H673">
        <v>2</v>
      </c>
      <c r="I673">
        <v>8.3186699999999991</v>
      </c>
      <c r="J673">
        <v>2.4700000000000002</v>
      </c>
      <c r="K673">
        <v>1.59</v>
      </c>
      <c r="L673">
        <v>2.29</v>
      </c>
      <c r="M673">
        <f t="shared" si="10"/>
        <v>2.1166666666666667</v>
      </c>
      <c r="S673">
        <f>(I673-H673)^2</f>
        <v>39.925590568899992</v>
      </c>
      <c r="T673">
        <f>(J673-H673)^2</f>
        <v>0.22090000000000018</v>
      </c>
      <c r="U673">
        <f>(L673-H673)^2</f>
        <v>8.4100000000000022E-2</v>
      </c>
      <c r="V673">
        <f>(L673-H673)^2</f>
        <v>8.4100000000000022E-2</v>
      </c>
      <c r="W673">
        <f>(M673-H673)^2</f>
        <v>1.3611111111111117E-2</v>
      </c>
    </row>
    <row r="674" spans="1:23" x14ac:dyDescent="0.35">
      <c r="A674" s="1">
        <v>44680.416666666664</v>
      </c>
      <c r="B674">
        <v>8.9</v>
      </c>
      <c r="C674">
        <v>277</v>
      </c>
      <c r="D674">
        <v>46</v>
      </c>
      <c r="E674">
        <v>40</v>
      </c>
      <c r="F674">
        <v>0.48</v>
      </c>
      <c r="G674">
        <v>4.8</v>
      </c>
      <c r="H674">
        <v>10</v>
      </c>
      <c r="I674">
        <v>6.7264999999999997</v>
      </c>
      <c r="J674">
        <v>2.69</v>
      </c>
      <c r="K674">
        <v>1.64</v>
      </c>
      <c r="L674">
        <v>2.42</v>
      </c>
      <c r="M674">
        <f t="shared" si="10"/>
        <v>2.25</v>
      </c>
      <c r="S674">
        <f>(I674-H674)^2</f>
        <v>10.715802250000001</v>
      </c>
      <c r="T674">
        <f>(J674-H674)^2</f>
        <v>53.43610000000001</v>
      </c>
      <c r="U674">
        <f>(L674-H674)^2</f>
        <v>57.456400000000002</v>
      </c>
      <c r="V674">
        <f>(L674-H674)^2</f>
        <v>57.456400000000002</v>
      </c>
      <c r="W674">
        <f>(M674-H674)^2</f>
        <v>60.0625</v>
      </c>
    </row>
    <row r="675" spans="1:23" x14ac:dyDescent="0.35">
      <c r="A675" s="1">
        <v>44680.458333333336</v>
      </c>
      <c r="B675">
        <v>8.6</v>
      </c>
      <c r="C675">
        <v>280</v>
      </c>
      <c r="D675">
        <v>47</v>
      </c>
      <c r="E675">
        <v>39</v>
      </c>
      <c r="F675">
        <v>1.1599999999999999</v>
      </c>
      <c r="G675">
        <v>5.8</v>
      </c>
      <c r="H675">
        <v>5</v>
      </c>
      <c r="I675">
        <v>6.6124999999999998</v>
      </c>
      <c r="J675">
        <v>3.39</v>
      </c>
      <c r="K675">
        <v>2.4300000000000002</v>
      </c>
      <c r="L675">
        <v>3.23</v>
      </c>
      <c r="M675">
        <f t="shared" si="10"/>
        <v>3.0166666666666671</v>
      </c>
      <c r="S675">
        <f>(I675-H675)^2</f>
        <v>2.6001562499999995</v>
      </c>
      <c r="T675">
        <f>(J675-H675)^2</f>
        <v>2.5920999999999994</v>
      </c>
      <c r="U675">
        <f>(L675-H675)^2</f>
        <v>3.1329000000000002</v>
      </c>
      <c r="V675">
        <f>(L675-H675)^2</f>
        <v>3.1329000000000002</v>
      </c>
      <c r="W675">
        <f>(M675-H675)^2</f>
        <v>3.9336111111111096</v>
      </c>
    </row>
    <row r="676" spans="1:23" x14ac:dyDescent="0.35">
      <c r="A676" s="1">
        <v>44680.5</v>
      </c>
      <c r="B676">
        <v>9.5</v>
      </c>
      <c r="C676">
        <v>280</v>
      </c>
      <c r="D676">
        <v>49</v>
      </c>
      <c r="E676">
        <v>34</v>
      </c>
      <c r="F676">
        <v>1.2</v>
      </c>
      <c r="G676">
        <v>6</v>
      </c>
      <c r="H676">
        <v>5</v>
      </c>
      <c r="I676">
        <v>7.0434999999999999</v>
      </c>
      <c r="J676">
        <v>3.85</v>
      </c>
      <c r="K676">
        <v>2.62</v>
      </c>
      <c r="L676">
        <v>3.64</v>
      </c>
      <c r="M676">
        <f t="shared" si="10"/>
        <v>3.3700000000000006</v>
      </c>
      <c r="S676">
        <f>(I676-H676)^2</f>
        <v>4.1758922499999995</v>
      </c>
      <c r="T676">
        <f>(J676-H676)^2</f>
        <v>1.3224999999999998</v>
      </c>
      <c r="U676">
        <f>(L676-H676)^2</f>
        <v>1.8495999999999997</v>
      </c>
      <c r="V676">
        <f>(L676-H676)^2</f>
        <v>1.8495999999999997</v>
      </c>
      <c r="W676">
        <f>(M676-H676)^2</f>
        <v>2.656899999999998</v>
      </c>
    </row>
    <row r="677" spans="1:23" x14ac:dyDescent="0.35">
      <c r="A677" s="1">
        <v>44680.541666666664</v>
      </c>
      <c r="B677">
        <v>8.1</v>
      </c>
      <c r="C677">
        <v>279</v>
      </c>
      <c r="D677">
        <v>49</v>
      </c>
      <c r="E677">
        <v>32</v>
      </c>
      <c r="F677">
        <v>0.48332999999999998</v>
      </c>
      <c r="G677">
        <v>5.8</v>
      </c>
      <c r="H677">
        <v>12</v>
      </c>
      <c r="I677">
        <v>8.1663300000000003</v>
      </c>
      <c r="J677">
        <v>3.61</v>
      </c>
      <c r="K677">
        <v>2.54</v>
      </c>
      <c r="L677">
        <v>3.48</v>
      </c>
      <c r="M677">
        <f t="shared" si="10"/>
        <v>3.2100000000000004</v>
      </c>
      <c r="S677">
        <f>(I677-H677)^2</f>
        <v>14.697025668899997</v>
      </c>
      <c r="T677">
        <f>(J677-H677)^2</f>
        <v>70.392100000000013</v>
      </c>
      <c r="U677">
        <f>(L677-H677)^2</f>
        <v>72.590399999999988</v>
      </c>
      <c r="V677">
        <f>(L677-H677)^2</f>
        <v>72.590399999999988</v>
      </c>
      <c r="W677">
        <f>(M677-H677)^2</f>
        <v>77.264099999999985</v>
      </c>
    </row>
    <row r="678" spans="1:23" x14ac:dyDescent="0.35">
      <c r="A678" s="1">
        <v>44680.583333333336</v>
      </c>
      <c r="B678">
        <v>6.9</v>
      </c>
      <c r="C678">
        <v>275</v>
      </c>
      <c r="D678">
        <v>51</v>
      </c>
      <c r="E678">
        <v>27</v>
      </c>
      <c r="F678">
        <v>0.74285999999999996</v>
      </c>
      <c r="G678">
        <v>5.2</v>
      </c>
      <c r="H678">
        <v>7</v>
      </c>
      <c r="I678">
        <v>6.7928300000000004</v>
      </c>
      <c r="J678">
        <v>2.85</v>
      </c>
      <c r="K678">
        <v>2.29</v>
      </c>
      <c r="L678">
        <v>3</v>
      </c>
      <c r="M678">
        <f t="shared" si="10"/>
        <v>2.7133333333333334</v>
      </c>
      <c r="S678">
        <f>(I678-H678)^2</f>
        <v>4.2919408899999845E-2</v>
      </c>
      <c r="T678">
        <f>(J678-H678)^2</f>
        <v>17.222500000000004</v>
      </c>
      <c r="U678">
        <f>(L678-H678)^2</f>
        <v>16</v>
      </c>
      <c r="V678">
        <f>(L678-H678)^2</f>
        <v>16</v>
      </c>
      <c r="W678">
        <f>(M678-H678)^2</f>
        <v>18.375511111111116</v>
      </c>
    </row>
    <row r="679" spans="1:23" x14ac:dyDescent="0.35">
      <c r="A679" s="1">
        <v>44680.625</v>
      </c>
      <c r="B679">
        <v>7.8</v>
      </c>
      <c r="C679">
        <v>274</v>
      </c>
      <c r="D679">
        <v>53</v>
      </c>
      <c r="E679">
        <v>24</v>
      </c>
      <c r="F679">
        <v>0.52</v>
      </c>
      <c r="G679">
        <v>5.2</v>
      </c>
      <c r="H679">
        <v>10</v>
      </c>
      <c r="I679">
        <v>7.6355000000000004</v>
      </c>
      <c r="J679">
        <v>2.9</v>
      </c>
      <c r="K679">
        <v>2.31</v>
      </c>
      <c r="L679">
        <v>3.08</v>
      </c>
      <c r="M679">
        <f t="shared" si="10"/>
        <v>2.7633333333333332</v>
      </c>
      <c r="S679">
        <f>(I679-H679)^2</f>
        <v>5.5908602499999978</v>
      </c>
      <c r="T679">
        <f>(J679-H679)^2</f>
        <v>50.41</v>
      </c>
      <c r="U679">
        <f>(L679-H679)^2</f>
        <v>47.886400000000002</v>
      </c>
      <c r="V679">
        <f>(L679-H679)^2</f>
        <v>47.886400000000002</v>
      </c>
      <c r="W679">
        <f>(M679-H679)^2</f>
        <v>52.369344444444437</v>
      </c>
    </row>
    <row r="680" spans="1:23" x14ac:dyDescent="0.35">
      <c r="A680" s="1">
        <v>44680.666666666664</v>
      </c>
      <c r="B680">
        <v>7.6</v>
      </c>
      <c r="C680">
        <v>268</v>
      </c>
      <c r="D680">
        <v>54</v>
      </c>
      <c r="E680">
        <v>21</v>
      </c>
      <c r="F680">
        <v>1.2</v>
      </c>
      <c r="G680">
        <v>4.8</v>
      </c>
      <c r="H680">
        <v>4</v>
      </c>
      <c r="I680">
        <v>5.6003299999999996</v>
      </c>
      <c r="J680">
        <v>2.94</v>
      </c>
      <c r="K680">
        <v>2.37</v>
      </c>
      <c r="L680">
        <v>3.12</v>
      </c>
      <c r="M680">
        <f t="shared" si="10"/>
        <v>2.81</v>
      </c>
      <c r="S680">
        <f>(I680-H680)^2</f>
        <v>2.5610561088999986</v>
      </c>
      <c r="T680">
        <f>(J680-H680)^2</f>
        <v>1.1236000000000002</v>
      </c>
      <c r="U680">
        <f>(L680-H680)^2</f>
        <v>0.77439999999999987</v>
      </c>
      <c r="V680">
        <f>(L680-H680)^2</f>
        <v>0.77439999999999987</v>
      </c>
      <c r="W680">
        <f>(M680-H680)^2</f>
        <v>1.4160999999999999</v>
      </c>
    </row>
    <row r="681" spans="1:23" x14ac:dyDescent="0.35">
      <c r="A681" s="1">
        <v>44680.708333333336</v>
      </c>
      <c r="B681">
        <v>7.5</v>
      </c>
      <c r="C681">
        <v>271</v>
      </c>
      <c r="D681">
        <v>54</v>
      </c>
      <c r="E681">
        <v>19</v>
      </c>
      <c r="F681">
        <v>0.46</v>
      </c>
      <c r="G681">
        <v>4.5999999999999996</v>
      </c>
      <c r="H681">
        <v>10</v>
      </c>
      <c r="I681">
        <v>5.2651700000000003</v>
      </c>
      <c r="J681">
        <v>3.2</v>
      </c>
      <c r="K681">
        <v>2.31</v>
      </c>
      <c r="L681">
        <v>3.02</v>
      </c>
      <c r="M681">
        <f t="shared" si="10"/>
        <v>2.8433333333333333</v>
      </c>
      <c r="S681">
        <f>(I681-H681)^2</f>
        <v>22.418615128899997</v>
      </c>
      <c r="T681">
        <f>(J681-H681)^2</f>
        <v>46.239999999999995</v>
      </c>
      <c r="U681">
        <f>(L681-H681)^2</f>
        <v>48.720400000000005</v>
      </c>
      <c r="V681">
        <f>(L681-H681)^2</f>
        <v>48.720400000000005</v>
      </c>
      <c r="W681">
        <f>(M681-H681)^2</f>
        <v>51.217877777777773</v>
      </c>
    </row>
    <row r="682" spans="1:23" x14ac:dyDescent="0.35">
      <c r="A682" s="1">
        <v>44680.75</v>
      </c>
      <c r="B682">
        <v>6</v>
      </c>
      <c r="C682">
        <v>273</v>
      </c>
      <c r="D682">
        <v>56</v>
      </c>
      <c r="E682">
        <v>18</v>
      </c>
      <c r="F682">
        <v>0.6</v>
      </c>
      <c r="G682">
        <v>4.8</v>
      </c>
      <c r="H682">
        <v>8</v>
      </c>
      <c r="I682">
        <v>4.6031700000000004</v>
      </c>
      <c r="J682">
        <v>3.3</v>
      </c>
      <c r="K682">
        <v>2.44</v>
      </c>
      <c r="L682">
        <v>3.17</v>
      </c>
      <c r="M682">
        <f t="shared" si="10"/>
        <v>2.97</v>
      </c>
      <c r="S682">
        <f>(I682-H682)^2</f>
        <v>11.538454048899997</v>
      </c>
      <c r="T682">
        <f>(J682-H682)^2</f>
        <v>22.090000000000003</v>
      </c>
      <c r="U682">
        <f>(L682-H682)^2</f>
        <v>23.328900000000001</v>
      </c>
      <c r="V682">
        <f>(L682-H682)^2</f>
        <v>23.328900000000001</v>
      </c>
      <c r="W682">
        <f>(M682-H682)^2</f>
        <v>25.300899999999995</v>
      </c>
    </row>
    <row r="683" spans="1:23" x14ac:dyDescent="0.35">
      <c r="A683" s="1">
        <v>44680.791666666664</v>
      </c>
      <c r="B683">
        <v>5</v>
      </c>
      <c r="C683">
        <v>281</v>
      </c>
      <c r="D683">
        <v>56</v>
      </c>
      <c r="E683">
        <v>17</v>
      </c>
      <c r="F683">
        <v>0.33333000000000002</v>
      </c>
      <c r="G683">
        <v>5</v>
      </c>
      <c r="H683">
        <v>15</v>
      </c>
      <c r="I683">
        <v>5.9408300000000001</v>
      </c>
      <c r="J683">
        <v>3.74</v>
      </c>
      <c r="K683">
        <v>2.38</v>
      </c>
      <c r="L683">
        <v>3.1</v>
      </c>
      <c r="M683">
        <f t="shared" si="10"/>
        <v>3.0733333333333337</v>
      </c>
      <c r="S683">
        <f>(I683-H683)^2</f>
        <v>82.068561088899997</v>
      </c>
      <c r="T683">
        <f>(J683-H683)^2</f>
        <v>126.7876</v>
      </c>
      <c r="U683">
        <f>(L683-H683)^2</f>
        <v>141.61000000000001</v>
      </c>
      <c r="V683">
        <f>(L683-H683)^2</f>
        <v>141.61000000000001</v>
      </c>
      <c r="W683">
        <f>(M683-H683)^2</f>
        <v>142.24537777777775</v>
      </c>
    </row>
    <row r="684" spans="1:23" x14ac:dyDescent="0.35">
      <c r="A684" s="1">
        <v>44680.833333333336</v>
      </c>
      <c r="B684">
        <v>3.6</v>
      </c>
      <c r="C684">
        <v>271</v>
      </c>
      <c r="D684">
        <v>56</v>
      </c>
      <c r="E684">
        <v>17</v>
      </c>
      <c r="F684">
        <v>0.50624999999999998</v>
      </c>
      <c r="G684">
        <v>8.1</v>
      </c>
      <c r="H684">
        <v>16</v>
      </c>
      <c r="I684">
        <v>8.4305000000000003</v>
      </c>
      <c r="J684">
        <v>8.61</v>
      </c>
      <c r="K684">
        <v>5.94</v>
      </c>
      <c r="L684">
        <v>7.1</v>
      </c>
      <c r="M684">
        <f t="shared" si="10"/>
        <v>7.2166666666666659</v>
      </c>
      <c r="S684">
        <f>(I684-H684)^2</f>
        <v>57.297330249999995</v>
      </c>
      <c r="T684">
        <f>(J684-H684)^2</f>
        <v>54.612100000000005</v>
      </c>
      <c r="U684">
        <f>(L684-H684)^2</f>
        <v>79.210000000000008</v>
      </c>
      <c r="V684">
        <f>(L684-H684)^2</f>
        <v>79.210000000000008</v>
      </c>
      <c r="W684">
        <f>(M684-H684)^2</f>
        <v>77.146944444444472</v>
      </c>
    </row>
    <row r="685" spans="1:23" x14ac:dyDescent="0.35">
      <c r="A685" s="1">
        <v>44680.875</v>
      </c>
      <c r="B685">
        <v>1.8</v>
      </c>
      <c r="C685">
        <v>237</v>
      </c>
      <c r="D685">
        <v>53</v>
      </c>
      <c r="E685">
        <v>19</v>
      </c>
      <c r="F685">
        <v>0.38</v>
      </c>
      <c r="G685">
        <v>5.7</v>
      </c>
      <c r="H685">
        <v>15</v>
      </c>
      <c r="I685">
        <v>7.8055000000000003</v>
      </c>
      <c r="J685">
        <v>5.92</v>
      </c>
      <c r="K685">
        <v>3.57</v>
      </c>
      <c r="L685">
        <v>4.5199999999999996</v>
      </c>
      <c r="M685">
        <f t="shared" si="10"/>
        <v>4.67</v>
      </c>
      <c r="S685">
        <f>(I685-H685)^2</f>
        <v>51.760830249999998</v>
      </c>
      <c r="T685">
        <f>(J685-H685)^2</f>
        <v>82.446399999999997</v>
      </c>
      <c r="U685">
        <f>(L685-H685)^2</f>
        <v>109.83040000000001</v>
      </c>
      <c r="V685">
        <f>(L685-H685)^2</f>
        <v>109.83040000000001</v>
      </c>
      <c r="W685">
        <f>(M685-H685)^2</f>
        <v>106.7089</v>
      </c>
    </row>
    <row r="686" spans="1:23" x14ac:dyDescent="0.35">
      <c r="A686" s="1">
        <v>44680.916666666664</v>
      </c>
      <c r="B686">
        <v>3.2</v>
      </c>
      <c r="C686">
        <v>66</v>
      </c>
      <c r="D686">
        <v>48</v>
      </c>
      <c r="E686">
        <v>27</v>
      </c>
      <c r="F686">
        <v>0.48</v>
      </c>
      <c r="G686">
        <v>4.8</v>
      </c>
      <c r="H686">
        <v>10</v>
      </c>
      <c r="I686">
        <v>6.2153299999999998</v>
      </c>
      <c r="J686">
        <v>4.6500000000000004</v>
      </c>
      <c r="K686">
        <v>2.2599999999999998</v>
      </c>
      <c r="L686">
        <v>3.43</v>
      </c>
      <c r="M686">
        <f t="shared" si="10"/>
        <v>3.4466666666666668</v>
      </c>
      <c r="S686">
        <f>(I686-H686)^2</f>
        <v>14.323727008900002</v>
      </c>
      <c r="T686">
        <f>(J686-H686)^2</f>
        <v>28.622499999999995</v>
      </c>
      <c r="U686">
        <f>(L686-H686)^2</f>
        <v>43.164900000000003</v>
      </c>
      <c r="V686">
        <f>(L686-H686)^2</f>
        <v>43.164900000000003</v>
      </c>
      <c r="W686">
        <f>(M686-H686)^2</f>
        <v>42.94617777777777</v>
      </c>
    </row>
    <row r="687" spans="1:23" x14ac:dyDescent="0.35">
      <c r="A687" s="1">
        <v>44680.958333333336</v>
      </c>
      <c r="B687">
        <v>4.4000000000000004</v>
      </c>
      <c r="C687">
        <v>62</v>
      </c>
      <c r="D687">
        <v>46</v>
      </c>
      <c r="E687">
        <v>29</v>
      </c>
      <c r="F687">
        <v>2.2000000000000002</v>
      </c>
      <c r="G687">
        <v>4.4000000000000004</v>
      </c>
      <c r="H687">
        <v>2</v>
      </c>
      <c r="I687">
        <v>4.9551699999999999</v>
      </c>
      <c r="J687">
        <v>3.84</v>
      </c>
      <c r="K687">
        <v>1.88</v>
      </c>
      <c r="L687">
        <v>2.96</v>
      </c>
      <c r="M687">
        <f t="shared" si="10"/>
        <v>2.8933333333333331</v>
      </c>
      <c r="S687">
        <f>(I687-H687)^2</f>
        <v>8.7330297288999983</v>
      </c>
      <c r="T687">
        <f>(J687-H687)^2</f>
        <v>3.3855999999999993</v>
      </c>
      <c r="U687">
        <f>(L687-H687)^2</f>
        <v>0.92159999999999997</v>
      </c>
      <c r="V687">
        <f>(L687-H687)^2</f>
        <v>0.92159999999999997</v>
      </c>
      <c r="W687">
        <f>(M687-H687)^2</f>
        <v>0.798044444444444</v>
      </c>
    </row>
    <row r="688" spans="1:23" x14ac:dyDescent="0.35">
      <c r="A688" s="1">
        <v>44681</v>
      </c>
      <c r="B688">
        <v>4.3</v>
      </c>
      <c r="C688">
        <v>51</v>
      </c>
      <c r="D688">
        <v>46</v>
      </c>
      <c r="E688">
        <v>29</v>
      </c>
      <c r="F688">
        <v>0.86</v>
      </c>
      <c r="G688">
        <v>4.3</v>
      </c>
      <c r="H688">
        <v>5</v>
      </c>
      <c r="I688">
        <v>5.2063300000000003</v>
      </c>
      <c r="J688">
        <v>3.81</v>
      </c>
      <c r="K688">
        <v>1.77</v>
      </c>
      <c r="L688">
        <v>2.66</v>
      </c>
      <c r="M688">
        <f t="shared" si="10"/>
        <v>2.7466666666666666</v>
      </c>
      <c r="S688">
        <f>(I688-H688)^2</f>
        <v>4.2572068900000141E-2</v>
      </c>
      <c r="T688">
        <f>(J688-H688)^2</f>
        <v>1.4160999999999999</v>
      </c>
      <c r="U688">
        <f>(L688-H688)^2</f>
        <v>5.4755999999999991</v>
      </c>
      <c r="V688">
        <f>(L688-H688)^2</f>
        <v>5.4755999999999991</v>
      </c>
      <c r="W688">
        <f>(M688-H688)^2</f>
        <v>5.0775111111111118</v>
      </c>
    </row>
    <row r="689" spans="1:23" x14ac:dyDescent="0.35">
      <c r="A689" s="1">
        <v>44681.041666666664</v>
      </c>
      <c r="B689">
        <v>4.9000000000000004</v>
      </c>
      <c r="C689">
        <v>49</v>
      </c>
      <c r="D689">
        <v>46</v>
      </c>
      <c r="E689">
        <v>28</v>
      </c>
      <c r="F689">
        <v>2.1</v>
      </c>
      <c r="G689">
        <v>4.2</v>
      </c>
      <c r="H689">
        <v>2</v>
      </c>
      <c r="I689">
        <v>5.1981700000000002</v>
      </c>
      <c r="J689">
        <v>3.69</v>
      </c>
      <c r="K689">
        <v>1.51</v>
      </c>
      <c r="L689">
        <v>2.46</v>
      </c>
      <c r="M689">
        <f t="shared" si="10"/>
        <v>2.5533333333333332</v>
      </c>
      <c r="S689">
        <f>(I689-H689)^2</f>
        <v>10.228291348900001</v>
      </c>
      <c r="T689">
        <f>(J689-H689)^2</f>
        <v>2.8560999999999996</v>
      </c>
      <c r="U689">
        <f>(L689-H689)^2</f>
        <v>0.21159999999999995</v>
      </c>
      <c r="V689">
        <f>(L689-H689)^2</f>
        <v>0.21159999999999995</v>
      </c>
      <c r="W689">
        <f>(M689-H689)^2</f>
        <v>0.30617777777777766</v>
      </c>
    </row>
    <row r="690" spans="1:23" x14ac:dyDescent="0.35">
      <c r="A690" s="1">
        <v>44681.083333333336</v>
      </c>
      <c r="B690">
        <v>3.5</v>
      </c>
      <c r="C690">
        <v>86</v>
      </c>
      <c r="D690">
        <v>45</v>
      </c>
      <c r="E690">
        <v>28</v>
      </c>
      <c r="F690">
        <v>0.81667000000000001</v>
      </c>
      <c r="G690">
        <v>4.9000000000000004</v>
      </c>
      <c r="H690">
        <v>6</v>
      </c>
      <c r="I690">
        <v>6.1159999999999997</v>
      </c>
      <c r="J690">
        <v>4.5999999999999996</v>
      </c>
      <c r="K690">
        <v>2.0499999999999998</v>
      </c>
      <c r="L690">
        <v>2.97</v>
      </c>
      <c r="M690">
        <f t="shared" si="10"/>
        <v>3.2066666666666666</v>
      </c>
      <c r="S690">
        <f>(I690-H690)^2</f>
        <v>1.3455999999999921E-2</v>
      </c>
      <c r="T690">
        <f>(J690-H690)^2</f>
        <v>1.9600000000000011</v>
      </c>
      <c r="U690">
        <f>(L690-H690)^2</f>
        <v>9.1808999999999994</v>
      </c>
      <c r="V690">
        <f>(L690-H690)^2</f>
        <v>9.1808999999999994</v>
      </c>
      <c r="W690">
        <f>(M690-H690)^2</f>
        <v>7.8027111111111118</v>
      </c>
    </row>
    <row r="691" spans="1:23" x14ac:dyDescent="0.35">
      <c r="A691" s="1">
        <v>44681.125</v>
      </c>
      <c r="B691">
        <v>3.3</v>
      </c>
      <c r="C691">
        <v>135</v>
      </c>
      <c r="D691">
        <v>44</v>
      </c>
      <c r="E691">
        <v>32</v>
      </c>
      <c r="F691">
        <v>0.93332999999999999</v>
      </c>
      <c r="G691">
        <v>5.6</v>
      </c>
      <c r="H691">
        <v>6</v>
      </c>
      <c r="I691">
        <v>6.0976699999999999</v>
      </c>
      <c r="J691">
        <v>5.68</v>
      </c>
      <c r="K691">
        <v>1.88</v>
      </c>
      <c r="L691">
        <v>3.15</v>
      </c>
      <c r="M691">
        <f t="shared" si="10"/>
        <v>3.57</v>
      </c>
      <c r="S691">
        <f>(I691-H691)^2</f>
        <v>9.5394288999999851E-3</v>
      </c>
      <c r="T691">
        <f>(J691-H691)^2</f>
        <v>0.10240000000000019</v>
      </c>
      <c r="U691">
        <f>(L691-H691)^2</f>
        <v>8.1225000000000005</v>
      </c>
      <c r="V691">
        <f>(L691-H691)^2</f>
        <v>8.1225000000000005</v>
      </c>
      <c r="W691">
        <f>(M691-H691)^2</f>
        <v>5.9049000000000005</v>
      </c>
    </row>
    <row r="692" spans="1:23" x14ac:dyDescent="0.35">
      <c r="A692" s="1">
        <v>44681.166666666664</v>
      </c>
      <c r="B692">
        <v>4.4000000000000004</v>
      </c>
      <c r="C692">
        <v>122</v>
      </c>
      <c r="D692">
        <v>44</v>
      </c>
      <c r="E692">
        <v>32</v>
      </c>
      <c r="F692">
        <v>0.77500000000000002</v>
      </c>
      <c r="G692">
        <v>6.2</v>
      </c>
      <c r="H692">
        <v>8</v>
      </c>
      <c r="I692">
        <v>6.8433299999999999</v>
      </c>
      <c r="J692">
        <v>5.87</v>
      </c>
      <c r="K692">
        <v>2.85</v>
      </c>
      <c r="L692">
        <v>4.26</v>
      </c>
      <c r="M692">
        <f t="shared" si="10"/>
        <v>4.3266666666666671</v>
      </c>
      <c r="S692">
        <f>(I692-H692)^2</f>
        <v>1.3378854889000003</v>
      </c>
      <c r="T692">
        <f>(J692-H692)^2</f>
        <v>4.5368999999999993</v>
      </c>
      <c r="U692">
        <f>(L692-H692)^2</f>
        <v>13.987600000000002</v>
      </c>
      <c r="V692">
        <f>(L692-H692)^2</f>
        <v>13.987600000000002</v>
      </c>
      <c r="W692">
        <f>(M692-H692)^2</f>
        <v>13.493377777777775</v>
      </c>
    </row>
    <row r="693" spans="1:23" x14ac:dyDescent="0.35">
      <c r="A693" s="1">
        <v>44681.208333333336</v>
      </c>
      <c r="B693">
        <v>2.6</v>
      </c>
      <c r="C693">
        <v>123</v>
      </c>
      <c r="D693">
        <v>43</v>
      </c>
      <c r="E693">
        <v>34</v>
      </c>
      <c r="F693">
        <v>0.86250000000000004</v>
      </c>
      <c r="G693">
        <v>6.9</v>
      </c>
      <c r="H693">
        <v>8</v>
      </c>
      <c r="I693">
        <v>8.7853300000000001</v>
      </c>
      <c r="J693">
        <v>6.31</v>
      </c>
      <c r="K693">
        <v>3.28</v>
      </c>
      <c r="L693">
        <v>4.62</v>
      </c>
      <c r="M693">
        <f t="shared" si="10"/>
        <v>4.7366666666666672</v>
      </c>
      <c r="S693">
        <f>(I693-H693)^2</f>
        <v>0.61674320890000012</v>
      </c>
      <c r="T693">
        <f>(J693-H693)^2</f>
        <v>2.8561000000000014</v>
      </c>
      <c r="U693">
        <f>(L693-H693)^2</f>
        <v>11.424399999999999</v>
      </c>
      <c r="V693">
        <f>(L693-H693)^2</f>
        <v>11.424399999999999</v>
      </c>
      <c r="W693">
        <f>(M693-H693)^2</f>
        <v>10.649344444444441</v>
      </c>
    </row>
    <row r="694" spans="1:23" x14ac:dyDescent="0.35">
      <c r="A694" s="1">
        <v>44681.25</v>
      </c>
      <c r="B694">
        <v>2.1</v>
      </c>
      <c r="C694">
        <v>103</v>
      </c>
      <c r="D694">
        <v>41</v>
      </c>
      <c r="E694">
        <v>39</v>
      </c>
      <c r="F694">
        <v>0.5</v>
      </c>
      <c r="G694">
        <v>8.5</v>
      </c>
      <c r="H694">
        <v>17</v>
      </c>
      <c r="I694">
        <v>17.672999999999998</v>
      </c>
      <c r="J694">
        <v>7.87</v>
      </c>
      <c r="K694">
        <v>3.72</v>
      </c>
      <c r="L694">
        <v>5.49</v>
      </c>
      <c r="M694">
        <f t="shared" si="10"/>
        <v>5.6933333333333325</v>
      </c>
      <c r="S694">
        <f>(I694-H694)^2</f>
        <v>0.45292899999999764</v>
      </c>
      <c r="T694">
        <f>(J694-H694)^2</f>
        <v>83.356899999999982</v>
      </c>
      <c r="U694">
        <f>(L694-H694)^2</f>
        <v>132.48009999999999</v>
      </c>
      <c r="V694">
        <f>(L694-H694)^2</f>
        <v>132.48009999999999</v>
      </c>
      <c r="W694">
        <f>(M694-H694)^2</f>
        <v>127.84071111111115</v>
      </c>
    </row>
    <row r="695" spans="1:23" x14ac:dyDescent="0.35">
      <c r="A695" s="1">
        <v>44681.291666666664</v>
      </c>
      <c r="B695">
        <v>2.9</v>
      </c>
      <c r="C695">
        <v>151</v>
      </c>
      <c r="D695">
        <v>38</v>
      </c>
      <c r="E695">
        <v>48</v>
      </c>
      <c r="F695">
        <v>0.56667000000000001</v>
      </c>
      <c r="G695">
        <v>8.5</v>
      </c>
      <c r="H695">
        <v>15</v>
      </c>
      <c r="I695">
        <v>11.163830000000001</v>
      </c>
      <c r="J695">
        <v>8.6999999999999993</v>
      </c>
      <c r="K695">
        <v>4.68</v>
      </c>
      <c r="L695">
        <v>6.43</v>
      </c>
      <c r="M695">
        <f t="shared" si="10"/>
        <v>6.6033333333333326</v>
      </c>
      <c r="S695">
        <f>(I695-H695)^2</f>
        <v>14.716200268899994</v>
      </c>
      <c r="T695">
        <f>(J695-H695)^2</f>
        <v>39.690000000000012</v>
      </c>
      <c r="U695">
        <f>(L695-H695)^2</f>
        <v>73.444900000000004</v>
      </c>
      <c r="V695">
        <f>(L695-H695)^2</f>
        <v>73.444900000000004</v>
      </c>
      <c r="W695">
        <f>(M695-H695)^2</f>
        <v>70.50401111111114</v>
      </c>
    </row>
    <row r="696" spans="1:23" x14ac:dyDescent="0.35">
      <c r="A696" s="1">
        <v>44681.333333333336</v>
      </c>
      <c r="B696">
        <v>2.1</v>
      </c>
      <c r="C696">
        <v>146</v>
      </c>
      <c r="D696">
        <v>41</v>
      </c>
      <c r="E696">
        <v>43</v>
      </c>
      <c r="F696">
        <v>0.58570999999999995</v>
      </c>
      <c r="G696">
        <v>8.1999999999999993</v>
      </c>
      <c r="H696">
        <v>14</v>
      </c>
      <c r="I696">
        <v>7.81</v>
      </c>
      <c r="J696">
        <v>7.49</v>
      </c>
      <c r="K696">
        <v>4.3499999999999996</v>
      </c>
      <c r="L696">
        <v>5.37</v>
      </c>
      <c r="M696">
        <f t="shared" si="10"/>
        <v>5.7366666666666672</v>
      </c>
      <c r="S696">
        <f>(I696-H696)^2</f>
        <v>38.316100000000006</v>
      </c>
      <c r="T696">
        <f>(J696-H696)^2</f>
        <v>42.380099999999999</v>
      </c>
      <c r="U696">
        <f>(L696-H696)^2</f>
        <v>74.476899999999986</v>
      </c>
      <c r="V696">
        <f>(L696-H696)^2</f>
        <v>74.476899999999986</v>
      </c>
      <c r="W696">
        <f>(M696-H696)^2</f>
        <v>68.282677777777749</v>
      </c>
    </row>
    <row r="697" spans="1:23" x14ac:dyDescent="0.35">
      <c r="A697" s="1">
        <v>44681.375</v>
      </c>
      <c r="B697">
        <v>2.5</v>
      </c>
      <c r="C697">
        <v>144</v>
      </c>
      <c r="D697">
        <v>47</v>
      </c>
      <c r="E697">
        <v>34</v>
      </c>
      <c r="F697">
        <v>1.06667</v>
      </c>
      <c r="G697">
        <v>6.4</v>
      </c>
      <c r="H697">
        <v>6</v>
      </c>
      <c r="I697">
        <v>7.2698299999999998</v>
      </c>
      <c r="J697">
        <v>4.82</v>
      </c>
      <c r="K697">
        <v>3.08</v>
      </c>
      <c r="L697">
        <v>4</v>
      </c>
      <c r="M697">
        <f t="shared" si="10"/>
        <v>3.9666666666666668</v>
      </c>
      <c r="S697">
        <f>(I697-H697)^2</f>
        <v>1.6124682288999994</v>
      </c>
      <c r="T697">
        <f>(J697-H697)^2</f>
        <v>1.3923999999999994</v>
      </c>
      <c r="U697">
        <f>(L697-H697)^2</f>
        <v>4</v>
      </c>
      <c r="V697">
        <f>(L697-H697)^2</f>
        <v>4</v>
      </c>
      <c r="W697">
        <f>(M697-H697)^2</f>
        <v>4.1344444444444441</v>
      </c>
    </row>
    <row r="698" spans="1:23" x14ac:dyDescent="0.35">
      <c r="A698" s="1">
        <v>44681.416666666664</v>
      </c>
      <c r="B698">
        <v>2.2999999999999998</v>
      </c>
      <c r="C698">
        <v>184</v>
      </c>
      <c r="D698">
        <v>52</v>
      </c>
      <c r="E698">
        <v>25</v>
      </c>
      <c r="F698">
        <v>0.95</v>
      </c>
      <c r="G698">
        <v>5.7</v>
      </c>
      <c r="H698">
        <v>6</v>
      </c>
      <c r="I698">
        <v>6.8520000000000003</v>
      </c>
      <c r="J698">
        <v>4.53</v>
      </c>
      <c r="K698">
        <v>2.86</v>
      </c>
      <c r="L698">
        <v>3.42</v>
      </c>
      <c r="M698">
        <f t="shared" si="10"/>
        <v>3.6033333333333335</v>
      </c>
      <c r="S698">
        <f>(I698-H698)^2</f>
        <v>0.72590400000000055</v>
      </c>
      <c r="T698">
        <f>(J698-H698)^2</f>
        <v>2.1608999999999994</v>
      </c>
      <c r="U698">
        <f>(L698-H698)^2</f>
        <v>6.6564000000000005</v>
      </c>
      <c r="V698">
        <f>(L698-H698)^2</f>
        <v>6.6564000000000005</v>
      </c>
      <c r="W698">
        <f>(M698-H698)^2</f>
        <v>5.7440111111111101</v>
      </c>
    </row>
    <row r="699" spans="1:23" x14ac:dyDescent="0.35">
      <c r="A699" s="1">
        <v>44681.458333333336</v>
      </c>
      <c r="B699">
        <v>2.7</v>
      </c>
      <c r="C699">
        <v>170</v>
      </c>
      <c r="D699">
        <v>56</v>
      </c>
      <c r="E699">
        <v>20</v>
      </c>
      <c r="F699">
        <v>0.44285999999999998</v>
      </c>
      <c r="G699">
        <v>6.2</v>
      </c>
      <c r="H699">
        <v>14</v>
      </c>
      <c r="I699">
        <v>8.9883299999999995</v>
      </c>
      <c r="J699">
        <v>5.17</v>
      </c>
      <c r="K699">
        <v>3.39</v>
      </c>
      <c r="L699">
        <v>3.85</v>
      </c>
      <c r="M699">
        <f t="shared" si="10"/>
        <v>4.1366666666666667</v>
      </c>
      <c r="S699">
        <f>(I699-H699)^2</f>
        <v>25.116836188900006</v>
      </c>
      <c r="T699">
        <f>(J699-H699)^2</f>
        <v>77.968900000000005</v>
      </c>
      <c r="U699">
        <f>(L699-H699)^2</f>
        <v>103.02250000000001</v>
      </c>
      <c r="V699">
        <f>(L699-H699)^2</f>
        <v>103.02250000000001</v>
      </c>
      <c r="W699">
        <f>(M699-H699)^2</f>
        <v>97.285344444444448</v>
      </c>
    </row>
    <row r="700" spans="1:23" x14ac:dyDescent="0.35">
      <c r="A700" s="1">
        <v>44681.5</v>
      </c>
      <c r="B700">
        <v>3.6</v>
      </c>
      <c r="C700">
        <v>191</v>
      </c>
      <c r="D700">
        <v>59</v>
      </c>
      <c r="E700">
        <v>19</v>
      </c>
      <c r="F700">
        <v>0.7</v>
      </c>
      <c r="G700">
        <v>6.3</v>
      </c>
      <c r="H700">
        <v>9</v>
      </c>
      <c r="I700">
        <v>8.8684999999999992</v>
      </c>
      <c r="J700">
        <v>5.61</v>
      </c>
      <c r="K700">
        <v>3.52</v>
      </c>
      <c r="L700">
        <v>4.2</v>
      </c>
      <c r="M700">
        <f t="shared" si="10"/>
        <v>4.4433333333333342</v>
      </c>
      <c r="S700">
        <f>(I700-H700)^2</f>
        <v>1.7292250000000221E-2</v>
      </c>
      <c r="T700">
        <f>(J700-H700)^2</f>
        <v>11.492099999999997</v>
      </c>
      <c r="U700">
        <f>(L700-H700)^2</f>
        <v>23.04</v>
      </c>
      <c r="V700">
        <f>(L700-H700)^2</f>
        <v>23.04</v>
      </c>
      <c r="W700">
        <f>(M700-H700)^2</f>
        <v>20.763211111111104</v>
      </c>
    </row>
    <row r="701" spans="1:23" x14ac:dyDescent="0.35">
      <c r="A701" s="1">
        <v>44681.541666666664</v>
      </c>
      <c r="B701">
        <v>3.3</v>
      </c>
      <c r="C701">
        <v>191</v>
      </c>
      <c r="D701">
        <v>61</v>
      </c>
      <c r="E701">
        <v>18</v>
      </c>
      <c r="F701">
        <v>0.66666999999999998</v>
      </c>
      <c r="G701">
        <v>6</v>
      </c>
      <c r="H701">
        <v>9</v>
      </c>
      <c r="I701">
        <v>9.5503300000000007</v>
      </c>
      <c r="J701">
        <v>4.5999999999999996</v>
      </c>
      <c r="K701">
        <v>2.98</v>
      </c>
      <c r="L701">
        <v>3.38</v>
      </c>
      <c r="M701">
        <f t="shared" si="10"/>
        <v>3.6533333333333338</v>
      </c>
      <c r="S701">
        <f>(I701-H701)^2</f>
        <v>0.30286310890000073</v>
      </c>
      <c r="T701">
        <f>(J701-H701)^2</f>
        <v>19.360000000000003</v>
      </c>
      <c r="U701">
        <f>(L701-H701)^2</f>
        <v>31.584400000000002</v>
      </c>
      <c r="V701">
        <f>(L701-H701)^2</f>
        <v>31.584400000000002</v>
      </c>
      <c r="W701">
        <f>(M701-H701)^2</f>
        <v>28.586844444444434</v>
      </c>
    </row>
    <row r="702" spans="1:23" x14ac:dyDescent="0.35">
      <c r="A702" s="1">
        <v>44681.583333333336</v>
      </c>
      <c r="B702">
        <v>3</v>
      </c>
      <c r="C702">
        <v>204</v>
      </c>
      <c r="D702">
        <v>64</v>
      </c>
      <c r="E702">
        <v>16</v>
      </c>
      <c r="F702">
        <v>0.40769</v>
      </c>
      <c r="G702">
        <v>5.3</v>
      </c>
      <c r="H702">
        <v>13</v>
      </c>
      <c r="I702">
        <v>8.8278300000000005</v>
      </c>
      <c r="J702">
        <v>4.26</v>
      </c>
      <c r="K702">
        <v>2.33</v>
      </c>
      <c r="L702">
        <v>2.72</v>
      </c>
      <c r="M702">
        <f t="shared" si="10"/>
        <v>3.1033333333333335</v>
      </c>
      <c r="S702">
        <f>(I702-H702)^2</f>
        <v>17.407002508899996</v>
      </c>
      <c r="T702">
        <f>(J702-H702)^2</f>
        <v>76.387600000000006</v>
      </c>
      <c r="U702">
        <f>(L702-H702)^2</f>
        <v>105.67839999999998</v>
      </c>
      <c r="V702">
        <f>(L702-H702)^2</f>
        <v>105.67839999999998</v>
      </c>
      <c r="W702">
        <f>(M702-H702)^2</f>
        <v>97.944011111111109</v>
      </c>
    </row>
    <row r="703" spans="1:23" x14ac:dyDescent="0.35">
      <c r="A703" s="1">
        <v>44681.625</v>
      </c>
      <c r="B703">
        <v>3.8</v>
      </c>
      <c r="C703">
        <v>171</v>
      </c>
      <c r="D703">
        <v>66</v>
      </c>
      <c r="E703">
        <v>15</v>
      </c>
      <c r="F703">
        <v>0.43076999999999999</v>
      </c>
      <c r="G703">
        <v>5.6</v>
      </c>
      <c r="H703">
        <v>13</v>
      </c>
      <c r="I703">
        <v>8.6248299999999993</v>
      </c>
      <c r="J703">
        <v>4.93</v>
      </c>
      <c r="K703">
        <v>3.29</v>
      </c>
      <c r="L703">
        <v>3.68</v>
      </c>
      <c r="M703">
        <f t="shared" si="10"/>
        <v>3.9666666666666663</v>
      </c>
      <c r="S703">
        <f>(I703-H703)^2</f>
        <v>19.142112528900007</v>
      </c>
      <c r="T703">
        <f>(J703-H703)^2</f>
        <v>65.124900000000011</v>
      </c>
      <c r="U703">
        <f>(L703-H703)^2</f>
        <v>86.862400000000008</v>
      </c>
      <c r="V703">
        <f>(L703-H703)^2</f>
        <v>86.862400000000008</v>
      </c>
      <c r="W703">
        <f>(M703-H703)^2</f>
        <v>81.601111111111109</v>
      </c>
    </row>
    <row r="704" spans="1:23" x14ac:dyDescent="0.35">
      <c r="A704" s="1">
        <v>44681.666666666664</v>
      </c>
      <c r="B704">
        <v>4.2</v>
      </c>
      <c r="C704">
        <v>193</v>
      </c>
      <c r="D704">
        <v>66</v>
      </c>
      <c r="E704">
        <v>15</v>
      </c>
      <c r="F704">
        <v>0.31333</v>
      </c>
      <c r="G704">
        <v>4.7</v>
      </c>
      <c r="H704">
        <v>15</v>
      </c>
      <c r="I704">
        <v>11.625830000000001</v>
      </c>
      <c r="J704">
        <v>3.9</v>
      </c>
      <c r="K704">
        <v>2.74</v>
      </c>
      <c r="L704">
        <v>3.2</v>
      </c>
      <c r="M704">
        <f t="shared" si="10"/>
        <v>3.28</v>
      </c>
      <c r="S704">
        <f>(I704-H704)^2</f>
        <v>11.385023188899996</v>
      </c>
      <c r="T704">
        <f>(J704-H704)^2</f>
        <v>123.21</v>
      </c>
      <c r="U704">
        <f>(L704-H704)^2</f>
        <v>139.24</v>
      </c>
      <c r="V704">
        <f>(L704-H704)^2</f>
        <v>139.24</v>
      </c>
      <c r="W704">
        <f>(M704-H704)^2</f>
        <v>137.35840000000002</v>
      </c>
    </row>
    <row r="705" spans="1:23" x14ac:dyDescent="0.35">
      <c r="A705" s="1">
        <v>44681.708333333336</v>
      </c>
      <c r="B705">
        <v>3</v>
      </c>
      <c r="C705">
        <v>254</v>
      </c>
      <c r="D705">
        <v>65</v>
      </c>
      <c r="E705">
        <v>16</v>
      </c>
      <c r="F705">
        <v>0.36429</v>
      </c>
      <c r="G705">
        <v>5.0999999999999996</v>
      </c>
      <c r="H705">
        <v>14</v>
      </c>
      <c r="I705">
        <v>11.793670000000001</v>
      </c>
      <c r="J705">
        <v>4.78</v>
      </c>
      <c r="K705">
        <v>3.29</v>
      </c>
      <c r="L705">
        <v>3.64</v>
      </c>
      <c r="M705">
        <f t="shared" si="10"/>
        <v>3.9033333333333338</v>
      </c>
      <c r="S705">
        <f>(I705-H705)^2</f>
        <v>4.867892068899998</v>
      </c>
      <c r="T705">
        <f>(J705-H705)^2</f>
        <v>85.00839999999998</v>
      </c>
      <c r="U705">
        <f>(L705-H705)^2</f>
        <v>107.32959999999999</v>
      </c>
      <c r="V705">
        <f>(L705-H705)^2</f>
        <v>107.32959999999999</v>
      </c>
      <c r="W705">
        <f>(M705-H705)^2</f>
        <v>101.94267777777776</v>
      </c>
    </row>
    <row r="706" spans="1:23" x14ac:dyDescent="0.35">
      <c r="A706" s="1">
        <v>44681.75</v>
      </c>
      <c r="B706">
        <v>2.1</v>
      </c>
      <c r="C706">
        <v>247</v>
      </c>
      <c r="D706">
        <v>65</v>
      </c>
      <c r="E706">
        <v>16</v>
      </c>
      <c r="F706">
        <v>0.44167000000000001</v>
      </c>
      <c r="G706">
        <v>5.3</v>
      </c>
      <c r="H706">
        <v>12</v>
      </c>
      <c r="I706">
        <v>13.21367</v>
      </c>
      <c r="J706">
        <v>4.57</v>
      </c>
      <c r="K706">
        <v>3.12</v>
      </c>
      <c r="L706">
        <v>3.45</v>
      </c>
      <c r="M706">
        <f t="shared" ref="M706:M711" si="11">AVERAGE(J706:L706)</f>
        <v>3.7133333333333334</v>
      </c>
      <c r="S706">
        <f>(I706-H706)^2</f>
        <v>1.4729948689000012</v>
      </c>
      <c r="T706">
        <f>(J706-H706)^2</f>
        <v>55.204899999999995</v>
      </c>
      <c r="U706">
        <f>(L706-H706)^2</f>
        <v>73.102500000000006</v>
      </c>
      <c r="V706">
        <f>(L706-H706)^2</f>
        <v>73.102500000000006</v>
      </c>
      <c r="W706">
        <f>(M706-H706)^2</f>
        <v>68.668844444444446</v>
      </c>
    </row>
    <row r="707" spans="1:23" x14ac:dyDescent="0.35">
      <c r="A707" s="1">
        <v>44681.791666666664</v>
      </c>
      <c r="B707">
        <v>1.7</v>
      </c>
      <c r="C707">
        <v>137</v>
      </c>
      <c r="D707">
        <v>66</v>
      </c>
      <c r="E707">
        <v>16</v>
      </c>
      <c r="F707">
        <v>0.34705999999999998</v>
      </c>
      <c r="G707">
        <v>5.9</v>
      </c>
      <c r="H707">
        <v>17</v>
      </c>
      <c r="I707">
        <v>15.277670000000001</v>
      </c>
      <c r="J707">
        <v>5.45</v>
      </c>
      <c r="K707">
        <v>3.68</v>
      </c>
      <c r="L707">
        <v>4.29</v>
      </c>
      <c r="M707">
        <f t="shared" si="11"/>
        <v>4.4733333333333336</v>
      </c>
      <c r="S707">
        <f>(I707-H707)^2</f>
        <v>2.9664206288999981</v>
      </c>
      <c r="T707">
        <f>(J707-H707)^2</f>
        <v>133.4025</v>
      </c>
      <c r="U707">
        <f>(L707-H707)^2</f>
        <v>161.54410000000001</v>
      </c>
      <c r="V707">
        <f>(L707-H707)^2</f>
        <v>161.54410000000001</v>
      </c>
      <c r="W707">
        <f>(M707-H707)^2</f>
        <v>156.9173777777778</v>
      </c>
    </row>
    <row r="708" spans="1:23" x14ac:dyDescent="0.35">
      <c r="A708" s="1">
        <v>44681.833333333336</v>
      </c>
      <c r="B708">
        <v>1.7</v>
      </c>
      <c r="C708">
        <v>58</v>
      </c>
      <c r="D708">
        <v>65</v>
      </c>
      <c r="E708">
        <v>18</v>
      </c>
      <c r="F708">
        <v>0.27778000000000003</v>
      </c>
      <c r="G708">
        <v>5</v>
      </c>
      <c r="H708">
        <v>18</v>
      </c>
      <c r="I708">
        <v>12.26817</v>
      </c>
      <c r="J708">
        <v>4.71</v>
      </c>
      <c r="K708">
        <v>2.93</v>
      </c>
      <c r="L708">
        <v>3.7</v>
      </c>
      <c r="M708">
        <f t="shared" si="11"/>
        <v>3.78</v>
      </c>
      <c r="S708">
        <f>(I708-H708)^2</f>
        <v>32.853875148900002</v>
      </c>
      <c r="T708">
        <f>(J708-H708)^2</f>
        <v>176.62409999999997</v>
      </c>
      <c r="U708">
        <f>(L708-H708)^2</f>
        <v>204.49</v>
      </c>
      <c r="V708">
        <f>(L708-H708)^2</f>
        <v>204.49</v>
      </c>
      <c r="W708">
        <f>(M708-H708)^2</f>
        <v>202.20840000000001</v>
      </c>
    </row>
    <row r="709" spans="1:23" x14ac:dyDescent="0.35">
      <c r="A709" s="1">
        <v>44681.875</v>
      </c>
      <c r="B709">
        <v>2.4</v>
      </c>
      <c r="C709">
        <v>108</v>
      </c>
      <c r="D709">
        <v>63</v>
      </c>
      <c r="E709">
        <v>20</v>
      </c>
      <c r="F709">
        <v>0.40500000000000003</v>
      </c>
      <c r="G709">
        <v>8.1</v>
      </c>
      <c r="H709">
        <v>20</v>
      </c>
      <c r="I709">
        <v>20.539829999999998</v>
      </c>
      <c r="J709">
        <v>8.73</v>
      </c>
      <c r="K709">
        <v>6.68</v>
      </c>
      <c r="L709">
        <v>8.02</v>
      </c>
      <c r="M709">
        <f t="shared" si="11"/>
        <v>7.81</v>
      </c>
      <c r="S709">
        <f>(I709-H709)^2</f>
        <v>0.29141642889999836</v>
      </c>
      <c r="T709">
        <f>(J709-H709)^2</f>
        <v>127.01289999999999</v>
      </c>
      <c r="U709">
        <f>(L709-H709)^2</f>
        <v>143.52040000000002</v>
      </c>
      <c r="V709">
        <f>(L709-H709)^2</f>
        <v>143.52040000000002</v>
      </c>
      <c r="W709">
        <f>(M709-H709)^2</f>
        <v>148.59610000000004</v>
      </c>
    </row>
    <row r="710" spans="1:23" x14ac:dyDescent="0.35">
      <c r="A710" s="1">
        <v>44681.916666666664</v>
      </c>
      <c r="B710">
        <v>4.5</v>
      </c>
      <c r="C710">
        <v>276</v>
      </c>
      <c r="D710">
        <v>60</v>
      </c>
      <c r="E710">
        <v>29</v>
      </c>
      <c r="F710">
        <v>0.24332999999999999</v>
      </c>
      <c r="G710">
        <v>7.3</v>
      </c>
      <c r="H710">
        <v>30</v>
      </c>
      <c r="I710">
        <v>27.272169999999999</v>
      </c>
      <c r="J710">
        <v>7.48</v>
      </c>
      <c r="K710">
        <v>5.38</v>
      </c>
      <c r="L710">
        <v>6.49</v>
      </c>
      <c r="M710">
        <f t="shared" si="11"/>
        <v>6.45</v>
      </c>
      <c r="S710">
        <f>(I710-H710)^2</f>
        <v>7.4410565089000045</v>
      </c>
      <c r="T710">
        <f>(J710-H710)^2</f>
        <v>507.15039999999999</v>
      </c>
      <c r="U710">
        <f>(L710-H710)^2</f>
        <v>552.72009999999989</v>
      </c>
      <c r="V710">
        <f>(L710-H710)^2</f>
        <v>552.72009999999989</v>
      </c>
      <c r="W710">
        <f>(M710-H710)^2</f>
        <v>554.60250000000008</v>
      </c>
    </row>
    <row r="711" spans="1:23" x14ac:dyDescent="0.35">
      <c r="A711" s="1">
        <v>44681.958333333336</v>
      </c>
      <c r="B711">
        <v>3</v>
      </c>
      <c r="C711">
        <v>277</v>
      </c>
      <c r="D711">
        <v>58</v>
      </c>
      <c r="E711">
        <v>29</v>
      </c>
      <c r="F711">
        <v>0.34544999999999998</v>
      </c>
      <c r="G711">
        <v>7.6</v>
      </c>
      <c r="H711">
        <v>22</v>
      </c>
      <c r="I711">
        <v>17.812670000000001</v>
      </c>
      <c r="J711">
        <v>8.67</v>
      </c>
      <c r="K711">
        <v>6.1</v>
      </c>
      <c r="L711">
        <v>7.34</v>
      </c>
      <c r="M711">
        <f t="shared" si="11"/>
        <v>7.37</v>
      </c>
      <c r="S711">
        <f>(I711-H711)^2</f>
        <v>17.533732528899993</v>
      </c>
      <c r="T711">
        <f>(J711-H711)^2</f>
        <v>177.68889999999999</v>
      </c>
      <c r="U711">
        <f>(L711-H711)^2</f>
        <v>214.91560000000001</v>
      </c>
      <c r="V711">
        <f>(L711-H711)^2</f>
        <v>214.91560000000001</v>
      </c>
      <c r="W711">
        <f>(M711-H711)^2</f>
        <v>214.03689999999997</v>
      </c>
    </row>
    <row r="712" spans="1:23" x14ac:dyDescent="0.35">
      <c r="A712" s="1"/>
    </row>
    <row r="713" spans="1:23" x14ac:dyDescent="0.35">
      <c r="A713" s="1"/>
    </row>
    <row r="714" spans="1:23" x14ac:dyDescent="0.35">
      <c r="A714" s="1"/>
    </row>
    <row r="715" spans="1:23" x14ac:dyDescent="0.35">
      <c r="A715" s="1"/>
    </row>
    <row r="716" spans="1:23" x14ac:dyDescent="0.35">
      <c r="A716" s="1"/>
    </row>
    <row r="717" spans="1:23" x14ac:dyDescent="0.35">
      <c r="A717" s="1"/>
    </row>
    <row r="718" spans="1:23" x14ac:dyDescent="0.35">
      <c r="A718" s="1"/>
    </row>
    <row r="719" spans="1:23" x14ac:dyDescent="0.35">
      <c r="A719" s="1"/>
    </row>
    <row r="720" spans="1:23" x14ac:dyDescent="0.35">
      <c r="A720" s="1"/>
    </row>
  </sheetData>
  <mergeCells count="1">
    <mergeCell ref="Q2:Q5"/>
  </mergeCells>
  <conditionalFormatting sqref="E2:E1048576">
    <cfRule type="cellIs" dxfId="3" priority="1" operator="greaterThan">
      <formula>85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720"/>
  <sheetViews>
    <sheetView zoomScale="70" zoomScaleNormal="70" workbookViewId="0">
      <pane ySplit="1" topLeftCell="A2" activePane="bottomLeft" state="frozen"/>
      <selection pane="bottomLeft" activeCell="N18" sqref="N18"/>
    </sheetView>
  </sheetViews>
  <sheetFormatPr defaultRowHeight="14.5" x14ac:dyDescent="0.35"/>
  <cols>
    <col min="1" max="1" width="17.26953125" bestFit="1" customWidth="1"/>
    <col min="7" max="7" width="21.81640625" style="20" bestFit="1" customWidth="1"/>
    <col min="8" max="8" width="14.1796875" style="8" bestFit="1" customWidth="1"/>
    <col min="9" max="9" width="14.54296875" bestFit="1" customWidth="1"/>
    <col min="10" max="10" width="14.54296875" style="7" customWidth="1"/>
    <col min="11" max="12" width="8.7265625" style="22"/>
    <col min="13" max="13" width="13.54296875" customWidth="1"/>
    <col min="16" max="16" width="12.1796875" style="26" bestFit="1" customWidth="1"/>
    <col min="17" max="17" width="8.7265625" style="26"/>
    <col min="18" max="18" width="8.54296875" style="26" bestFit="1" customWidth="1"/>
    <col min="19" max="19" width="8.54296875" style="26" customWidth="1"/>
    <col min="20" max="22" width="8.54296875" style="7" customWidth="1"/>
    <col min="23" max="25" width="8.7265625" style="29"/>
    <col min="26" max="26" width="9.1796875" style="29"/>
    <col min="27" max="27" width="9.1796875" style="7"/>
    <col min="28" max="28" width="8.7265625" style="7"/>
    <col min="29" max="29" width="7.90625" style="7" customWidth="1"/>
    <col min="30" max="32" width="8.7265625" style="32"/>
    <col min="33" max="33" width="9.1796875" style="32"/>
    <col min="34" max="34" width="9.1796875" style="7"/>
    <col min="35" max="35" width="8.7265625" style="7"/>
    <col min="36" max="36" width="9.1796875" style="7"/>
    <col min="37" max="39" width="8.7265625" style="35"/>
    <col min="40" max="40" width="9.1796875" style="35"/>
    <col min="41" max="41" width="9.1796875" style="7"/>
    <col min="42" max="42" width="8.7265625" style="7"/>
    <col min="43" max="43" width="9.1796875" style="7"/>
    <col min="44" max="46" width="8.7265625" style="38"/>
    <col min="47" max="47" width="9.1796875" style="38"/>
    <col min="48" max="48" width="8.7265625" style="38"/>
    <col min="49" max="50" width="9.1796875" style="7"/>
    <col min="51" max="55" width="8.7265625" style="41"/>
  </cols>
  <sheetData>
    <row r="1" spans="1:56" x14ac:dyDescent="0.35">
      <c r="A1" t="s">
        <v>5</v>
      </c>
      <c r="B1" t="s">
        <v>9</v>
      </c>
      <c r="C1" t="s">
        <v>0</v>
      </c>
      <c r="D1" t="s">
        <v>2</v>
      </c>
      <c r="E1" t="s">
        <v>25</v>
      </c>
      <c r="F1" t="s">
        <v>3</v>
      </c>
      <c r="G1" s="20" t="s">
        <v>52</v>
      </c>
      <c r="H1" s="8" t="s">
        <v>51</v>
      </c>
      <c r="I1" t="s">
        <v>50</v>
      </c>
      <c r="P1" s="24" t="s">
        <v>52</v>
      </c>
      <c r="Q1" s="25" t="s">
        <v>51</v>
      </c>
      <c r="R1" s="26" t="s">
        <v>50</v>
      </c>
      <c r="W1" s="27" t="s">
        <v>52</v>
      </c>
      <c r="X1" s="28" t="s">
        <v>51</v>
      </c>
      <c r="Y1" s="29" t="s">
        <v>50</v>
      </c>
      <c r="AD1" s="30" t="s">
        <v>52</v>
      </c>
      <c r="AE1" s="31" t="s">
        <v>51</v>
      </c>
      <c r="AF1" s="32" t="s">
        <v>50</v>
      </c>
      <c r="AK1" s="33" t="s">
        <v>52</v>
      </c>
      <c r="AL1" s="34" t="s">
        <v>51</v>
      </c>
      <c r="AM1" s="35" t="s">
        <v>50</v>
      </c>
      <c r="AR1" s="36" t="s">
        <v>52</v>
      </c>
      <c r="AS1" s="37" t="s">
        <v>51</v>
      </c>
      <c r="AT1" s="38" t="s">
        <v>50</v>
      </c>
      <c r="AY1" s="39" t="s">
        <v>52</v>
      </c>
      <c r="AZ1" s="40" t="s">
        <v>51</v>
      </c>
      <c r="BA1" s="41" t="s">
        <v>50</v>
      </c>
    </row>
    <row r="2" spans="1:56" x14ac:dyDescent="0.35">
      <c r="A2" s="1">
        <v>44656</v>
      </c>
      <c r="B2">
        <v>33</v>
      </c>
      <c r="C2">
        <v>99</v>
      </c>
      <c r="D2">
        <v>4.4000000000000004</v>
      </c>
      <c r="E2">
        <v>0.89</v>
      </c>
      <c r="F2">
        <v>1.62</v>
      </c>
      <c r="G2" s="20">
        <v>5.6570000000000002E-2</v>
      </c>
      <c r="H2" s="8">
        <f>AVERAGE(D2:F2)</f>
        <v>2.3033333333333332</v>
      </c>
      <c r="I2">
        <v>99</v>
      </c>
      <c r="P2" s="26">
        <v>5.6570000000000002E-2</v>
      </c>
      <c r="Q2" s="26">
        <v>2.3033333333333332</v>
      </c>
      <c r="R2" s="26">
        <v>99</v>
      </c>
      <c r="S2" s="26">
        <f>(Q2-R2)^2</f>
        <v>9350.2453444444454</v>
      </c>
      <c r="W2" s="29">
        <v>0.20357</v>
      </c>
      <c r="X2" s="29">
        <v>1.0266666666666666</v>
      </c>
      <c r="Y2" s="29">
        <v>28</v>
      </c>
      <c r="Z2" s="29">
        <f>(X2-Y2)^2</f>
        <v>727.56071111111112</v>
      </c>
      <c r="AD2" s="32">
        <v>0.30399999999999999</v>
      </c>
      <c r="AE2" s="32">
        <v>3.1666666666666665</v>
      </c>
      <c r="AF2" s="32">
        <v>25</v>
      </c>
      <c r="AG2" s="32">
        <f>(AE2-AF2)^2</f>
        <v>476.6944444444444</v>
      </c>
      <c r="AK2" s="35">
        <v>0.40455000000000002</v>
      </c>
      <c r="AL2" s="35">
        <v>5.6400000000000006</v>
      </c>
      <c r="AM2" s="35">
        <v>22</v>
      </c>
      <c r="AN2" s="35">
        <f>(AL2-AM2)^2</f>
        <v>267.64959999999996</v>
      </c>
      <c r="AR2" s="38">
        <v>0.50556000000000001</v>
      </c>
      <c r="AS2" s="38">
        <v>5.376666666666666</v>
      </c>
      <c r="AT2" s="38">
        <v>18</v>
      </c>
      <c r="AU2" s="38">
        <f t="shared" ref="AU2:AU33" si="0">(AS2-AT2)^2</f>
        <v>159.34854444444449</v>
      </c>
      <c r="AY2" s="41">
        <v>0.71667000000000003</v>
      </c>
      <c r="AZ2" s="41">
        <v>2.2600000000000002</v>
      </c>
      <c r="BA2" s="41">
        <v>6</v>
      </c>
      <c r="BB2" s="41">
        <f>(AZ2-BA2)^2</f>
        <v>13.987599999999999</v>
      </c>
    </row>
    <row r="3" spans="1:56" x14ac:dyDescent="0.35">
      <c r="A3" s="1">
        <v>44673.291666666664</v>
      </c>
      <c r="B3">
        <v>65</v>
      </c>
      <c r="C3">
        <v>105</v>
      </c>
      <c r="D3">
        <v>4.79</v>
      </c>
      <c r="E3">
        <v>1.35</v>
      </c>
      <c r="F3">
        <v>2.35</v>
      </c>
      <c r="G3" s="20">
        <v>7.714E-2</v>
      </c>
      <c r="H3" s="8">
        <f>AVERAGE(D3:F3)</f>
        <v>2.83</v>
      </c>
      <c r="I3">
        <v>105</v>
      </c>
      <c r="P3" s="26">
        <v>7.714E-2</v>
      </c>
      <c r="Q3" s="26">
        <v>2.83</v>
      </c>
      <c r="R3" s="26">
        <v>105</v>
      </c>
      <c r="S3" s="26">
        <f t="shared" ref="S3:S66" si="1">(Q3-R3)^2</f>
        <v>10438.7089</v>
      </c>
      <c r="W3" s="29">
        <v>0.20499999999999999</v>
      </c>
      <c r="X3" s="29">
        <v>1.9866666666666666</v>
      </c>
      <c r="Y3" s="29">
        <v>20</v>
      </c>
      <c r="Z3" s="29">
        <f t="shared" ref="Z3:Z66" si="2">(X3-Y3)^2</f>
        <v>324.48017777777773</v>
      </c>
      <c r="AD3" s="32">
        <v>0.30399999999999999</v>
      </c>
      <c r="AE3" s="32">
        <v>3.0633333333333339</v>
      </c>
      <c r="AF3" s="32">
        <v>25</v>
      </c>
      <c r="AG3" s="32">
        <f t="shared" ref="AG3:AG66" si="3">(AE3-AF3)^2</f>
        <v>481.21734444444445</v>
      </c>
      <c r="AK3" s="35">
        <v>0.40455000000000002</v>
      </c>
      <c r="AL3" s="35">
        <v>5.706666666666667</v>
      </c>
      <c r="AM3" s="35">
        <v>22</v>
      </c>
      <c r="AN3" s="35">
        <f t="shared" ref="AN3:AN66" si="4">(AL3-AM3)^2</f>
        <v>265.4727111111111</v>
      </c>
      <c r="AR3" s="38">
        <v>0.50624999999999998</v>
      </c>
      <c r="AS3" s="38">
        <v>4.22</v>
      </c>
      <c r="AT3" s="38">
        <v>16</v>
      </c>
      <c r="AU3" s="38">
        <f t="shared" si="0"/>
        <v>138.76840000000001</v>
      </c>
      <c r="AY3" s="41">
        <v>0.72307999999999995</v>
      </c>
      <c r="AZ3" s="41">
        <v>4.87</v>
      </c>
      <c r="BA3" s="41">
        <v>13</v>
      </c>
      <c r="BB3" s="41">
        <f t="shared" ref="BB3:BB66" si="5">(AZ3-BA3)^2</f>
        <v>66.096899999999991</v>
      </c>
    </row>
    <row r="4" spans="1:56" x14ac:dyDescent="0.35">
      <c r="A4" s="1">
        <v>44656.083333333336</v>
      </c>
      <c r="B4">
        <v>49</v>
      </c>
      <c r="C4">
        <v>33</v>
      </c>
      <c r="D4">
        <v>1.76</v>
      </c>
      <c r="E4">
        <v>0.22</v>
      </c>
      <c r="F4">
        <v>0.55000000000000004</v>
      </c>
      <c r="G4" s="20">
        <v>9.3939999999999996E-2</v>
      </c>
      <c r="H4" s="8">
        <f>AVERAGE(D4:F4)</f>
        <v>0.84333333333333338</v>
      </c>
      <c r="I4">
        <v>33</v>
      </c>
      <c r="N4" t="s">
        <v>10</v>
      </c>
      <c r="P4" s="26">
        <v>9.3939999999999996E-2</v>
      </c>
      <c r="Q4" s="26">
        <v>0.84333333333333338</v>
      </c>
      <c r="R4" s="26">
        <v>33</v>
      </c>
      <c r="S4" s="26">
        <f t="shared" si="1"/>
        <v>1034.0512111111111</v>
      </c>
      <c r="W4" s="29">
        <v>0.20588000000000001</v>
      </c>
      <c r="X4" s="29">
        <v>1.43</v>
      </c>
      <c r="Y4" s="29">
        <v>17</v>
      </c>
      <c r="Z4" s="29">
        <f t="shared" si="2"/>
        <v>242.42490000000001</v>
      </c>
      <c r="AA4" s="7" t="s">
        <v>23</v>
      </c>
      <c r="AB4" s="7">
        <f>SQRT(SUM(Z:Z)/COUNT(Z:Z))</f>
        <v>29.695754931204938</v>
      </c>
      <c r="AD4" s="32">
        <v>0.30417</v>
      </c>
      <c r="AE4" s="32">
        <v>4.5233333333333334</v>
      </c>
      <c r="AF4" s="32">
        <v>24</v>
      </c>
      <c r="AG4" s="32">
        <f t="shared" si="3"/>
        <v>379.34054444444445</v>
      </c>
      <c r="AH4" s="7" t="s">
        <v>23</v>
      </c>
      <c r="AI4" s="7">
        <f>SQRT(SUM(AG:AG)/COUNT(AG:AG))</f>
        <v>20.628516329998419</v>
      </c>
      <c r="AK4" s="35">
        <v>0.40500000000000003</v>
      </c>
      <c r="AL4" s="35">
        <v>7.81</v>
      </c>
      <c r="AM4" s="35">
        <v>20</v>
      </c>
      <c r="AN4" s="35">
        <f t="shared" si="4"/>
        <v>148.59610000000004</v>
      </c>
      <c r="AO4" s="7" t="s">
        <v>23</v>
      </c>
      <c r="AP4" s="7">
        <f>SQRT(SUM(AN:AN)/COUNT(AN:AN))</f>
        <v>11.941644116181443</v>
      </c>
      <c r="AR4" s="38">
        <v>0.50624999999999998</v>
      </c>
      <c r="AS4" s="38">
        <v>7.2166666666666659</v>
      </c>
      <c r="AT4" s="38">
        <v>16</v>
      </c>
      <c r="AU4" s="38">
        <f t="shared" si="0"/>
        <v>77.146944444444472</v>
      </c>
      <c r="AV4" s="38" t="s">
        <v>23</v>
      </c>
      <c r="AW4" s="7">
        <f>SQRT(SUM(AU:AU)/COUNT(AU:AU))</f>
        <v>7.7129361517645529</v>
      </c>
      <c r="AY4" s="41">
        <v>0.72499999999999998</v>
      </c>
      <c r="AZ4" s="41">
        <v>1.5933333333333335</v>
      </c>
      <c r="BA4" s="41">
        <v>4</v>
      </c>
      <c r="BB4" s="41">
        <f t="shared" si="5"/>
        <v>5.7920444444444428</v>
      </c>
      <c r="BC4" s="41" t="s">
        <v>23</v>
      </c>
      <c r="BD4" s="7">
        <f>SQRT(SUM(BB:BB)/COUNT(BB:BB))</f>
        <v>2.9450540514047949</v>
      </c>
    </row>
    <row r="5" spans="1:56" x14ac:dyDescent="0.35">
      <c r="A5" s="1">
        <v>44660.291666666664</v>
      </c>
      <c r="B5">
        <v>45</v>
      </c>
      <c r="C5">
        <v>120</v>
      </c>
      <c r="D5">
        <v>7.21</v>
      </c>
      <c r="E5">
        <v>2.4700000000000002</v>
      </c>
      <c r="F5">
        <v>3.92</v>
      </c>
      <c r="G5" s="20">
        <v>9.5829999999999999E-2</v>
      </c>
      <c r="H5" s="8">
        <f>AVERAGE(D5:F5)</f>
        <v>4.5333333333333332</v>
      </c>
      <c r="I5">
        <v>120</v>
      </c>
      <c r="M5" s="53" t="s">
        <v>66</v>
      </c>
      <c r="N5" s="26" t="s">
        <v>53</v>
      </c>
      <c r="P5" s="26">
        <v>9.5829999999999999E-2</v>
      </c>
      <c r="Q5" s="26">
        <v>4.5333333333333332</v>
      </c>
      <c r="R5" s="26">
        <v>120</v>
      </c>
      <c r="S5" s="26">
        <f t="shared" si="1"/>
        <v>13332.551111111112</v>
      </c>
      <c r="T5" s="7" t="s">
        <v>23</v>
      </c>
      <c r="U5" s="7">
        <f>SQRT(SUM(S:S)/COUNT(S:S))</f>
        <v>89.063041059381632</v>
      </c>
      <c r="W5" s="29">
        <v>0.20769000000000001</v>
      </c>
      <c r="X5" s="29">
        <v>0.9966666666666667</v>
      </c>
      <c r="Y5" s="29">
        <v>13</v>
      </c>
      <c r="Z5" s="29">
        <f t="shared" si="2"/>
        <v>144.08001111111113</v>
      </c>
      <c r="AA5" s="7" t="s">
        <v>44</v>
      </c>
      <c r="AB5" s="7">
        <f>AB4*100/AVERAGE(Y:Y)</f>
        <v>109.57331338464222</v>
      </c>
      <c r="AD5" s="32">
        <v>0.30525999999999998</v>
      </c>
      <c r="AE5" s="32">
        <v>4.6866666666666665</v>
      </c>
      <c r="AF5" s="32">
        <v>19</v>
      </c>
      <c r="AG5" s="32">
        <f t="shared" si="3"/>
        <v>204.87151111111109</v>
      </c>
      <c r="AH5" s="7" t="s">
        <v>44</v>
      </c>
      <c r="AI5" s="7">
        <f>AI4*100/AVERAGE(AF:AF)</f>
        <v>97.558214867898585</v>
      </c>
      <c r="AK5" s="35">
        <v>0.40555999999999998</v>
      </c>
      <c r="AL5" s="35">
        <v>4.1066666666666665</v>
      </c>
      <c r="AM5" s="35">
        <v>18</v>
      </c>
      <c r="AN5" s="35">
        <f t="shared" si="4"/>
        <v>193.02471111111115</v>
      </c>
      <c r="AO5" s="7" t="s">
        <v>44</v>
      </c>
      <c r="AP5" s="7">
        <f>AP4*100/AVERAGE(AM:AM)</f>
        <v>80.974162157668701</v>
      </c>
      <c r="AR5" s="38">
        <v>0.50666999999999995</v>
      </c>
      <c r="AS5" s="38">
        <v>7.626666666666666</v>
      </c>
      <c r="AT5" s="38">
        <v>15</v>
      </c>
      <c r="AU5" s="38">
        <f t="shared" si="0"/>
        <v>54.366044444444455</v>
      </c>
      <c r="AV5" s="38" t="s">
        <v>44</v>
      </c>
      <c r="AW5" s="7">
        <f>AW4*100/AVERAGE(AT:AT)</f>
        <v>72.567947664451438</v>
      </c>
      <c r="AY5" s="41">
        <v>0.73333000000000004</v>
      </c>
      <c r="AZ5" s="41">
        <v>0.64</v>
      </c>
      <c r="BA5" s="41">
        <v>3</v>
      </c>
      <c r="BB5" s="41">
        <f t="shared" si="5"/>
        <v>5.5695999999999994</v>
      </c>
      <c r="BC5" s="41" t="s">
        <v>59</v>
      </c>
      <c r="BD5" s="7">
        <f>BD4*100/AVERAGE(BA:BA)</f>
        <v>58.901081028095895</v>
      </c>
    </row>
    <row r="6" spans="1:56" ht="14.5" customHeight="1" x14ac:dyDescent="0.35">
      <c r="A6" s="1">
        <v>44656.125</v>
      </c>
      <c r="B6">
        <v>55</v>
      </c>
      <c r="C6">
        <v>39</v>
      </c>
      <c r="D6">
        <v>2.25</v>
      </c>
      <c r="E6">
        <v>0.25</v>
      </c>
      <c r="F6">
        <v>0.8</v>
      </c>
      <c r="G6" s="20">
        <v>9.7439999999999999E-2</v>
      </c>
      <c r="H6" s="8">
        <f>AVERAGE(D6:F6)</f>
        <v>1.0999999999999999</v>
      </c>
      <c r="I6">
        <v>39</v>
      </c>
      <c r="M6" s="53"/>
      <c r="N6" s="29" t="s">
        <v>54</v>
      </c>
      <c r="P6" s="26">
        <v>9.7439999999999999E-2</v>
      </c>
      <c r="Q6" s="26">
        <v>1.0999999999999999</v>
      </c>
      <c r="R6" s="26">
        <v>39</v>
      </c>
      <c r="S6" s="26">
        <f t="shared" si="1"/>
        <v>1436.4099999999999</v>
      </c>
      <c r="T6" s="7" t="s">
        <v>44</v>
      </c>
      <c r="U6" s="7">
        <f>U5*100/AVERAGE(R:R)</f>
        <v>128.87910265657879</v>
      </c>
      <c r="W6" s="29">
        <v>0.20791999999999999</v>
      </c>
      <c r="X6" s="29">
        <v>3.8899999999999992</v>
      </c>
      <c r="Y6" s="29">
        <v>101</v>
      </c>
      <c r="AD6" s="32">
        <v>0.30587999999999999</v>
      </c>
      <c r="AE6" s="32">
        <v>2.9166666666666665</v>
      </c>
      <c r="AF6" s="32">
        <v>17</v>
      </c>
      <c r="AG6" s="32">
        <f t="shared" si="3"/>
        <v>198.3402777777778</v>
      </c>
      <c r="AK6" s="35">
        <v>0.40605999999999998</v>
      </c>
      <c r="AL6" s="35">
        <v>8.1833333333333336</v>
      </c>
      <c r="AM6" s="35">
        <v>33</v>
      </c>
      <c r="AN6" s="35">
        <f t="shared" si="4"/>
        <v>615.86694444444447</v>
      </c>
      <c r="AR6" s="38">
        <v>0.50768999999999997</v>
      </c>
      <c r="AS6" s="38">
        <v>7.2966666666666669</v>
      </c>
      <c r="AT6" s="38">
        <v>13</v>
      </c>
      <c r="AU6" s="38">
        <f t="shared" si="0"/>
        <v>32.528011111111105</v>
      </c>
      <c r="AY6" s="41">
        <v>0.73636000000000001</v>
      </c>
      <c r="AZ6" s="41">
        <v>8.4700000000000006</v>
      </c>
      <c r="BA6" s="41">
        <v>11</v>
      </c>
      <c r="BB6" s="41">
        <f t="shared" si="5"/>
        <v>6.4008999999999965</v>
      </c>
    </row>
    <row r="7" spans="1:56" x14ac:dyDescent="0.35">
      <c r="A7" s="1">
        <v>44656.041666666664</v>
      </c>
      <c r="B7">
        <v>45</v>
      </c>
      <c r="C7">
        <v>41</v>
      </c>
      <c r="D7">
        <v>2.5</v>
      </c>
      <c r="E7">
        <v>0.41</v>
      </c>
      <c r="F7">
        <v>0.83</v>
      </c>
      <c r="G7" s="20">
        <v>9.7559999999999994E-2</v>
      </c>
      <c r="H7" s="8">
        <f>AVERAGE(D7:F7)</f>
        <v>1.2466666666666668</v>
      </c>
      <c r="I7">
        <v>41</v>
      </c>
      <c r="M7" s="53"/>
      <c r="N7" s="32" t="s">
        <v>55</v>
      </c>
      <c r="P7" s="26">
        <v>9.7559999999999994E-2</v>
      </c>
      <c r="Q7" s="26">
        <v>1.2466666666666668</v>
      </c>
      <c r="R7" s="26">
        <v>41</v>
      </c>
      <c r="S7" s="26">
        <f t="shared" si="1"/>
        <v>1580.3275111111109</v>
      </c>
      <c r="W7" s="29">
        <v>0.20832999999999999</v>
      </c>
      <c r="X7" s="29">
        <v>2.65</v>
      </c>
      <c r="Y7" s="29">
        <v>24</v>
      </c>
      <c r="Z7" s="29">
        <f t="shared" si="2"/>
        <v>455.82250000000005</v>
      </c>
      <c r="AD7" s="32">
        <v>0.30587999999999999</v>
      </c>
      <c r="AE7" s="32">
        <v>3.4166666666666665</v>
      </c>
      <c r="AF7" s="32">
        <v>17</v>
      </c>
      <c r="AG7" s="32">
        <f t="shared" si="3"/>
        <v>184.50694444444446</v>
      </c>
      <c r="AK7" s="35">
        <v>0.40605999999999998</v>
      </c>
      <c r="AL7" s="35">
        <v>10.200000000000001</v>
      </c>
      <c r="AM7" s="35">
        <v>33</v>
      </c>
      <c r="AN7" s="35">
        <f t="shared" si="4"/>
        <v>519.83999999999992</v>
      </c>
      <c r="AR7" s="38">
        <v>0.50832999999999995</v>
      </c>
      <c r="AS7" s="38">
        <v>4.3966666666666665</v>
      </c>
      <c r="AT7" s="38">
        <v>12</v>
      </c>
      <c r="AU7" s="38">
        <f t="shared" si="0"/>
        <v>57.810677777777784</v>
      </c>
      <c r="AY7" s="41">
        <v>0.74</v>
      </c>
      <c r="AZ7" s="41">
        <v>1.5233333333333334</v>
      </c>
      <c r="BA7" s="41">
        <v>5</v>
      </c>
      <c r="BB7" s="41">
        <f t="shared" si="5"/>
        <v>12.08721111111111</v>
      </c>
    </row>
    <row r="8" spans="1:56" x14ac:dyDescent="0.35">
      <c r="A8" s="1">
        <v>44660.25</v>
      </c>
      <c r="B8">
        <v>36</v>
      </c>
      <c r="C8">
        <v>140</v>
      </c>
      <c r="D8">
        <v>8.02</v>
      </c>
      <c r="E8">
        <v>3.62</v>
      </c>
      <c r="F8">
        <v>4.76</v>
      </c>
      <c r="G8" s="20">
        <v>0.10213999999999999</v>
      </c>
      <c r="H8" s="8">
        <f>AVERAGE(D8:F8)</f>
        <v>5.4666666666666659</v>
      </c>
      <c r="I8">
        <v>140</v>
      </c>
      <c r="M8" s="53"/>
      <c r="N8" s="35" t="s">
        <v>56</v>
      </c>
      <c r="P8" s="26">
        <v>0.10213999999999999</v>
      </c>
      <c r="Q8" s="26">
        <v>5.4666666666666659</v>
      </c>
      <c r="R8" s="26">
        <v>140</v>
      </c>
      <c r="S8" s="26">
        <f t="shared" si="1"/>
        <v>18099.217777777776</v>
      </c>
      <c r="W8" s="29">
        <v>0.20832999999999999</v>
      </c>
      <c r="X8" s="29">
        <v>1.2866666666666664</v>
      </c>
      <c r="Y8" s="29">
        <v>24</v>
      </c>
      <c r="Z8" s="29">
        <f t="shared" si="2"/>
        <v>515.8955111111112</v>
      </c>
      <c r="AD8" s="32">
        <v>0.30587999999999999</v>
      </c>
      <c r="AE8" s="32">
        <v>6.6966666666666663</v>
      </c>
      <c r="AF8" s="32">
        <v>34</v>
      </c>
      <c r="AG8" s="32">
        <f t="shared" si="3"/>
        <v>745.47201111111121</v>
      </c>
      <c r="AK8" s="35">
        <v>0.40666999999999998</v>
      </c>
      <c r="AL8" s="35">
        <v>3.25</v>
      </c>
      <c r="AM8" s="35">
        <v>15</v>
      </c>
      <c r="AN8" s="35">
        <f t="shared" si="4"/>
        <v>138.0625</v>
      </c>
      <c r="AR8" s="38">
        <v>0.51249999999999996</v>
      </c>
      <c r="AS8" s="38">
        <v>5.14</v>
      </c>
      <c r="AT8" s="38">
        <v>16</v>
      </c>
      <c r="AU8" s="38">
        <f t="shared" si="0"/>
        <v>117.93959999999998</v>
      </c>
      <c r="AY8" s="41">
        <v>0.74</v>
      </c>
      <c r="AZ8" s="41">
        <v>1.0666666666666667</v>
      </c>
      <c r="BA8" s="41">
        <v>5</v>
      </c>
      <c r="BB8" s="41">
        <f t="shared" si="5"/>
        <v>15.471111111111114</v>
      </c>
    </row>
    <row r="9" spans="1:56" x14ac:dyDescent="0.35">
      <c r="A9" s="1">
        <v>44679.958333333336</v>
      </c>
      <c r="B9">
        <v>44</v>
      </c>
      <c r="C9">
        <v>128</v>
      </c>
      <c r="D9">
        <v>11.19</v>
      </c>
      <c r="E9">
        <v>6.46</v>
      </c>
      <c r="F9">
        <v>8.02</v>
      </c>
      <c r="G9" s="20">
        <v>0.10469000000000001</v>
      </c>
      <c r="H9" s="8">
        <f>AVERAGE(D9:F9)</f>
        <v>8.5566666666666666</v>
      </c>
      <c r="I9">
        <v>128</v>
      </c>
      <c r="M9" s="53"/>
      <c r="N9" s="38" t="s">
        <v>57</v>
      </c>
      <c r="P9" s="26">
        <v>0.10469000000000001</v>
      </c>
      <c r="Q9" s="26">
        <v>8.5566666666666666</v>
      </c>
      <c r="R9" s="26">
        <v>128</v>
      </c>
      <c r="S9" s="26">
        <f t="shared" si="1"/>
        <v>14266.709877777777</v>
      </c>
      <c r="W9" s="29">
        <v>0.20832999999999999</v>
      </c>
      <c r="X9" s="29">
        <v>2.5733333333333333</v>
      </c>
      <c r="Y9" s="29">
        <v>24</v>
      </c>
      <c r="Z9" s="29">
        <f t="shared" si="2"/>
        <v>459.1020444444444</v>
      </c>
      <c r="AD9" s="32">
        <v>0.30667</v>
      </c>
      <c r="AE9" s="32">
        <v>0.76000000000000012</v>
      </c>
      <c r="AF9" s="32">
        <v>15</v>
      </c>
      <c r="AG9" s="32">
        <f t="shared" si="3"/>
        <v>202.77760000000001</v>
      </c>
      <c r="AK9" s="35">
        <v>0.40769</v>
      </c>
      <c r="AL9" s="35">
        <v>2.7666666666666671</v>
      </c>
      <c r="AM9" s="35">
        <v>13</v>
      </c>
      <c r="AN9" s="35">
        <f t="shared" si="4"/>
        <v>104.7211111111111</v>
      </c>
      <c r="AR9" s="38">
        <v>0.51429000000000002</v>
      </c>
      <c r="AS9" s="38">
        <v>1.7700000000000002</v>
      </c>
      <c r="AT9" s="38">
        <v>7</v>
      </c>
      <c r="AU9" s="38">
        <f t="shared" si="0"/>
        <v>27.352899999999995</v>
      </c>
      <c r="AY9" s="41">
        <v>0.74285999999999996</v>
      </c>
      <c r="AZ9" s="41">
        <v>2.7133333333333334</v>
      </c>
      <c r="BA9" s="41">
        <v>7</v>
      </c>
      <c r="BB9" s="41">
        <f t="shared" si="5"/>
        <v>18.375511111111116</v>
      </c>
    </row>
    <row r="10" spans="1:56" x14ac:dyDescent="0.35">
      <c r="A10" s="1">
        <v>44673.25</v>
      </c>
      <c r="B10">
        <v>62</v>
      </c>
      <c r="C10">
        <v>102</v>
      </c>
      <c r="D10">
        <v>6.21</v>
      </c>
      <c r="E10">
        <v>1.6</v>
      </c>
      <c r="F10">
        <v>2.42</v>
      </c>
      <c r="G10" s="20">
        <v>0.10489999999999999</v>
      </c>
      <c r="H10" s="8">
        <f>AVERAGE(D10:F10)</f>
        <v>3.41</v>
      </c>
      <c r="I10">
        <v>102</v>
      </c>
      <c r="M10" s="53"/>
      <c r="N10" s="41" t="s">
        <v>58</v>
      </c>
      <c r="P10" s="26">
        <v>0.10489999999999999</v>
      </c>
      <c r="Q10" s="26">
        <v>3.41</v>
      </c>
      <c r="R10" s="26">
        <v>102</v>
      </c>
      <c r="S10" s="26">
        <f t="shared" si="1"/>
        <v>9719.9881000000005</v>
      </c>
      <c r="W10" s="29">
        <v>0.20909</v>
      </c>
      <c r="X10" s="29">
        <v>0.31</v>
      </c>
      <c r="Y10" s="29">
        <v>11</v>
      </c>
      <c r="Z10" s="29">
        <f t="shared" si="2"/>
        <v>114.27609999999999</v>
      </c>
      <c r="AD10" s="32">
        <v>0.30714000000000002</v>
      </c>
      <c r="AE10" s="32">
        <v>0.93333333333333346</v>
      </c>
      <c r="AF10" s="32">
        <v>14</v>
      </c>
      <c r="AG10" s="32">
        <f t="shared" si="3"/>
        <v>170.73777777777778</v>
      </c>
      <c r="AK10" s="35">
        <v>0.40769</v>
      </c>
      <c r="AL10" s="35">
        <v>5.0766666666666671</v>
      </c>
      <c r="AM10" s="35">
        <v>13</v>
      </c>
      <c r="AN10" s="35">
        <f t="shared" si="4"/>
        <v>62.779211111111103</v>
      </c>
      <c r="AR10" s="38">
        <v>0.51578999999999997</v>
      </c>
      <c r="AS10" s="38">
        <v>7.9033333333333333</v>
      </c>
      <c r="AT10" s="38">
        <v>19</v>
      </c>
      <c r="AU10" s="38">
        <f t="shared" si="0"/>
        <v>123.13601111111113</v>
      </c>
      <c r="AY10" s="41">
        <v>0.74614999999999998</v>
      </c>
      <c r="AZ10" s="41">
        <v>5.123333333333334</v>
      </c>
      <c r="BA10" s="41">
        <v>13</v>
      </c>
      <c r="BB10" s="41">
        <f t="shared" si="5"/>
        <v>62.041877777777771</v>
      </c>
    </row>
    <row r="11" spans="1:56" x14ac:dyDescent="0.35">
      <c r="A11" s="1">
        <v>44673.083333333336</v>
      </c>
      <c r="B11">
        <v>54</v>
      </c>
      <c r="C11">
        <v>97</v>
      </c>
      <c r="D11">
        <v>5.36</v>
      </c>
      <c r="E11">
        <v>1.27</v>
      </c>
      <c r="F11">
        <v>2.12</v>
      </c>
      <c r="G11" s="20">
        <v>0.10514999999999999</v>
      </c>
      <c r="H11" s="8">
        <f>AVERAGE(D11:F11)</f>
        <v>2.9166666666666665</v>
      </c>
      <c r="I11">
        <v>97</v>
      </c>
      <c r="P11" s="26">
        <v>0.10514999999999999</v>
      </c>
      <c r="Q11" s="26">
        <v>2.9166666666666665</v>
      </c>
      <c r="R11" s="26">
        <v>97</v>
      </c>
      <c r="S11" s="26">
        <f t="shared" si="1"/>
        <v>8851.6736111111095</v>
      </c>
      <c r="W11" s="29">
        <v>0.20909</v>
      </c>
      <c r="X11" s="29">
        <v>0.43</v>
      </c>
      <c r="Y11" s="29">
        <v>11</v>
      </c>
      <c r="Z11" s="29">
        <f t="shared" si="2"/>
        <v>111.72490000000001</v>
      </c>
      <c r="AD11" s="32">
        <v>0.308</v>
      </c>
      <c r="AE11" s="32">
        <v>3.3366666666666664</v>
      </c>
      <c r="AF11" s="32">
        <v>25</v>
      </c>
      <c r="AG11" s="32">
        <f t="shared" si="3"/>
        <v>469.30001111111113</v>
      </c>
      <c r="AK11" s="35">
        <v>0.40769</v>
      </c>
      <c r="AL11" s="35">
        <v>2.9133333333333336</v>
      </c>
      <c r="AM11" s="35">
        <v>13</v>
      </c>
      <c r="AN11" s="35">
        <f t="shared" si="4"/>
        <v>101.74084444444443</v>
      </c>
      <c r="AR11" s="38">
        <v>0.51765000000000005</v>
      </c>
      <c r="AS11" s="38">
        <v>5.793333333333333</v>
      </c>
      <c r="AT11" s="38">
        <v>17</v>
      </c>
      <c r="AU11" s="38">
        <f t="shared" si="0"/>
        <v>125.58937777777778</v>
      </c>
      <c r="AY11" s="41">
        <v>0.75</v>
      </c>
      <c r="AZ11" s="41">
        <v>0.16333333333333333</v>
      </c>
      <c r="BA11" s="41">
        <v>2</v>
      </c>
      <c r="BB11" s="41">
        <f t="shared" si="5"/>
        <v>3.3733444444444443</v>
      </c>
    </row>
    <row r="12" spans="1:56" x14ac:dyDescent="0.35">
      <c r="A12" s="1">
        <v>44673.333333333336</v>
      </c>
      <c r="B12">
        <v>69</v>
      </c>
      <c r="C12">
        <v>86</v>
      </c>
      <c r="D12">
        <v>6.29</v>
      </c>
      <c r="E12">
        <v>1.73</v>
      </c>
      <c r="F12">
        <v>2.37</v>
      </c>
      <c r="G12" s="20">
        <v>0.10814</v>
      </c>
      <c r="H12" s="8">
        <f>AVERAGE(D12:F12)</f>
        <v>3.4633333333333334</v>
      </c>
      <c r="I12">
        <v>86</v>
      </c>
      <c r="P12" s="26">
        <v>0.10814</v>
      </c>
      <c r="Q12" s="26">
        <v>3.4633333333333334</v>
      </c>
      <c r="R12" s="26">
        <v>86</v>
      </c>
      <c r="S12" s="26">
        <f t="shared" si="1"/>
        <v>6812.3013444444432</v>
      </c>
      <c r="W12" s="29">
        <v>0.21304000000000001</v>
      </c>
      <c r="X12" s="29">
        <v>2.063333333333333</v>
      </c>
      <c r="Y12" s="29">
        <v>23</v>
      </c>
      <c r="Z12" s="29">
        <f t="shared" si="2"/>
        <v>438.34401111111112</v>
      </c>
      <c r="AD12" s="32">
        <v>0.30869999999999997</v>
      </c>
      <c r="AE12" s="32">
        <v>3.1666666666666665</v>
      </c>
      <c r="AF12" s="32">
        <v>23</v>
      </c>
      <c r="AG12" s="32">
        <f t="shared" si="3"/>
        <v>393.36111111111109</v>
      </c>
      <c r="AK12" s="35">
        <v>0.40769</v>
      </c>
      <c r="AL12" s="35">
        <v>3.1033333333333335</v>
      </c>
      <c r="AM12" s="35">
        <v>13</v>
      </c>
      <c r="AN12" s="35">
        <f t="shared" si="4"/>
        <v>97.944011111111109</v>
      </c>
      <c r="AR12" s="38">
        <v>0.51875000000000004</v>
      </c>
      <c r="AS12" s="38">
        <v>3.7233333333333332</v>
      </c>
      <c r="AT12" s="38">
        <v>16</v>
      </c>
      <c r="AU12" s="38">
        <f t="shared" si="0"/>
        <v>150.71654444444445</v>
      </c>
      <c r="AY12" s="41">
        <v>0.75455000000000005</v>
      </c>
      <c r="AZ12" s="41">
        <v>6.0866666666666669</v>
      </c>
      <c r="BA12" s="41">
        <v>11</v>
      </c>
      <c r="BB12" s="41">
        <f t="shared" si="5"/>
        <v>24.140844444444443</v>
      </c>
    </row>
    <row r="13" spans="1:56" x14ac:dyDescent="0.35">
      <c r="A13" s="1">
        <v>44660.416666666664</v>
      </c>
      <c r="B13">
        <v>36</v>
      </c>
      <c r="C13">
        <v>65</v>
      </c>
      <c r="D13">
        <v>3.77</v>
      </c>
      <c r="E13">
        <v>1.69</v>
      </c>
      <c r="F13">
        <v>2.8</v>
      </c>
      <c r="G13" s="20">
        <v>0.11230999999999999</v>
      </c>
      <c r="H13" s="8">
        <f>AVERAGE(D13:F13)</f>
        <v>2.7533333333333334</v>
      </c>
      <c r="I13">
        <v>65</v>
      </c>
      <c r="P13" s="26">
        <v>0.11230999999999999</v>
      </c>
      <c r="Q13" s="26">
        <v>2.7533333333333334</v>
      </c>
      <c r="R13" s="26">
        <v>65</v>
      </c>
      <c r="S13" s="26">
        <f t="shared" si="1"/>
        <v>3874.6475111111113</v>
      </c>
      <c r="W13" s="29">
        <v>0.21364</v>
      </c>
      <c r="X13" s="29">
        <v>2.1800000000000002</v>
      </c>
      <c r="Y13" s="29">
        <v>44</v>
      </c>
      <c r="Z13" s="29">
        <f t="shared" si="2"/>
        <v>1748.9123999999999</v>
      </c>
      <c r="AD13" s="32">
        <v>0.30930000000000002</v>
      </c>
      <c r="AE13" s="32">
        <v>8.8566666666666674</v>
      </c>
      <c r="AF13" s="32">
        <v>43</v>
      </c>
      <c r="AG13" s="32">
        <f t="shared" si="3"/>
        <v>1165.767211111111</v>
      </c>
      <c r="AK13" s="35">
        <v>0.41249999999999998</v>
      </c>
      <c r="AL13" s="35">
        <v>0.98000000000000009</v>
      </c>
      <c r="AM13" s="35">
        <v>8</v>
      </c>
      <c r="AN13" s="35">
        <f t="shared" si="4"/>
        <v>49.280399999999993</v>
      </c>
      <c r="AR13" s="38">
        <v>0.52</v>
      </c>
      <c r="AS13" s="38">
        <v>2.3933333333333331</v>
      </c>
      <c r="AT13" s="38">
        <v>10</v>
      </c>
      <c r="AU13" s="38">
        <f t="shared" si="0"/>
        <v>57.86137777777779</v>
      </c>
      <c r="AY13" s="41">
        <v>0.76</v>
      </c>
      <c r="AZ13" s="41">
        <v>1.3066666666666666</v>
      </c>
      <c r="BA13" s="41">
        <v>5</v>
      </c>
      <c r="BB13" s="41">
        <f t="shared" si="5"/>
        <v>13.640711111111111</v>
      </c>
    </row>
    <row r="14" spans="1:56" x14ac:dyDescent="0.35">
      <c r="A14" s="1">
        <v>44660.333333333336</v>
      </c>
      <c r="B14">
        <v>46</v>
      </c>
      <c r="C14">
        <v>83</v>
      </c>
      <c r="D14">
        <v>5.7</v>
      </c>
      <c r="E14">
        <v>2.23</v>
      </c>
      <c r="F14">
        <v>3.78</v>
      </c>
      <c r="G14" s="20">
        <v>0.11687</v>
      </c>
      <c r="H14" s="8">
        <f>AVERAGE(D14:F14)</f>
        <v>3.9033333333333329</v>
      </c>
      <c r="I14">
        <v>83</v>
      </c>
      <c r="P14" s="26">
        <v>0.11687</v>
      </c>
      <c r="Q14" s="26">
        <v>3.9033333333333329</v>
      </c>
      <c r="R14" s="26">
        <v>83</v>
      </c>
      <c r="S14" s="26">
        <f t="shared" si="1"/>
        <v>6256.2826777777773</v>
      </c>
      <c r="W14" s="29">
        <v>0.215</v>
      </c>
      <c r="X14" s="29">
        <v>4.7733333333333334</v>
      </c>
      <c r="Y14" s="29">
        <v>40</v>
      </c>
      <c r="Z14" s="29">
        <f t="shared" si="2"/>
        <v>1240.9180444444444</v>
      </c>
      <c r="AD14" s="32">
        <v>0.30968000000000001</v>
      </c>
      <c r="AE14" s="32">
        <v>5.7599999999999989</v>
      </c>
      <c r="AF14" s="32">
        <v>31</v>
      </c>
      <c r="AG14" s="32">
        <f t="shared" si="3"/>
        <v>637.05760000000009</v>
      </c>
      <c r="AK14" s="35">
        <v>0.41249999999999998</v>
      </c>
      <c r="AL14" s="35">
        <v>2.6433333333333331</v>
      </c>
      <c r="AM14" s="35">
        <v>8</v>
      </c>
      <c r="AN14" s="35">
        <f t="shared" si="4"/>
        <v>28.693877777777786</v>
      </c>
      <c r="AR14" s="38">
        <v>0.52</v>
      </c>
      <c r="AS14" s="38">
        <v>2.7633333333333332</v>
      </c>
      <c r="AT14" s="38">
        <v>10</v>
      </c>
      <c r="AU14" s="38">
        <f t="shared" si="0"/>
        <v>52.369344444444437</v>
      </c>
      <c r="AY14" s="41">
        <v>0.76249999999999996</v>
      </c>
      <c r="AZ14" s="41">
        <v>3.5533333333333332</v>
      </c>
      <c r="BA14" s="41">
        <v>8</v>
      </c>
      <c r="BB14" s="41">
        <f t="shared" si="5"/>
        <v>19.772844444444448</v>
      </c>
    </row>
    <row r="15" spans="1:56" x14ac:dyDescent="0.35">
      <c r="A15" s="1">
        <v>44660.375</v>
      </c>
      <c r="B15">
        <v>44</v>
      </c>
      <c r="C15">
        <v>76</v>
      </c>
      <c r="D15">
        <v>4.9400000000000004</v>
      </c>
      <c r="E15">
        <v>2.27</v>
      </c>
      <c r="F15">
        <v>3.12</v>
      </c>
      <c r="G15" s="20">
        <v>0.11711000000000001</v>
      </c>
      <c r="H15" s="8">
        <f>AVERAGE(D15:F15)</f>
        <v>3.4433333333333338</v>
      </c>
      <c r="I15">
        <v>76</v>
      </c>
      <c r="P15" s="26">
        <v>0.11711000000000001</v>
      </c>
      <c r="Q15" s="26">
        <v>3.4433333333333338</v>
      </c>
      <c r="R15" s="26">
        <v>76</v>
      </c>
      <c r="S15" s="26">
        <f t="shared" si="1"/>
        <v>5264.4698777777785</v>
      </c>
      <c r="W15" s="29">
        <v>0.21579000000000001</v>
      </c>
      <c r="X15" s="29">
        <v>2.0100000000000002</v>
      </c>
      <c r="Y15" s="29">
        <v>19</v>
      </c>
      <c r="Z15" s="29">
        <f t="shared" si="2"/>
        <v>288.66009999999994</v>
      </c>
      <c r="AD15" s="32">
        <v>0.31111</v>
      </c>
      <c r="AE15" s="32">
        <v>5.47</v>
      </c>
      <c r="AF15" s="32">
        <v>18</v>
      </c>
      <c r="AG15" s="32">
        <f t="shared" si="3"/>
        <v>157.00090000000003</v>
      </c>
      <c r="AK15" s="35">
        <v>0.41428999999999999</v>
      </c>
      <c r="AL15" s="35">
        <v>1.8166666666666664</v>
      </c>
      <c r="AM15" s="35">
        <v>14</v>
      </c>
      <c r="AN15" s="35">
        <f t="shared" si="4"/>
        <v>148.43361111111111</v>
      </c>
      <c r="AR15" s="38">
        <v>0.52222000000000002</v>
      </c>
      <c r="AS15" s="38">
        <v>5.4833333333333334</v>
      </c>
      <c r="AT15" s="38">
        <v>18</v>
      </c>
      <c r="AU15" s="38">
        <f t="shared" si="0"/>
        <v>156.66694444444443</v>
      </c>
      <c r="AY15" s="41">
        <v>0.76666999999999996</v>
      </c>
      <c r="AZ15" s="41">
        <v>9.2233333333333327</v>
      </c>
      <c r="BA15" s="41">
        <v>15</v>
      </c>
      <c r="BB15" s="41">
        <f t="shared" si="5"/>
        <v>33.369877777777788</v>
      </c>
    </row>
    <row r="16" spans="1:56" x14ac:dyDescent="0.35">
      <c r="A16" s="1">
        <v>44663.625</v>
      </c>
      <c r="B16">
        <v>58</v>
      </c>
      <c r="C16">
        <v>17</v>
      </c>
      <c r="D16">
        <v>0.47</v>
      </c>
      <c r="E16">
        <v>0.09</v>
      </c>
      <c r="F16">
        <v>0.39</v>
      </c>
      <c r="G16" s="20">
        <v>0.11765</v>
      </c>
      <c r="H16" s="8">
        <f>AVERAGE(D16:F16)</f>
        <v>0.31666666666666665</v>
      </c>
      <c r="I16">
        <v>17</v>
      </c>
      <c r="P16" s="26">
        <v>0.11765</v>
      </c>
      <c r="Q16" s="26">
        <v>0.31666666666666665</v>
      </c>
      <c r="R16" s="26">
        <v>17</v>
      </c>
      <c r="S16" s="26">
        <f t="shared" si="1"/>
        <v>278.33361111111111</v>
      </c>
      <c r="W16" s="29">
        <v>0.21795</v>
      </c>
      <c r="X16" s="29">
        <v>2.6999999999999997</v>
      </c>
      <c r="Y16" s="29">
        <v>39</v>
      </c>
      <c r="Z16" s="29">
        <f t="shared" si="2"/>
        <v>1317.6899999999998</v>
      </c>
      <c r="AD16" s="32">
        <v>0.31111</v>
      </c>
      <c r="AE16" s="32">
        <v>0.42333333333333334</v>
      </c>
      <c r="AF16" s="32">
        <v>9</v>
      </c>
      <c r="AG16" s="32">
        <f t="shared" si="3"/>
        <v>73.559211111111097</v>
      </c>
      <c r="AK16" s="35">
        <v>0.41428999999999999</v>
      </c>
      <c r="AL16" s="35">
        <v>2.59</v>
      </c>
      <c r="AM16" s="35">
        <v>7</v>
      </c>
      <c r="AN16" s="35">
        <f t="shared" si="4"/>
        <v>19.4481</v>
      </c>
      <c r="AR16" s="38">
        <v>0.52307999999999999</v>
      </c>
      <c r="AS16" s="38">
        <v>8.3800000000000008</v>
      </c>
      <c r="AT16" s="38">
        <v>13</v>
      </c>
      <c r="AU16" s="38">
        <f t="shared" si="0"/>
        <v>21.344399999999993</v>
      </c>
      <c r="AY16" s="41">
        <v>0.77500000000000002</v>
      </c>
      <c r="AZ16" s="41">
        <v>4.3266666666666671</v>
      </c>
      <c r="BA16" s="41">
        <v>8</v>
      </c>
      <c r="BB16" s="41">
        <f t="shared" si="5"/>
        <v>13.493377777777775</v>
      </c>
    </row>
    <row r="17" spans="1:54" x14ac:dyDescent="0.35">
      <c r="A17" s="1">
        <v>44672.958333333336</v>
      </c>
      <c r="B17">
        <v>48</v>
      </c>
      <c r="C17">
        <v>153</v>
      </c>
      <c r="D17">
        <v>9.35</v>
      </c>
      <c r="E17">
        <v>2.82</v>
      </c>
      <c r="F17">
        <v>3.82</v>
      </c>
      <c r="G17" s="20">
        <v>0.12092</v>
      </c>
      <c r="H17" s="8">
        <f>AVERAGE(D17:F17)</f>
        <v>5.33</v>
      </c>
      <c r="I17">
        <v>153</v>
      </c>
      <c r="P17" s="26">
        <v>0.12092</v>
      </c>
      <c r="Q17" s="26">
        <v>5.33</v>
      </c>
      <c r="R17" s="26">
        <v>153</v>
      </c>
      <c r="S17" s="26">
        <f t="shared" si="1"/>
        <v>21806.428899999995</v>
      </c>
      <c r="W17" s="29">
        <v>0.21923000000000001</v>
      </c>
      <c r="X17" s="29">
        <v>2.6966666666666668</v>
      </c>
      <c r="Y17" s="29">
        <v>26</v>
      </c>
      <c r="Z17" s="29">
        <f t="shared" si="2"/>
        <v>543.04534444444448</v>
      </c>
      <c r="AD17" s="32">
        <v>0.31111</v>
      </c>
      <c r="AE17" s="32">
        <v>1.62</v>
      </c>
      <c r="AF17" s="32">
        <v>9</v>
      </c>
      <c r="AG17" s="32">
        <f t="shared" si="3"/>
        <v>54.464399999999998</v>
      </c>
      <c r="AK17" s="35">
        <v>0.41428999999999999</v>
      </c>
      <c r="AL17" s="35">
        <v>4.5866666666666669</v>
      </c>
      <c r="AM17" s="35">
        <v>21</v>
      </c>
      <c r="AN17" s="35">
        <f t="shared" si="4"/>
        <v>269.39751111111116</v>
      </c>
      <c r="AR17" s="38">
        <v>0.53</v>
      </c>
      <c r="AS17" s="38">
        <v>1.1599999999999999</v>
      </c>
      <c r="AT17" s="38">
        <v>10</v>
      </c>
      <c r="AU17" s="38">
        <f t="shared" si="0"/>
        <v>78.145600000000002</v>
      </c>
      <c r="AY17" s="41">
        <v>0.78</v>
      </c>
      <c r="AZ17" s="41">
        <v>2.7366666666666668</v>
      </c>
      <c r="BA17" s="41">
        <v>5</v>
      </c>
      <c r="BB17" s="41">
        <f t="shared" si="5"/>
        <v>5.1226777777777768</v>
      </c>
    </row>
    <row r="18" spans="1:54" x14ac:dyDescent="0.35">
      <c r="A18" s="1">
        <v>44661.041666666664</v>
      </c>
      <c r="B18">
        <v>21</v>
      </c>
      <c r="C18">
        <v>30</v>
      </c>
      <c r="D18">
        <v>2.5</v>
      </c>
      <c r="E18">
        <v>1.01</v>
      </c>
      <c r="F18">
        <v>1.66</v>
      </c>
      <c r="G18" s="20">
        <v>0.12333</v>
      </c>
      <c r="H18" s="8">
        <f>AVERAGE(D18:F18)</f>
        <v>1.7233333333333334</v>
      </c>
      <c r="I18">
        <v>30</v>
      </c>
      <c r="P18" s="26">
        <v>0.12333</v>
      </c>
      <c r="Q18" s="26">
        <v>1.7233333333333334</v>
      </c>
      <c r="R18" s="26">
        <v>30</v>
      </c>
      <c r="S18" s="26">
        <f t="shared" si="1"/>
        <v>799.56987777777783</v>
      </c>
      <c r="W18" s="29">
        <v>0.21976999999999999</v>
      </c>
      <c r="X18" s="29">
        <v>4.9033333333333333</v>
      </c>
      <c r="Y18" s="29">
        <v>86</v>
      </c>
      <c r="Z18" s="29">
        <f t="shared" si="2"/>
        <v>6576.6693444444436</v>
      </c>
      <c r="AD18" s="32">
        <v>0.31153999999999998</v>
      </c>
      <c r="AE18" s="32">
        <v>8.1600000000000019</v>
      </c>
      <c r="AF18" s="32">
        <v>26</v>
      </c>
      <c r="AG18" s="32">
        <f t="shared" si="3"/>
        <v>318.26559999999989</v>
      </c>
      <c r="AK18" s="35">
        <v>0.41538000000000003</v>
      </c>
      <c r="AL18" s="35">
        <v>2.6833333333333336</v>
      </c>
      <c r="AM18" s="35">
        <v>13</v>
      </c>
      <c r="AN18" s="35">
        <f t="shared" si="4"/>
        <v>106.43361111111111</v>
      </c>
      <c r="AR18" s="38">
        <v>0.53332999999999997</v>
      </c>
      <c r="AS18" s="38">
        <v>4.67</v>
      </c>
      <c r="AT18" s="38">
        <v>12</v>
      </c>
      <c r="AU18" s="38">
        <f t="shared" si="0"/>
        <v>53.728900000000003</v>
      </c>
      <c r="AY18" s="41">
        <v>0.79286000000000001</v>
      </c>
      <c r="AZ18" s="41">
        <v>8.7366666666666664</v>
      </c>
      <c r="BA18" s="41">
        <v>14</v>
      </c>
      <c r="BB18" s="41">
        <f t="shared" si="5"/>
        <v>27.70267777777778</v>
      </c>
    </row>
    <row r="19" spans="1:54" x14ac:dyDescent="0.35">
      <c r="A19" s="1">
        <v>44673.208333333336</v>
      </c>
      <c r="B19">
        <v>58</v>
      </c>
      <c r="C19">
        <v>80</v>
      </c>
      <c r="D19">
        <v>5.2</v>
      </c>
      <c r="E19">
        <v>1.21</v>
      </c>
      <c r="F19">
        <v>2.14</v>
      </c>
      <c r="G19" s="20">
        <v>0.125</v>
      </c>
      <c r="H19" s="8">
        <f>AVERAGE(D19:F19)</f>
        <v>2.85</v>
      </c>
      <c r="I19">
        <v>80</v>
      </c>
      <c r="P19" s="26">
        <v>0.125</v>
      </c>
      <c r="Q19" s="26">
        <v>2.85</v>
      </c>
      <c r="R19" s="26">
        <v>80</v>
      </c>
      <c r="S19" s="26">
        <f t="shared" si="1"/>
        <v>5952.1225000000013</v>
      </c>
      <c r="W19" s="29">
        <v>0.22034000000000001</v>
      </c>
      <c r="X19" s="29">
        <v>2.7466666666666666</v>
      </c>
      <c r="Y19" s="29">
        <v>59</v>
      </c>
      <c r="Z19" s="29">
        <f t="shared" si="2"/>
        <v>3164.4375111111108</v>
      </c>
      <c r="AD19" s="32">
        <v>0.3125</v>
      </c>
      <c r="AE19" s="32">
        <v>3.98</v>
      </c>
      <c r="AF19" s="32">
        <v>16</v>
      </c>
      <c r="AG19" s="32">
        <f t="shared" si="3"/>
        <v>144.4804</v>
      </c>
      <c r="AK19" s="35">
        <v>0.41538000000000003</v>
      </c>
      <c r="AL19" s="35">
        <v>2.8800000000000003</v>
      </c>
      <c r="AM19" s="35">
        <v>13</v>
      </c>
      <c r="AN19" s="35">
        <f t="shared" si="4"/>
        <v>102.41439999999999</v>
      </c>
      <c r="AR19" s="38">
        <v>0.53332999999999997</v>
      </c>
      <c r="AS19" s="38">
        <v>0.54999999999999993</v>
      </c>
      <c r="AT19" s="38">
        <v>6</v>
      </c>
      <c r="AU19" s="38">
        <f t="shared" si="0"/>
        <v>29.702500000000001</v>
      </c>
      <c r="AY19" s="41">
        <v>0.8</v>
      </c>
      <c r="AZ19" s="41">
        <v>2.4966666666666666</v>
      </c>
      <c r="BA19" s="41">
        <v>6</v>
      </c>
      <c r="BB19" s="41">
        <f t="shared" si="5"/>
        <v>12.273344444444446</v>
      </c>
    </row>
    <row r="20" spans="1:54" x14ac:dyDescent="0.35">
      <c r="A20" s="1">
        <v>44673.375</v>
      </c>
      <c r="B20">
        <v>79</v>
      </c>
      <c r="C20">
        <v>63</v>
      </c>
      <c r="D20">
        <v>5.95</v>
      </c>
      <c r="E20">
        <v>3.85</v>
      </c>
      <c r="F20">
        <v>4.97</v>
      </c>
      <c r="G20" s="20">
        <v>0.12540000000000001</v>
      </c>
      <c r="H20" s="8">
        <f>AVERAGE(D20:F20)</f>
        <v>4.9233333333333329</v>
      </c>
      <c r="I20">
        <v>63</v>
      </c>
      <c r="P20" s="26">
        <v>0.12540000000000001</v>
      </c>
      <c r="Q20" s="26">
        <v>4.9233333333333329</v>
      </c>
      <c r="R20" s="26">
        <v>63</v>
      </c>
      <c r="S20" s="26">
        <f t="shared" si="1"/>
        <v>3372.8992111111111</v>
      </c>
      <c r="W20" s="29">
        <v>0.22142999999999999</v>
      </c>
      <c r="X20" s="29">
        <v>0.52333333333333332</v>
      </c>
      <c r="Y20" s="29">
        <v>14</v>
      </c>
      <c r="Z20" s="29">
        <f t="shared" si="2"/>
        <v>181.62054444444445</v>
      </c>
      <c r="AD20" s="32">
        <v>0.3125</v>
      </c>
      <c r="AE20" s="32">
        <v>3.0700000000000003</v>
      </c>
      <c r="AF20" s="32">
        <v>16</v>
      </c>
      <c r="AG20" s="32">
        <f t="shared" si="3"/>
        <v>167.1849</v>
      </c>
      <c r="AK20" s="35">
        <v>0.41538000000000003</v>
      </c>
      <c r="AL20" s="35">
        <v>5.6833333333333336</v>
      </c>
      <c r="AM20" s="35">
        <v>26</v>
      </c>
      <c r="AN20" s="35">
        <f t="shared" si="4"/>
        <v>412.76694444444445</v>
      </c>
      <c r="AR20" s="38">
        <v>0.53332999999999997</v>
      </c>
      <c r="AS20" s="38">
        <v>0.58666666666666667</v>
      </c>
      <c r="AT20" s="38">
        <v>6</v>
      </c>
      <c r="AU20" s="38">
        <f t="shared" si="0"/>
        <v>29.304177777777774</v>
      </c>
      <c r="AY20" s="41">
        <v>0.81428999999999996</v>
      </c>
      <c r="AZ20" s="41">
        <v>3.1999999999999997</v>
      </c>
      <c r="BA20" s="41">
        <v>7</v>
      </c>
      <c r="BB20" s="41">
        <f t="shared" si="5"/>
        <v>14.440000000000001</v>
      </c>
    </row>
    <row r="21" spans="1:54" x14ac:dyDescent="0.35">
      <c r="A21" s="1">
        <v>44672.875</v>
      </c>
      <c r="B21">
        <v>28</v>
      </c>
      <c r="C21">
        <v>181</v>
      </c>
      <c r="D21">
        <v>12.95</v>
      </c>
      <c r="E21">
        <v>4.21</v>
      </c>
      <c r="F21">
        <v>5.54</v>
      </c>
      <c r="G21" s="20">
        <v>0.12540999999999999</v>
      </c>
      <c r="H21" s="8">
        <f>AVERAGE(D21:F21)</f>
        <v>7.5666666666666664</v>
      </c>
      <c r="I21">
        <v>181</v>
      </c>
      <c r="P21" s="26">
        <v>0.12540999999999999</v>
      </c>
      <c r="Q21" s="26">
        <v>7.5666666666666664</v>
      </c>
      <c r="R21" s="26">
        <v>181</v>
      </c>
      <c r="S21" s="26">
        <f t="shared" si="1"/>
        <v>30079.121111111112</v>
      </c>
      <c r="W21" s="29">
        <v>0.22142999999999999</v>
      </c>
      <c r="X21" s="29">
        <v>1.1833333333333333</v>
      </c>
      <c r="Y21" s="29">
        <v>14</v>
      </c>
      <c r="Z21" s="29">
        <f t="shared" si="2"/>
        <v>164.26694444444445</v>
      </c>
      <c r="AD21" s="32">
        <v>0.31333</v>
      </c>
      <c r="AE21" s="32">
        <v>3.28</v>
      </c>
      <c r="AF21" s="32">
        <v>15</v>
      </c>
      <c r="AG21" s="32">
        <f t="shared" si="3"/>
        <v>137.35840000000002</v>
      </c>
      <c r="AK21" s="35">
        <v>0.41538000000000003</v>
      </c>
      <c r="AL21" s="35">
        <v>2.9600000000000004</v>
      </c>
      <c r="AM21" s="35">
        <v>13</v>
      </c>
      <c r="AN21" s="35">
        <f t="shared" si="4"/>
        <v>100.80159999999998</v>
      </c>
      <c r="AR21" s="38">
        <v>0.53332999999999997</v>
      </c>
      <c r="AS21" s="38">
        <v>4.16</v>
      </c>
      <c r="AT21" s="38">
        <v>15</v>
      </c>
      <c r="AU21" s="38">
        <f t="shared" si="0"/>
        <v>117.5056</v>
      </c>
      <c r="AY21" s="41">
        <v>0.81667000000000001</v>
      </c>
      <c r="AZ21" s="41">
        <v>3.2066666666666666</v>
      </c>
      <c r="BA21" s="41">
        <v>6</v>
      </c>
      <c r="BB21" s="41">
        <f t="shared" si="5"/>
        <v>7.8027111111111118</v>
      </c>
    </row>
    <row r="22" spans="1:54" x14ac:dyDescent="0.35">
      <c r="A22" s="1">
        <v>44673</v>
      </c>
      <c r="B22">
        <v>52</v>
      </c>
      <c r="C22">
        <v>69</v>
      </c>
      <c r="D22">
        <v>4.25</v>
      </c>
      <c r="E22">
        <v>1.38</v>
      </c>
      <c r="F22">
        <v>2.2999999999999998</v>
      </c>
      <c r="G22" s="20">
        <v>0.12609000000000001</v>
      </c>
      <c r="H22" s="8">
        <f>AVERAGE(D22:F22)</f>
        <v>2.6433333333333331</v>
      </c>
      <c r="I22">
        <v>69</v>
      </c>
      <c r="P22" s="26">
        <v>0.12609000000000001</v>
      </c>
      <c r="Q22" s="26">
        <v>2.6433333333333331</v>
      </c>
      <c r="R22" s="26">
        <v>69</v>
      </c>
      <c r="S22" s="26">
        <f t="shared" si="1"/>
        <v>4403.2072111111111</v>
      </c>
      <c r="W22" s="29">
        <v>0.22222</v>
      </c>
      <c r="X22" s="29">
        <v>0.24666666666666667</v>
      </c>
      <c r="Y22" s="29">
        <v>9</v>
      </c>
      <c r="Z22" s="29">
        <f t="shared" si="2"/>
        <v>76.620844444444458</v>
      </c>
      <c r="AD22" s="32">
        <v>0.31363999999999997</v>
      </c>
      <c r="AE22" s="32">
        <v>3.0700000000000003</v>
      </c>
      <c r="AF22" s="32">
        <v>22</v>
      </c>
      <c r="AG22" s="32">
        <f t="shared" si="3"/>
        <v>358.3449</v>
      </c>
      <c r="AK22" s="35">
        <v>0.41666999999999998</v>
      </c>
      <c r="AL22" s="35">
        <v>3.5166666666666671</v>
      </c>
      <c r="AM22" s="35">
        <v>18</v>
      </c>
      <c r="AN22" s="35">
        <f t="shared" si="4"/>
        <v>209.76694444444442</v>
      </c>
      <c r="AR22" s="38">
        <v>0.53846000000000005</v>
      </c>
      <c r="AS22" s="38">
        <v>2.6233333333333335</v>
      </c>
      <c r="AT22" s="38">
        <v>13</v>
      </c>
      <c r="AU22" s="38">
        <f t="shared" si="0"/>
        <v>107.67521111111111</v>
      </c>
      <c r="AY22" s="41">
        <v>0.82221999999999995</v>
      </c>
      <c r="AZ22" s="41">
        <v>2.6966666666666668</v>
      </c>
      <c r="BA22" s="41">
        <v>9</v>
      </c>
      <c r="BB22" s="41">
        <f t="shared" si="5"/>
        <v>39.732011111111106</v>
      </c>
    </row>
    <row r="23" spans="1:54" x14ac:dyDescent="0.35">
      <c r="A23" s="1">
        <v>44660.916666666664</v>
      </c>
      <c r="B23">
        <v>19</v>
      </c>
      <c r="C23">
        <v>34</v>
      </c>
      <c r="D23">
        <v>2.4700000000000002</v>
      </c>
      <c r="E23">
        <v>0.76</v>
      </c>
      <c r="F23">
        <v>1.59</v>
      </c>
      <c r="G23" s="20">
        <v>0.12941</v>
      </c>
      <c r="H23" s="8">
        <f>AVERAGE(D23:F23)</f>
        <v>1.6066666666666667</v>
      </c>
      <c r="I23">
        <v>34</v>
      </c>
      <c r="P23" s="26">
        <v>0.12941</v>
      </c>
      <c r="Q23" s="26">
        <v>1.6066666666666667</v>
      </c>
      <c r="R23" s="26">
        <v>34</v>
      </c>
      <c r="S23" s="26">
        <f t="shared" si="1"/>
        <v>1049.3280444444442</v>
      </c>
      <c r="W23" s="29">
        <v>0.22222</v>
      </c>
      <c r="X23" s="29">
        <v>6.4266666666666667</v>
      </c>
      <c r="Y23" s="29">
        <v>54</v>
      </c>
      <c r="Z23" s="29">
        <f t="shared" si="2"/>
        <v>2263.2220444444442</v>
      </c>
      <c r="AD23" s="32">
        <v>0.31429000000000001</v>
      </c>
      <c r="AE23" s="32">
        <v>5.833333333333333</v>
      </c>
      <c r="AF23" s="32">
        <v>21</v>
      </c>
      <c r="AG23" s="32">
        <f t="shared" si="3"/>
        <v>230.0277777777778</v>
      </c>
      <c r="AK23" s="35">
        <v>0.41714000000000001</v>
      </c>
      <c r="AL23" s="35">
        <v>13.683333333333332</v>
      </c>
      <c r="AM23" s="35">
        <v>35</v>
      </c>
      <c r="AN23" s="35">
        <f t="shared" si="4"/>
        <v>454.40027777777794</v>
      </c>
      <c r="AR23" s="38">
        <v>0.54</v>
      </c>
      <c r="AS23" s="38">
        <v>5.1566666666666672</v>
      </c>
      <c r="AT23" s="38">
        <v>20</v>
      </c>
      <c r="AU23" s="38">
        <f t="shared" si="0"/>
        <v>220.32454444444446</v>
      </c>
      <c r="AY23" s="41">
        <v>0.82857000000000003</v>
      </c>
      <c r="AZ23" s="41">
        <v>5.56</v>
      </c>
      <c r="BA23" s="41">
        <v>7</v>
      </c>
      <c r="BB23" s="41">
        <f t="shared" si="5"/>
        <v>2.0736000000000012</v>
      </c>
    </row>
    <row r="24" spans="1:54" x14ac:dyDescent="0.35">
      <c r="A24" s="1">
        <v>44679.916666666664</v>
      </c>
      <c r="B24">
        <v>29</v>
      </c>
      <c r="C24">
        <v>115</v>
      </c>
      <c r="D24">
        <v>11.64</v>
      </c>
      <c r="E24">
        <v>6.38</v>
      </c>
      <c r="F24">
        <v>8.0299999999999994</v>
      </c>
      <c r="G24" s="20">
        <v>0.13042999999999999</v>
      </c>
      <c r="H24" s="8">
        <f>AVERAGE(D24:F24)</f>
        <v>8.6833333333333318</v>
      </c>
      <c r="I24">
        <v>115</v>
      </c>
      <c r="P24" s="26">
        <v>0.13042999999999999</v>
      </c>
      <c r="Q24" s="26">
        <v>8.6833333333333318</v>
      </c>
      <c r="R24" s="26">
        <v>115</v>
      </c>
      <c r="S24" s="26">
        <f t="shared" si="1"/>
        <v>11303.233611111111</v>
      </c>
      <c r="W24" s="29">
        <v>0.22308</v>
      </c>
      <c r="X24" s="29">
        <v>3.1466666666666665</v>
      </c>
      <c r="Y24" s="29">
        <v>39</v>
      </c>
      <c r="Z24" s="29">
        <f t="shared" si="2"/>
        <v>1285.4615111111109</v>
      </c>
      <c r="AD24" s="32">
        <v>0.31429000000000001</v>
      </c>
      <c r="AE24" s="32">
        <v>2.94</v>
      </c>
      <c r="AF24" s="32">
        <v>14</v>
      </c>
      <c r="AG24" s="32">
        <f t="shared" si="3"/>
        <v>122.32360000000001</v>
      </c>
      <c r="AK24" s="35">
        <v>0.41904999999999998</v>
      </c>
      <c r="AL24" s="35">
        <v>5.1533333333333333</v>
      </c>
      <c r="AM24" s="35">
        <v>21</v>
      </c>
      <c r="AN24" s="35">
        <f t="shared" si="4"/>
        <v>251.11684444444447</v>
      </c>
      <c r="AR24" s="38">
        <v>0.54</v>
      </c>
      <c r="AS24" s="38">
        <v>2.75</v>
      </c>
      <c r="AT24" s="38">
        <v>10</v>
      </c>
      <c r="AU24" s="38">
        <f t="shared" si="0"/>
        <v>52.5625</v>
      </c>
      <c r="AY24" s="41">
        <v>0.83333000000000002</v>
      </c>
      <c r="BA24" s="41">
        <v>6</v>
      </c>
    </row>
    <row r="25" spans="1:54" x14ac:dyDescent="0.35">
      <c r="A25" s="1">
        <v>44670.708333333336</v>
      </c>
      <c r="B25">
        <v>27</v>
      </c>
      <c r="C25">
        <v>80</v>
      </c>
      <c r="D25">
        <v>4.07</v>
      </c>
      <c r="E25">
        <v>1.61</v>
      </c>
      <c r="F25">
        <v>2.56</v>
      </c>
      <c r="G25" s="20">
        <v>0.13125000000000001</v>
      </c>
      <c r="H25" s="8">
        <f>AVERAGE(D25:F25)</f>
        <v>2.7466666666666666</v>
      </c>
      <c r="I25">
        <v>80</v>
      </c>
      <c r="P25" s="26">
        <v>0.13125000000000001</v>
      </c>
      <c r="Q25" s="26">
        <v>2.7466666666666666</v>
      </c>
      <c r="R25" s="26">
        <v>80</v>
      </c>
      <c r="S25" s="26">
        <f t="shared" si="1"/>
        <v>5968.0775111111107</v>
      </c>
      <c r="W25" s="29">
        <v>0.22381000000000001</v>
      </c>
      <c r="X25" s="29">
        <v>0.66333333333333333</v>
      </c>
      <c r="Y25" s="29">
        <v>21</v>
      </c>
      <c r="Z25" s="29">
        <f t="shared" si="2"/>
        <v>413.58001111111111</v>
      </c>
      <c r="AD25" s="32">
        <v>0.31429000000000001</v>
      </c>
      <c r="AE25" s="32">
        <v>2.563333333333333</v>
      </c>
      <c r="AF25" s="32">
        <v>21</v>
      </c>
      <c r="AG25" s="32">
        <f t="shared" si="3"/>
        <v>339.91067777777778</v>
      </c>
      <c r="AK25" s="35">
        <v>0.42</v>
      </c>
      <c r="AL25" s="35">
        <v>0.40333333333333332</v>
      </c>
      <c r="AM25" s="35">
        <v>5</v>
      </c>
      <c r="AN25" s="35">
        <f t="shared" si="4"/>
        <v>21.129344444444445</v>
      </c>
      <c r="AR25" s="38">
        <v>0.54117999999999999</v>
      </c>
      <c r="AS25" s="38">
        <v>3.9833333333333329</v>
      </c>
      <c r="AT25" s="38">
        <v>17</v>
      </c>
      <c r="AU25" s="38">
        <f t="shared" si="0"/>
        <v>169.43361111111113</v>
      </c>
      <c r="AY25" s="41">
        <v>0.83635999999999999</v>
      </c>
      <c r="AZ25" s="41">
        <v>6.913333333333334</v>
      </c>
      <c r="BA25" s="41">
        <v>11</v>
      </c>
      <c r="BB25" s="41">
        <f t="shared" si="5"/>
        <v>16.700844444444439</v>
      </c>
    </row>
    <row r="26" spans="1:54" x14ac:dyDescent="0.35">
      <c r="A26" s="1">
        <v>44667.666666666664</v>
      </c>
      <c r="B26">
        <v>36</v>
      </c>
      <c r="C26">
        <v>63</v>
      </c>
      <c r="D26">
        <v>5.88</v>
      </c>
      <c r="E26">
        <v>3.27</v>
      </c>
      <c r="F26">
        <v>4.2</v>
      </c>
      <c r="G26" s="20">
        <v>0.13175000000000001</v>
      </c>
      <c r="H26" s="8">
        <f>AVERAGE(D26:F26)</f>
        <v>4.45</v>
      </c>
      <c r="I26">
        <v>63</v>
      </c>
      <c r="P26" s="26">
        <v>0.13175000000000001</v>
      </c>
      <c r="Q26" s="26">
        <v>4.45</v>
      </c>
      <c r="R26" s="26">
        <v>63</v>
      </c>
      <c r="S26" s="26">
        <f t="shared" si="1"/>
        <v>3428.1024999999995</v>
      </c>
      <c r="W26" s="29">
        <v>0.22500000000000001</v>
      </c>
      <c r="X26" s="29">
        <v>1.7066666666666668</v>
      </c>
      <c r="Y26" s="29">
        <v>28</v>
      </c>
      <c r="Z26" s="29">
        <f t="shared" si="2"/>
        <v>691.33937777777771</v>
      </c>
      <c r="AD26" s="32">
        <v>0.31545000000000001</v>
      </c>
      <c r="AE26" s="32">
        <v>11.28</v>
      </c>
      <c r="AF26" s="32">
        <v>110</v>
      </c>
      <c r="AG26" s="32">
        <f t="shared" si="3"/>
        <v>9745.6383999999998</v>
      </c>
      <c r="AK26" s="35">
        <v>0.42104999999999998</v>
      </c>
      <c r="AL26" s="35">
        <v>8.3699999999999992</v>
      </c>
      <c r="AM26" s="35">
        <v>19</v>
      </c>
      <c r="AN26" s="35">
        <f t="shared" si="4"/>
        <v>112.99690000000001</v>
      </c>
      <c r="AR26" s="38">
        <v>0.54374999999999996</v>
      </c>
      <c r="AS26" s="38">
        <v>6.666666666666667</v>
      </c>
      <c r="AT26" s="38">
        <v>16</v>
      </c>
      <c r="AU26" s="38">
        <f t="shared" si="0"/>
        <v>87.111111111111086</v>
      </c>
      <c r="AY26" s="41">
        <v>0.83635999999999999</v>
      </c>
      <c r="AZ26" s="41">
        <v>3.276666666666666</v>
      </c>
      <c r="BA26" s="41">
        <v>11</v>
      </c>
      <c r="BB26" s="41">
        <f t="shared" si="5"/>
        <v>59.649877777777796</v>
      </c>
    </row>
    <row r="27" spans="1:54" x14ac:dyDescent="0.35">
      <c r="A27" s="1">
        <v>44659.958333333336</v>
      </c>
      <c r="B27">
        <v>22</v>
      </c>
      <c r="C27">
        <v>34</v>
      </c>
      <c r="D27">
        <v>4.32</v>
      </c>
      <c r="E27">
        <v>2.11</v>
      </c>
      <c r="F27">
        <v>3.03</v>
      </c>
      <c r="G27" s="20">
        <v>0.13235</v>
      </c>
      <c r="H27" s="8">
        <f>AVERAGE(D27:F27)</f>
        <v>3.1533333333333329</v>
      </c>
      <c r="I27">
        <v>34</v>
      </c>
      <c r="P27" s="26">
        <v>0.13235</v>
      </c>
      <c r="Q27" s="26">
        <v>3.1533333333333329</v>
      </c>
      <c r="R27" s="26">
        <v>34</v>
      </c>
      <c r="S27" s="26">
        <f t="shared" si="1"/>
        <v>951.51684444444447</v>
      </c>
      <c r="W27" s="29">
        <v>0.22500000000000001</v>
      </c>
      <c r="X27" s="29">
        <v>1.9400000000000002</v>
      </c>
      <c r="Y27" s="29">
        <v>20</v>
      </c>
      <c r="Z27" s="29">
        <f t="shared" si="2"/>
        <v>326.16359999999997</v>
      </c>
      <c r="AD27" s="32">
        <v>0.31818000000000002</v>
      </c>
      <c r="AE27" s="32">
        <v>1.4033333333333333</v>
      </c>
      <c r="AF27" s="32">
        <v>11</v>
      </c>
      <c r="AG27" s="32">
        <f t="shared" si="3"/>
        <v>92.096011111111125</v>
      </c>
      <c r="AK27" s="35">
        <v>0.42499999999999999</v>
      </c>
      <c r="AL27" s="35">
        <v>0.21666666666666667</v>
      </c>
      <c r="AM27" s="35">
        <v>4</v>
      </c>
      <c r="AN27" s="35">
        <f t="shared" si="4"/>
        <v>14.31361111111111</v>
      </c>
      <c r="AR27" s="38">
        <v>0.54444000000000004</v>
      </c>
      <c r="AS27" s="38">
        <v>5.2</v>
      </c>
      <c r="AT27" s="38">
        <v>18</v>
      </c>
      <c r="AU27" s="38">
        <f t="shared" si="0"/>
        <v>163.84000000000003</v>
      </c>
      <c r="AY27" s="41">
        <v>0.84</v>
      </c>
      <c r="AZ27" s="41">
        <v>2.2366666666666668</v>
      </c>
      <c r="BA27" s="41">
        <v>5</v>
      </c>
      <c r="BB27" s="41">
        <f t="shared" si="5"/>
        <v>7.6360111111111104</v>
      </c>
    </row>
    <row r="28" spans="1:54" x14ac:dyDescent="0.35">
      <c r="A28" s="1">
        <v>44662.625</v>
      </c>
      <c r="B28">
        <v>19</v>
      </c>
      <c r="C28">
        <v>88</v>
      </c>
      <c r="D28">
        <v>3.68</v>
      </c>
      <c r="E28">
        <v>1.74</v>
      </c>
      <c r="F28">
        <v>2.42</v>
      </c>
      <c r="G28" s="20">
        <v>0.13295000000000001</v>
      </c>
      <c r="H28" s="8">
        <f>AVERAGE(D28:F28)</f>
        <v>2.6133333333333333</v>
      </c>
      <c r="I28">
        <v>88</v>
      </c>
      <c r="P28" s="26">
        <v>0.13295000000000001</v>
      </c>
      <c r="Q28" s="26">
        <v>2.6133333333333333</v>
      </c>
      <c r="R28" s="26">
        <v>88</v>
      </c>
      <c r="S28" s="26">
        <f t="shared" si="1"/>
        <v>7290.8828444444453</v>
      </c>
      <c r="W28" s="29">
        <v>0.22500000000000001</v>
      </c>
      <c r="X28" s="29">
        <v>0.21333333333333335</v>
      </c>
      <c r="Y28" s="29">
        <v>12</v>
      </c>
      <c r="Z28" s="29">
        <f t="shared" si="2"/>
        <v>138.92551111111112</v>
      </c>
      <c r="AD28" s="32">
        <v>0.31874999999999998</v>
      </c>
      <c r="AE28" s="32">
        <v>3.0366666666666666</v>
      </c>
      <c r="AF28" s="32">
        <v>16</v>
      </c>
      <c r="AG28" s="32">
        <f t="shared" si="3"/>
        <v>168.04801111111109</v>
      </c>
      <c r="AK28" s="35">
        <v>0.42609000000000002</v>
      </c>
      <c r="AL28" s="35">
        <v>5.5733333333333333</v>
      </c>
      <c r="AM28" s="35">
        <v>23</v>
      </c>
      <c r="AN28" s="35">
        <f t="shared" si="4"/>
        <v>303.6887111111111</v>
      </c>
      <c r="AR28" s="38">
        <v>0.55000000000000004</v>
      </c>
      <c r="AS28" s="38">
        <v>0.64666666666666672</v>
      </c>
      <c r="AT28" s="38">
        <v>4</v>
      </c>
      <c r="AU28" s="38">
        <f t="shared" si="0"/>
        <v>11.244844444444446</v>
      </c>
      <c r="AY28" s="41">
        <v>0.84443999999999997</v>
      </c>
      <c r="AZ28" s="41">
        <v>5.8900000000000006</v>
      </c>
      <c r="BA28" s="41">
        <v>9</v>
      </c>
      <c r="BB28" s="41">
        <f t="shared" si="5"/>
        <v>9.6720999999999968</v>
      </c>
    </row>
    <row r="29" spans="1:54" x14ac:dyDescent="0.35">
      <c r="A29" s="1">
        <v>44672.541666666664</v>
      </c>
      <c r="B29">
        <v>16</v>
      </c>
      <c r="C29">
        <v>193</v>
      </c>
      <c r="D29">
        <v>18.170000000000002</v>
      </c>
      <c r="E29">
        <v>4.51</v>
      </c>
      <c r="F29">
        <v>5.24</v>
      </c>
      <c r="G29" s="20">
        <v>0.13316</v>
      </c>
      <c r="H29" s="8">
        <f>AVERAGE(D29:F29)</f>
        <v>9.3066666666666666</v>
      </c>
      <c r="I29">
        <v>193</v>
      </c>
      <c r="P29" s="26">
        <v>0.13316</v>
      </c>
      <c r="Q29" s="26">
        <v>9.3066666666666666</v>
      </c>
      <c r="R29" s="26">
        <v>193</v>
      </c>
      <c r="S29" s="26">
        <f t="shared" si="1"/>
        <v>33743.24071111111</v>
      </c>
      <c r="W29" s="29">
        <v>0.22500000000000001</v>
      </c>
      <c r="X29" s="29">
        <v>2.6</v>
      </c>
      <c r="Y29" s="29">
        <v>36</v>
      </c>
      <c r="Z29" s="29">
        <f t="shared" si="2"/>
        <v>1115.56</v>
      </c>
      <c r="AD29" s="32">
        <v>0.31874999999999998</v>
      </c>
      <c r="AE29" s="32">
        <v>5.63</v>
      </c>
      <c r="AF29" s="32">
        <v>16</v>
      </c>
      <c r="AG29" s="32">
        <f t="shared" si="3"/>
        <v>107.53690000000002</v>
      </c>
      <c r="AK29" s="35">
        <v>0.42631999999999998</v>
      </c>
      <c r="AL29" s="35">
        <v>5.5233333333333334</v>
      </c>
      <c r="AM29" s="35">
        <v>19</v>
      </c>
      <c r="AN29" s="35">
        <f t="shared" si="4"/>
        <v>181.62054444444445</v>
      </c>
      <c r="AR29" s="38">
        <v>0.55000000000000004</v>
      </c>
      <c r="AS29" s="38">
        <v>0.36999999999999994</v>
      </c>
      <c r="AT29" s="38">
        <v>4</v>
      </c>
      <c r="AU29" s="38">
        <f t="shared" si="0"/>
        <v>13.1769</v>
      </c>
      <c r="AY29" s="41">
        <v>0.85555999999999999</v>
      </c>
      <c r="BA29" s="41">
        <v>9</v>
      </c>
    </row>
    <row r="30" spans="1:54" x14ac:dyDescent="0.35">
      <c r="A30" s="1">
        <v>44679.75</v>
      </c>
      <c r="B30">
        <v>19</v>
      </c>
      <c r="C30">
        <v>65</v>
      </c>
      <c r="D30">
        <v>6.87</v>
      </c>
      <c r="E30">
        <v>4.8499999999999996</v>
      </c>
      <c r="F30">
        <v>5.79</v>
      </c>
      <c r="G30" s="20">
        <v>0.13385</v>
      </c>
      <c r="H30" s="8">
        <f>AVERAGE(D30:F30)</f>
        <v>5.836666666666666</v>
      </c>
      <c r="I30">
        <v>65</v>
      </c>
      <c r="P30" s="26">
        <v>0.13385</v>
      </c>
      <c r="Q30" s="26">
        <v>5.836666666666666</v>
      </c>
      <c r="R30" s="26">
        <v>65</v>
      </c>
      <c r="S30" s="26">
        <f t="shared" si="1"/>
        <v>3500.3000111111114</v>
      </c>
      <c r="W30" s="29">
        <v>0.22727</v>
      </c>
      <c r="X30" s="29">
        <v>4.0933333333333328</v>
      </c>
      <c r="Y30" s="29">
        <v>44</v>
      </c>
      <c r="Z30" s="29">
        <f t="shared" si="2"/>
        <v>1592.5420444444444</v>
      </c>
      <c r="AD30" s="32">
        <v>0.31874999999999998</v>
      </c>
      <c r="AE30" s="32">
        <v>1.4066666666666665</v>
      </c>
      <c r="AF30" s="32">
        <v>16</v>
      </c>
      <c r="AG30" s="32">
        <f t="shared" si="3"/>
        <v>212.96537777777777</v>
      </c>
      <c r="AK30" s="35">
        <v>0.42726999999999998</v>
      </c>
      <c r="AL30" s="35">
        <v>8.1833333333333336</v>
      </c>
      <c r="AM30" s="35">
        <v>22</v>
      </c>
      <c r="AN30" s="35">
        <f t="shared" si="4"/>
        <v>190.90027777777777</v>
      </c>
      <c r="AR30" s="38">
        <v>0.55000000000000004</v>
      </c>
      <c r="AS30" s="38">
        <v>0.40333333333333332</v>
      </c>
      <c r="AT30" s="38">
        <v>4</v>
      </c>
      <c r="AU30" s="38">
        <f t="shared" si="0"/>
        <v>12.936011111111112</v>
      </c>
      <c r="AY30" s="41">
        <v>0.86</v>
      </c>
      <c r="AZ30" s="41">
        <v>2.7466666666666666</v>
      </c>
      <c r="BA30" s="41">
        <v>5</v>
      </c>
      <c r="BB30" s="41">
        <f t="shared" si="5"/>
        <v>5.0775111111111118</v>
      </c>
    </row>
    <row r="31" spans="1:54" x14ac:dyDescent="0.35">
      <c r="A31" s="1">
        <v>44667.708333333336</v>
      </c>
      <c r="B31">
        <v>49</v>
      </c>
      <c r="C31">
        <v>43</v>
      </c>
      <c r="D31">
        <v>5.29</v>
      </c>
      <c r="E31">
        <v>1.39</v>
      </c>
      <c r="F31">
        <v>2.6</v>
      </c>
      <c r="G31" s="20">
        <v>0.13721</v>
      </c>
      <c r="H31" s="8">
        <f>AVERAGE(D31:F31)</f>
        <v>3.0933333333333333</v>
      </c>
      <c r="I31">
        <v>43</v>
      </c>
      <c r="P31" s="26">
        <v>0.13721</v>
      </c>
      <c r="Q31" s="26">
        <v>3.0933333333333333</v>
      </c>
      <c r="R31" s="26">
        <v>43</v>
      </c>
      <c r="S31" s="26">
        <f t="shared" si="1"/>
        <v>1592.5420444444444</v>
      </c>
      <c r="W31" s="29">
        <v>0.22745000000000001</v>
      </c>
      <c r="X31" s="29">
        <v>3.6233333333333331</v>
      </c>
      <c r="Y31" s="29">
        <v>51</v>
      </c>
      <c r="Z31" s="29">
        <f t="shared" si="2"/>
        <v>2244.5485444444444</v>
      </c>
      <c r="AD31" s="32">
        <v>0.32</v>
      </c>
      <c r="AE31" s="32">
        <v>2.0166666666666666</v>
      </c>
      <c r="AF31" s="32">
        <v>15</v>
      </c>
      <c r="AG31" s="32">
        <f t="shared" si="3"/>
        <v>168.56694444444446</v>
      </c>
      <c r="AK31" s="35">
        <v>0.42726999999999998</v>
      </c>
      <c r="AL31" s="35">
        <v>2.2566666666666664</v>
      </c>
      <c r="AM31" s="35">
        <v>11</v>
      </c>
      <c r="AN31" s="35">
        <f t="shared" si="4"/>
        <v>76.445877777777795</v>
      </c>
      <c r="AR31" s="38">
        <v>0.55000000000000004</v>
      </c>
      <c r="AS31" s="38">
        <v>3.2266666666666666</v>
      </c>
      <c r="AT31" s="38">
        <v>6</v>
      </c>
      <c r="AU31" s="38">
        <f t="shared" si="0"/>
        <v>7.6913777777777783</v>
      </c>
      <c r="AY31" s="41">
        <v>0.86250000000000004</v>
      </c>
      <c r="AZ31" s="41">
        <v>4.7366666666666672</v>
      </c>
      <c r="BA31" s="41">
        <v>8</v>
      </c>
      <c r="BB31" s="41">
        <f t="shared" si="5"/>
        <v>10.649344444444441</v>
      </c>
    </row>
    <row r="32" spans="1:54" x14ac:dyDescent="0.35">
      <c r="A32" s="1">
        <v>44672.666666666664</v>
      </c>
      <c r="B32">
        <v>11</v>
      </c>
      <c r="C32">
        <v>268</v>
      </c>
      <c r="D32">
        <v>25.57</v>
      </c>
      <c r="E32">
        <v>7.18</v>
      </c>
      <c r="F32">
        <v>7.85</v>
      </c>
      <c r="G32" s="20">
        <v>0.13730999999999999</v>
      </c>
      <c r="H32" s="8">
        <f>AVERAGE(D32:F32)</f>
        <v>13.533333333333333</v>
      </c>
      <c r="I32">
        <v>268</v>
      </c>
      <c r="P32" s="26">
        <v>0.13730999999999999</v>
      </c>
      <c r="Q32" s="26">
        <v>13.533333333333333</v>
      </c>
      <c r="R32" s="26">
        <v>268</v>
      </c>
      <c r="S32" s="26">
        <f t="shared" si="1"/>
        <v>64753.284444444449</v>
      </c>
      <c r="W32" s="29">
        <v>0.22791</v>
      </c>
      <c r="X32" s="29">
        <v>4.7633333333333328</v>
      </c>
      <c r="Y32" s="29">
        <v>43</v>
      </c>
      <c r="Z32" s="29">
        <f t="shared" si="2"/>
        <v>1462.0426777777777</v>
      </c>
      <c r="AD32" s="32">
        <v>0.32</v>
      </c>
      <c r="AE32" s="32">
        <v>3.5199999999999996</v>
      </c>
      <c r="AF32" s="32">
        <v>25</v>
      </c>
      <c r="AG32" s="32">
        <f t="shared" si="3"/>
        <v>461.3904</v>
      </c>
      <c r="AK32" s="35">
        <v>0.42857000000000001</v>
      </c>
      <c r="AL32" s="35">
        <v>0.97000000000000008</v>
      </c>
      <c r="AM32" s="35">
        <v>7</v>
      </c>
      <c r="AN32" s="35">
        <f t="shared" si="4"/>
        <v>36.360900000000001</v>
      </c>
      <c r="AR32" s="38">
        <v>0.55000000000000004</v>
      </c>
      <c r="AS32" s="38">
        <v>0.39333333333333331</v>
      </c>
      <c r="AT32" s="38">
        <v>4</v>
      </c>
      <c r="AU32" s="38">
        <f t="shared" si="0"/>
        <v>13.008044444444444</v>
      </c>
      <c r="AY32" s="41">
        <v>0.86667000000000005</v>
      </c>
      <c r="AZ32" s="41">
        <v>1.2466666666666668</v>
      </c>
      <c r="BA32" s="41">
        <v>3</v>
      </c>
      <c r="BB32" s="41">
        <f t="shared" si="5"/>
        <v>3.0741777777777775</v>
      </c>
    </row>
    <row r="33" spans="1:54" x14ac:dyDescent="0.35">
      <c r="A33" s="1">
        <v>44670.75</v>
      </c>
      <c r="B33">
        <v>32</v>
      </c>
      <c r="C33">
        <v>54</v>
      </c>
      <c r="D33">
        <v>2.76</v>
      </c>
      <c r="E33">
        <v>0.74</v>
      </c>
      <c r="F33">
        <v>1.6</v>
      </c>
      <c r="G33" s="20">
        <v>0.13889000000000001</v>
      </c>
      <c r="H33" s="8">
        <f>AVERAGE(D33:F33)</f>
        <v>1.7</v>
      </c>
      <c r="I33">
        <v>54</v>
      </c>
      <c r="P33" s="26">
        <v>0.13889000000000001</v>
      </c>
      <c r="Q33" s="26">
        <v>1.7</v>
      </c>
      <c r="R33" s="26">
        <v>54</v>
      </c>
      <c r="S33" s="26">
        <f t="shared" si="1"/>
        <v>2735.2899999999995</v>
      </c>
      <c r="W33" s="29">
        <v>0.22800000000000001</v>
      </c>
      <c r="X33" s="29">
        <v>4.0699999999999994</v>
      </c>
      <c r="Y33" s="29">
        <v>25</v>
      </c>
      <c r="Z33" s="29">
        <f t="shared" si="2"/>
        <v>438.06489999999997</v>
      </c>
      <c r="AD33" s="32">
        <v>0.32092999999999999</v>
      </c>
      <c r="AE33" s="32">
        <v>7.9633333333333338</v>
      </c>
      <c r="AF33" s="32">
        <v>43</v>
      </c>
      <c r="AG33" s="32">
        <f t="shared" si="3"/>
        <v>1227.5680111111112</v>
      </c>
      <c r="AK33" s="35">
        <v>0.42857000000000001</v>
      </c>
      <c r="AL33" s="35">
        <v>2.8133333333333339</v>
      </c>
      <c r="AM33" s="35">
        <v>21</v>
      </c>
      <c r="AN33" s="35">
        <f t="shared" si="4"/>
        <v>330.75484444444447</v>
      </c>
      <c r="AR33" s="38">
        <v>0.55000000000000004</v>
      </c>
      <c r="AS33" s="38">
        <v>2.3566666666666669</v>
      </c>
      <c r="AT33" s="38">
        <v>8</v>
      </c>
      <c r="AU33" s="38">
        <f t="shared" si="0"/>
        <v>31.847211111111104</v>
      </c>
      <c r="AY33" s="41">
        <v>0.86667000000000005</v>
      </c>
      <c r="AZ33" s="41">
        <v>4.34</v>
      </c>
      <c r="BA33" s="41">
        <v>6</v>
      </c>
      <c r="BB33" s="41">
        <f t="shared" si="5"/>
        <v>2.7556000000000003</v>
      </c>
    </row>
    <row r="34" spans="1:54" x14ac:dyDescent="0.35">
      <c r="A34" s="1">
        <v>44673.125</v>
      </c>
      <c r="B34">
        <v>54</v>
      </c>
      <c r="C34">
        <v>68</v>
      </c>
      <c r="D34">
        <v>4.24</v>
      </c>
      <c r="E34">
        <v>1.01</v>
      </c>
      <c r="F34">
        <v>1.68</v>
      </c>
      <c r="G34" s="20">
        <v>0.13971</v>
      </c>
      <c r="H34" s="8">
        <f>AVERAGE(D34:F34)</f>
        <v>2.31</v>
      </c>
      <c r="I34">
        <v>68</v>
      </c>
      <c r="P34" s="26">
        <v>0.13971</v>
      </c>
      <c r="Q34" s="26">
        <v>2.31</v>
      </c>
      <c r="R34" s="26">
        <v>68</v>
      </c>
      <c r="S34" s="26">
        <f t="shared" si="1"/>
        <v>4315.1760999999997</v>
      </c>
      <c r="W34" s="29">
        <v>0.22857</v>
      </c>
      <c r="X34" s="29">
        <v>2.6266666666666665</v>
      </c>
      <c r="Y34" s="29">
        <v>21</v>
      </c>
      <c r="Z34" s="29">
        <f t="shared" si="2"/>
        <v>337.57937777777784</v>
      </c>
      <c r="AD34" s="32">
        <v>0.32222000000000001</v>
      </c>
      <c r="AE34" s="32">
        <v>0.84000000000000019</v>
      </c>
      <c r="AF34" s="32">
        <v>9</v>
      </c>
      <c r="AG34" s="32">
        <f t="shared" si="3"/>
        <v>66.585599999999999</v>
      </c>
      <c r="AK34" s="35">
        <v>0.42941000000000001</v>
      </c>
      <c r="AL34" s="35">
        <v>3.5400000000000005</v>
      </c>
      <c r="AM34" s="35">
        <v>17</v>
      </c>
      <c r="AN34" s="35">
        <f t="shared" si="4"/>
        <v>181.17159999999998</v>
      </c>
      <c r="AR34" s="38">
        <v>0.55454999999999999</v>
      </c>
      <c r="AS34" s="38">
        <v>1.5933333333333335</v>
      </c>
      <c r="AT34" s="38">
        <v>11</v>
      </c>
      <c r="AU34" s="38">
        <f t="shared" ref="AU34:AU65" si="6">(AS34-AT34)^2</f>
        <v>88.485377777777771</v>
      </c>
      <c r="AY34" s="41">
        <v>0.87143000000000004</v>
      </c>
      <c r="AZ34" s="41">
        <v>6.3900000000000006</v>
      </c>
      <c r="BA34" s="41">
        <v>7</v>
      </c>
      <c r="BB34" s="41">
        <f t="shared" si="5"/>
        <v>0.37209999999999932</v>
      </c>
    </row>
    <row r="35" spans="1:54" x14ac:dyDescent="0.35">
      <c r="A35" s="1">
        <v>44656.166666666664</v>
      </c>
      <c r="B35">
        <v>62</v>
      </c>
      <c r="C35">
        <v>37</v>
      </c>
      <c r="D35">
        <v>3.1</v>
      </c>
      <c r="E35">
        <v>0.68</v>
      </c>
      <c r="F35">
        <v>1.76</v>
      </c>
      <c r="G35" s="20">
        <v>0.14054</v>
      </c>
      <c r="H35" s="8">
        <f>AVERAGE(D35:F35)</f>
        <v>1.8466666666666667</v>
      </c>
      <c r="I35">
        <v>37</v>
      </c>
      <c r="P35" s="26">
        <v>0.14054</v>
      </c>
      <c r="Q35" s="26">
        <v>1.8466666666666667</v>
      </c>
      <c r="R35" s="26">
        <v>37</v>
      </c>
      <c r="S35" s="26">
        <f t="shared" si="1"/>
        <v>1235.7568444444446</v>
      </c>
      <c r="W35" s="29">
        <v>0.23</v>
      </c>
      <c r="X35" s="29">
        <v>0.83333333333333337</v>
      </c>
      <c r="Y35" s="29">
        <v>20</v>
      </c>
      <c r="Z35" s="29">
        <f t="shared" si="2"/>
        <v>367.36111111111114</v>
      </c>
      <c r="AD35" s="32">
        <v>0.32222000000000001</v>
      </c>
      <c r="AE35" s="32">
        <v>3.0533333333333332</v>
      </c>
      <c r="AF35" s="32">
        <v>18</v>
      </c>
      <c r="AG35" s="32">
        <f t="shared" si="3"/>
        <v>223.40284444444447</v>
      </c>
      <c r="AK35" s="35">
        <v>0.43076999999999999</v>
      </c>
      <c r="AL35" s="35">
        <v>3.9666666666666663</v>
      </c>
      <c r="AM35" s="35">
        <v>13</v>
      </c>
      <c r="AN35" s="35">
        <f t="shared" si="4"/>
        <v>81.601111111111109</v>
      </c>
      <c r="AR35" s="38">
        <v>0.55713999999999997</v>
      </c>
      <c r="AS35" s="38">
        <v>0.65333333333333332</v>
      </c>
      <c r="AT35" s="38">
        <v>7</v>
      </c>
      <c r="AU35" s="38">
        <f t="shared" si="6"/>
        <v>40.28017777777778</v>
      </c>
      <c r="AY35" s="41">
        <v>0.87778</v>
      </c>
      <c r="AZ35" s="41">
        <v>4.4566666666666661</v>
      </c>
      <c r="BA35" s="41">
        <v>9</v>
      </c>
      <c r="BB35" s="41">
        <f t="shared" si="5"/>
        <v>20.641877777777783</v>
      </c>
    </row>
    <row r="36" spans="1:54" x14ac:dyDescent="0.35">
      <c r="A36" s="1">
        <v>44672.583333333336</v>
      </c>
      <c r="B36">
        <v>14</v>
      </c>
      <c r="C36">
        <v>188</v>
      </c>
      <c r="D36">
        <v>19</v>
      </c>
      <c r="E36">
        <v>4.55</v>
      </c>
      <c r="F36">
        <v>5.37</v>
      </c>
      <c r="G36" s="20">
        <v>0.14255000000000001</v>
      </c>
      <c r="H36" s="8">
        <f>AVERAGE(D36:F36)</f>
        <v>9.64</v>
      </c>
      <c r="I36">
        <v>188</v>
      </c>
      <c r="P36" s="26">
        <v>0.14255000000000001</v>
      </c>
      <c r="Q36" s="26">
        <v>9.64</v>
      </c>
      <c r="R36" s="26">
        <v>188</v>
      </c>
      <c r="S36" s="26">
        <f t="shared" si="1"/>
        <v>31812.289600000004</v>
      </c>
      <c r="W36" s="29">
        <v>0.23055999999999999</v>
      </c>
      <c r="X36" s="29">
        <v>4.9833333333333334</v>
      </c>
      <c r="Y36" s="29">
        <v>36</v>
      </c>
      <c r="Z36" s="29">
        <f t="shared" si="2"/>
        <v>962.0336111111111</v>
      </c>
      <c r="AD36" s="32">
        <v>0.32307999999999998</v>
      </c>
      <c r="AE36" s="32">
        <v>0.70666666666666667</v>
      </c>
      <c r="AF36" s="32">
        <v>13</v>
      </c>
      <c r="AG36" s="32">
        <f t="shared" si="3"/>
        <v>151.12604444444443</v>
      </c>
      <c r="AK36" s="35">
        <v>0.43332999999999999</v>
      </c>
      <c r="AL36" s="35">
        <v>3.5400000000000005</v>
      </c>
      <c r="AM36" s="35">
        <v>12</v>
      </c>
      <c r="AN36" s="35">
        <f t="shared" si="4"/>
        <v>71.571599999999989</v>
      </c>
      <c r="AR36" s="38">
        <v>0.55713999999999997</v>
      </c>
      <c r="AS36" s="38">
        <v>1.9799999999999998</v>
      </c>
      <c r="AT36" s="38">
        <v>7</v>
      </c>
      <c r="AU36" s="38">
        <f t="shared" si="6"/>
        <v>25.200400000000005</v>
      </c>
      <c r="AY36" s="41">
        <v>0.88332999999999995</v>
      </c>
      <c r="AZ36" s="41">
        <v>1.3866666666666667</v>
      </c>
      <c r="BA36" s="41">
        <v>6</v>
      </c>
      <c r="BB36" s="41">
        <f t="shared" si="5"/>
        <v>21.282844444444443</v>
      </c>
    </row>
    <row r="37" spans="1:54" x14ac:dyDescent="0.35">
      <c r="A37" s="1">
        <v>44660.875</v>
      </c>
      <c r="B37">
        <v>17</v>
      </c>
      <c r="C37">
        <v>32</v>
      </c>
      <c r="D37">
        <v>2.2999999999999998</v>
      </c>
      <c r="E37">
        <v>0.94</v>
      </c>
      <c r="F37">
        <v>1.6</v>
      </c>
      <c r="G37" s="20">
        <v>0.14374999999999999</v>
      </c>
      <c r="H37" s="8">
        <f>AVERAGE(D37:F37)</f>
        <v>1.6133333333333333</v>
      </c>
      <c r="I37">
        <v>32</v>
      </c>
      <c r="P37" s="26">
        <v>0.14374999999999999</v>
      </c>
      <c r="Q37" s="26">
        <v>1.6133333333333333</v>
      </c>
      <c r="R37" s="26">
        <v>32</v>
      </c>
      <c r="S37" s="26">
        <f t="shared" si="1"/>
        <v>923.34951111111116</v>
      </c>
      <c r="W37" s="29">
        <v>0.23235</v>
      </c>
      <c r="X37" s="29">
        <v>2.58</v>
      </c>
      <c r="Y37" s="29">
        <v>34</v>
      </c>
      <c r="Z37" s="29">
        <f t="shared" si="2"/>
        <v>987.21640000000014</v>
      </c>
      <c r="AD37" s="32">
        <v>0.32352999999999998</v>
      </c>
      <c r="AE37" s="32">
        <v>4.3233333333333333</v>
      </c>
      <c r="AF37" s="32">
        <v>17</v>
      </c>
      <c r="AG37" s="32">
        <f t="shared" si="3"/>
        <v>160.69787777777776</v>
      </c>
      <c r="AK37" s="35">
        <v>0.43332999999999999</v>
      </c>
      <c r="AL37" s="35">
        <v>1.83</v>
      </c>
      <c r="AM37" s="35">
        <v>9</v>
      </c>
      <c r="AN37" s="35">
        <f t="shared" si="4"/>
        <v>51.408899999999996</v>
      </c>
      <c r="AR37" s="38">
        <v>0.55881999999999998</v>
      </c>
      <c r="AS37" s="38">
        <v>5.41</v>
      </c>
      <c r="AT37" s="38">
        <v>17</v>
      </c>
      <c r="AU37" s="38">
        <f t="shared" si="6"/>
        <v>134.32810000000001</v>
      </c>
      <c r="AY37" s="41">
        <v>0.9</v>
      </c>
      <c r="AZ37" s="41">
        <v>0.65333333333333332</v>
      </c>
      <c r="BA37" s="41">
        <v>3</v>
      </c>
      <c r="BB37" s="41">
        <f t="shared" si="5"/>
        <v>5.5068444444444449</v>
      </c>
    </row>
    <row r="38" spans="1:54" x14ac:dyDescent="0.35">
      <c r="A38" s="1">
        <v>44656.208333333336</v>
      </c>
      <c r="B38">
        <v>60</v>
      </c>
      <c r="C38">
        <v>36</v>
      </c>
      <c r="D38">
        <v>2.74</v>
      </c>
      <c r="E38">
        <v>0.85</v>
      </c>
      <c r="F38">
        <v>2</v>
      </c>
      <c r="G38" s="20">
        <v>0.14444000000000001</v>
      </c>
      <c r="H38" s="8">
        <f>AVERAGE(D38:F38)</f>
        <v>1.8633333333333333</v>
      </c>
      <c r="I38">
        <v>36</v>
      </c>
      <c r="P38" s="26">
        <v>0.14444000000000001</v>
      </c>
      <c r="Q38" s="26">
        <v>1.8633333333333333</v>
      </c>
      <c r="R38" s="26">
        <v>36</v>
      </c>
      <c r="S38" s="26">
        <f t="shared" si="1"/>
        <v>1165.3120111111114</v>
      </c>
      <c r="W38" s="29">
        <v>0.23261000000000001</v>
      </c>
      <c r="X38" s="29">
        <v>6.12</v>
      </c>
      <c r="Y38" s="29">
        <v>46</v>
      </c>
      <c r="Z38" s="29">
        <f t="shared" si="2"/>
        <v>1590.4144000000001</v>
      </c>
      <c r="AD38" s="32">
        <v>0.32500000000000001</v>
      </c>
      <c r="AE38" s="32">
        <v>0.64666666666666661</v>
      </c>
      <c r="AF38" s="32">
        <v>12</v>
      </c>
      <c r="AG38" s="32">
        <f t="shared" si="3"/>
        <v>128.89817777777779</v>
      </c>
      <c r="AK38" s="35">
        <v>0.43529000000000001</v>
      </c>
      <c r="AL38" s="35">
        <v>3.26</v>
      </c>
      <c r="AM38" s="35">
        <v>17</v>
      </c>
      <c r="AN38" s="35">
        <f t="shared" si="4"/>
        <v>188.7876</v>
      </c>
      <c r="AR38" s="38">
        <v>0.56000000000000005</v>
      </c>
      <c r="AS38" s="38">
        <v>0.7466666666666667</v>
      </c>
      <c r="AT38" s="38">
        <v>5</v>
      </c>
      <c r="AU38" s="38">
        <f t="shared" si="6"/>
        <v>18.090844444444443</v>
      </c>
      <c r="AY38" s="41">
        <v>0.9</v>
      </c>
      <c r="AZ38" s="41">
        <v>2.36</v>
      </c>
      <c r="BA38" s="41">
        <v>7</v>
      </c>
      <c r="BB38" s="41">
        <f t="shared" si="5"/>
        <v>21.529600000000006</v>
      </c>
    </row>
    <row r="39" spans="1:54" x14ac:dyDescent="0.35">
      <c r="A39" s="1">
        <v>44660.958333333336</v>
      </c>
      <c r="B39">
        <v>18</v>
      </c>
      <c r="C39">
        <v>24</v>
      </c>
      <c r="D39">
        <v>1.5</v>
      </c>
      <c r="E39">
        <v>0.45</v>
      </c>
      <c r="F39">
        <v>0.91</v>
      </c>
      <c r="G39" s="20">
        <v>0.14582999999999999</v>
      </c>
      <c r="H39" s="8">
        <f>AVERAGE(D39:F39)</f>
        <v>0.95333333333333325</v>
      </c>
      <c r="I39">
        <v>24</v>
      </c>
      <c r="P39" s="26">
        <v>0.14582999999999999</v>
      </c>
      <c r="Q39" s="26">
        <v>0.95333333333333325</v>
      </c>
      <c r="R39" s="26">
        <v>24</v>
      </c>
      <c r="S39" s="26">
        <f t="shared" si="1"/>
        <v>531.14884444444442</v>
      </c>
      <c r="W39" s="29">
        <v>0.23333000000000001</v>
      </c>
      <c r="X39" s="29">
        <v>3.643333333333334</v>
      </c>
      <c r="Y39" s="29">
        <v>21</v>
      </c>
      <c r="Z39" s="29">
        <f t="shared" si="2"/>
        <v>301.25387777777775</v>
      </c>
      <c r="AD39" s="32">
        <v>0.32580999999999999</v>
      </c>
      <c r="AE39" s="32">
        <v>5.956666666666667</v>
      </c>
      <c r="AF39" s="32">
        <v>31</v>
      </c>
      <c r="AG39" s="32">
        <f t="shared" si="3"/>
        <v>627.16854444444448</v>
      </c>
      <c r="AK39" s="35">
        <v>0.43703999999999998</v>
      </c>
      <c r="AL39" s="35">
        <v>6.7433333333333332</v>
      </c>
      <c r="AM39" s="35">
        <v>27</v>
      </c>
      <c r="AN39" s="35">
        <f t="shared" si="4"/>
        <v>410.33254444444447</v>
      </c>
      <c r="AR39" s="38">
        <v>0.56000000000000005</v>
      </c>
      <c r="AS39" s="38">
        <v>4.9833333333333334</v>
      </c>
      <c r="AT39" s="38">
        <v>10</v>
      </c>
      <c r="AU39" s="38">
        <f t="shared" si="6"/>
        <v>25.166944444444443</v>
      </c>
      <c r="AY39" s="41">
        <v>0.9</v>
      </c>
      <c r="BA39" s="41">
        <v>2</v>
      </c>
    </row>
    <row r="40" spans="1:54" x14ac:dyDescent="0.35">
      <c r="A40" s="1">
        <v>44672.708333333336</v>
      </c>
      <c r="B40">
        <v>11</v>
      </c>
      <c r="C40">
        <v>265</v>
      </c>
      <c r="D40">
        <v>24.61</v>
      </c>
      <c r="E40">
        <v>6.11</v>
      </c>
      <c r="F40">
        <v>7.45</v>
      </c>
      <c r="G40" s="20">
        <v>0.14641999999999999</v>
      </c>
      <c r="H40" s="8">
        <f>AVERAGE(D40:F40)</f>
        <v>12.723333333333334</v>
      </c>
      <c r="I40">
        <v>265</v>
      </c>
      <c r="P40" s="26">
        <v>0.14641999999999999</v>
      </c>
      <c r="Q40" s="26">
        <v>12.723333333333334</v>
      </c>
      <c r="R40" s="26">
        <v>265</v>
      </c>
      <c r="S40" s="26">
        <f t="shared" si="1"/>
        <v>63643.51654444445</v>
      </c>
      <c r="W40" s="29">
        <v>0.23333000000000001</v>
      </c>
      <c r="X40" s="29">
        <v>6.4733333333333336</v>
      </c>
      <c r="Y40" s="29">
        <v>63</v>
      </c>
      <c r="Z40" s="29">
        <f t="shared" si="2"/>
        <v>3195.2640444444442</v>
      </c>
      <c r="AD40" s="32">
        <v>0.32727000000000001</v>
      </c>
      <c r="AE40" s="32">
        <v>1.7300000000000002</v>
      </c>
      <c r="AF40" s="32">
        <v>11</v>
      </c>
      <c r="AG40" s="32">
        <f t="shared" si="3"/>
        <v>85.932899999999989</v>
      </c>
      <c r="AK40" s="35">
        <v>0.44118000000000002</v>
      </c>
      <c r="AL40" s="35">
        <v>10.343333333333334</v>
      </c>
      <c r="AM40" s="35">
        <v>34</v>
      </c>
      <c r="AN40" s="35">
        <f t="shared" si="4"/>
        <v>559.6378777777777</v>
      </c>
      <c r="AR40" s="38">
        <v>0.56154000000000004</v>
      </c>
      <c r="AS40" s="38">
        <v>3.51</v>
      </c>
      <c r="AT40" s="38">
        <v>13</v>
      </c>
      <c r="AU40" s="38">
        <f t="shared" si="6"/>
        <v>90.060100000000006</v>
      </c>
      <c r="AY40" s="41">
        <v>0.9</v>
      </c>
      <c r="AZ40" s="41">
        <v>2.7533333333333334</v>
      </c>
      <c r="BA40" s="41">
        <v>4</v>
      </c>
      <c r="BB40" s="41">
        <f t="shared" si="5"/>
        <v>1.5541777777777777</v>
      </c>
    </row>
    <row r="41" spans="1:54" x14ac:dyDescent="0.35">
      <c r="A41" s="1">
        <v>44675.083333333336</v>
      </c>
      <c r="B41">
        <v>56</v>
      </c>
      <c r="C41">
        <v>19</v>
      </c>
      <c r="D41">
        <v>1.67</v>
      </c>
      <c r="E41">
        <v>0.88</v>
      </c>
      <c r="F41">
        <v>1.7</v>
      </c>
      <c r="G41" s="20">
        <v>0.15262999999999999</v>
      </c>
      <c r="H41" s="8">
        <f>AVERAGE(D41:F41)</f>
        <v>1.4166666666666667</v>
      </c>
      <c r="I41">
        <v>19</v>
      </c>
      <c r="P41" s="26">
        <v>0.15262999999999999</v>
      </c>
      <c r="Q41" s="26">
        <v>1.4166666666666667</v>
      </c>
      <c r="R41" s="26">
        <v>19</v>
      </c>
      <c r="S41" s="26">
        <f t="shared" si="1"/>
        <v>309.17361111111109</v>
      </c>
      <c r="W41" s="29">
        <v>0.23499999999999999</v>
      </c>
      <c r="X41" s="29">
        <v>1.9366666666666668</v>
      </c>
      <c r="Y41" s="29">
        <v>20</v>
      </c>
      <c r="Z41" s="29">
        <f t="shared" si="2"/>
        <v>326.28401111111106</v>
      </c>
      <c r="AD41" s="32">
        <v>0.32727000000000001</v>
      </c>
      <c r="AE41" s="32">
        <v>0.94666666666666666</v>
      </c>
      <c r="AF41" s="32">
        <v>11</v>
      </c>
      <c r="AG41" s="32">
        <f t="shared" si="3"/>
        <v>101.0695111111111</v>
      </c>
      <c r="AK41" s="35">
        <v>0.44167000000000001</v>
      </c>
      <c r="AL41" s="35">
        <v>3.7133333333333334</v>
      </c>
      <c r="AM41" s="35">
        <v>12</v>
      </c>
      <c r="AN41" s="35">
        <f t="shared" si="4"/>
        <v>68.668844444444446</v>
      </c>
      <c r="AR41" s="38">
        <v>0.5625</v>
      </c>
      <c r="AS41" s="38">
        <v>0.84</v>
      </c>
      <c r="AT41" s="38">
        <v>8</v>
      </c>
      <c r="AU41" s="38">
        <f t="shared" si="6"/>
        <v>51.265599999999999</v>
      </c>
      <c r="AY41" s="41">
        <v>0.9</v>
      </c>
      <c r="BA41" s="41">
        <v>4</v>
      </c>
    </row>
    <row r="42" spans="1:54" x14ac:dyDescent="0.35">
      <c r="A42" s="1">
        <v>44672.625</v>
      </c>
      <c r="B42">
        <v>13</v>
      </c>
      <c r="C42">
        <v>240</v>
      </c>
      <c r="D42">
        <v>27.02</v>
      </c>
      <c r="E42">
        <v>7.33</v>
      </c>
      <c r="F42">
        <v>7.83</v>
      </c>
      <c r="G42" s="20">
        <v>0.15292</v>
      </c>
      <c r="H42" s="8">
        <f>AVERAGE(D42:F42)</f>
        <v>14.06</v>
      </c>
      <c r="I42">
        <v>240</v>
      </c>
      <c r="P42" s="26">
        <v>0.15292</v>
      </c>
      <c r="Q42" s="26">
        <v>14.06</v>
      </c>
      <c r="R42" s="26">
        <v>240</v>
      </c>
      <c r="S42" s="26">
        <f t="shared" si="1"/>
        <v>51048.883600000001</v>
      </c>
      <c r="W42" s="29">
        <v>0.23635999999999999</v>
      </c>
      <c r="X42" s="29">
        <v>0.3</v>
      </c>
      <c r="Y42" s="29">
        <v>11</v>
      </c>
      <c r="Z42" s="29">
        <f t="shared" si="2"/>
        <v>114.48999999999998</v>
      </c>
      <c r="AD42" s="32">
        <v>0.32800000000000001</v>
      </c>
      <c r="AE42" s="32">
        <v>7.6966666666666663</v>
      </c>
      <c r="AF42" s="32">
        <v>25</v>
      </c>
      <c r="AG42" s="32">
        <f t="shared" si="3"/>
        <v>299.40534444444449</v>
      </c>
      <c r="AK42" s="35">
        <v>0.44285999999999998</v>
      </c>
      <c r="AL42" s="35">
        <v>3.0933333333333333</v>
      </c>
      <c r="AM42" s="35">
        <v>14</v>
      </c>
      <c r="AN42" s="35">
        <f t="shared" si="4"/>
        <v>118.95537777777777</v>
      </c>
      <c r="AR42" s="38">
        <v>0.5625</v>
      </c>
      <c r="AS42" s="38">
        <v>3.9166666666666665</v>
      </c>
      <c r="AT42" s="38">
        <v>8</v>
      </c>
      <c r="AU42" s="38">
        <f t="shared" si="6"/>
        <v>16.673611111111114</v>
      </c>
      <c r="AY42" s="41">
        <v>0.92500000000000004</v>
      </c>
      <c r="AZ42" s="41">
        <v>1.0466666666666666</v>
      </c>
      <c r="BA42" s="41">
        <v>4</v>
      </c>
      <c r="BB42" s="41">
        <f t="shared" si="5"/>
        <v>8.7221777777777767</v>
      </c>
    </row>
    <row r="43" spans="1:54" x14ac:dyDescent="0.35">
      <c r="A43" s="1">
        <v>44660.458333333336</v>
      </c>
      <c r="B43">
        <v>30</v>
      </c>
      <c r="C43">
        <v>49</v>
      </c>
      <c r="D43">
        <v>3.81</v>
      </c>
      <c r="E43">
        <v>1.82</v>
      </c>
      <c r="F43">
        <v>2.44</v>
      </c>
      <c r="G43" s="20">
        <v>0.15306</v>
      </c>
      <c r="H43" s="8">
        <f>AVERAGE(D43:F43)</f>
        <v>2.69</v>
      </c>
      <c r="I43">
        <v>49</v>
      </c>
      <c r="P43" s="26">
        <v>0.15306</v>
      </c>
      <c r="Q43" s="26">
        <v>2.69</v>
      </c>
      <c r="R43" s="26">
        <v>49</v>
      </c>
      <c r="S43" s="26">
        <f t="shared" si="1"/>
        <v>2144.6161000000002</v>
      </c>
      <c r="W43" s="29">
        <v>0.23838000000000001</v>
      </c>
      <c r="X43" s="29">
        <v>8.4366666666666674</v>
      </c>
      <c r="Y43" s="29">
        <v>99</v>
      </c>
      <c r="Z43" s="29">
        <f t="shared" si="2"/>
        <v>8201.7173444444452</v>
      </c>
      <c r="AD43" s="32">
        <v>0.32856999999999997</v>
      </c>
      <c r="AE43" s="32">
        <v>1.0900000000000001</v>
      </c>
      <c r="AF43" s="32">
        <v>14</v>
      </c>
      <c r="AG43" s="32">
        <f t="shared" si="3"/>
        <v>166.66810000000001</v>
      </c>
      <c r="AK43" s="35">
        <v>0.44285999999999998</v>
      </c>
      <c r="AL43" s="35">
        <v>4.1366666666666667</v>
      </c>
      <c r="AM43" s="35">
        <v>14</v>
      </c>
      <c r="AN43" s="35">
        <f t="shared" si="4"/>
        <v>97.285344444444448</v>
      </c>
      <c r="AR43" s="38">
        <v>0.56428999999999996</v>
      </c>
      <c r="AS43" s="38">
        <v>5.0533333333333337</v>
      </c>
      <c r="AT43" s="38">
        <v>14</v>
      </c>
      <c r="AU43" s="38">
        <f t="shared" si="6"/>
        <v>80.042844444444427</v>
      </c>
      <c r="AY43" s="41">
        <v>0.92500000000000004</v>
      </c>
      <c r="AZ43" s="41">
        <v>1.3233333333333335</v>
      </c>
      <c r="BA43" s="41">
        <v>4</v>
      </c>
      <c r="BB43" s="41">
        <f t="shared" si="5"/>
        <v>7.164544444444445</v>
      </c>
    </row>
    <row r="44" spans="1:54" x14ac:dyDescent="0.35">
      <c r="A44" s="1">
        <v>44662.75</v>
      </c>
      <c r="B44">
        <v>37</v>
      </c>
      <c r="C44">
        <v>55</v>
      </c>
      <c r="D44">
        <v>2.54</v>
      </c>
      <c r="E44">
        <v>0.84</v>
      </c>
      <c r="F44">
        <v>1.51</v>
      </c>
      <c r="G44" s="20">
        <v>0.15454999999999999</v>
      </c>
      <c r="H44" s="8">
        <f>AVERAGE(D44:F44)</f>
        <v>1.63</v>
      </c>
      <c r="I44">
        <v>55</v>
      </c>
      <c r="P44" s="26">
        <v>0.15454999999999999</v>
      </c>
      <c r="Q44" s="26">
        <v>1.63</v>
      </c>
      <c r="R44" s="26">
        <v>55</v>
      </c>
      <c r="S44" s="26">
        <f t="shared" si="1"/>
        <v>2848.3568999999998</v>
      </c>
      <c r="W44" s="29">
        <v>0.24118000000000001</v>
      </c>
      <c r="X44" s="29">
        <v>0.98333333333333339</v>
      </c>
      <c r="Y44" s="29">
        <v>17</v>
      </c>
      <c r="Z44" s="29">
        <f t="shared" si="2"/>
        <v>256.5336111111111</v>
      </c>
      <c r="AD44" s="32">
        <v>0.32856999999999997</v>
      </c>
      <c r="AE44" s="32">
        <v>0.42</v>
      </c>
      <c r="AF44" s="32">
        <v>7</v>
      </c>
      <c r="AG44" s="32">
        <f t="shared" si="3"/>
        <v>43.296399999999998</v>
      </c>
      <c r="AK44" s="35">
        <v>0.44444</v>
      </c>
      <c r="AL44" s="35">
        <v>2.5833333333333335</v>
      </c>
      <c r="AM44" s="35">
        <v>18</v>
      </c>
      <c r="AN44" s="35">
        <f t="shared" si="4"/>
        <v>237.67361111111109</v>
      </c>
      <c r="AR44" s="38">
        <v>0.56667000000000001</v>
      </c>
      <c r="AS44" s="38">
        <v>6.6033333333333326</v>
      </c>
      <c r="AT44" s="38">
        <v>15</v>
      </c>
      <c r="AU44" s="38">
        <f t="shared" si="6"/>
        <v>70.50401111111114</v>
      </c>
      <c r="AY44" s="41">
        <v>0.93332999999999999</v>
      </c>
      <c r="AZ44" s="41">
        <v>1.4133333333333333</v>
      </c>
      <c r="BA44" s="41">
        <v>3</v>
      </c>
      <c r="BB44" s="41">
        <f t="shared" si="5"/>
        <v>2.5175111111111113</v>
      </c>
    </row>
    <row r="45" spans="1:54" x14ac:dyDescent="0.35">
      <c r="A45" s="1">
        <v>44672.791666666664</v>
      </c>
      <c r="B45">
        <v>10</v>
      </c>
      <c r="C45">
        <v>240</v>
      </c>
      <c r="D45">
        <v>19.89</v>
      </c>
      <c r="E45">
        <v>8.5</v>
      </c>
      <c r="F45">
        <v>10.53</v>
      </c>
      <c r="G45" s="20">
        <v>0.155</v>
      </c>
      <c r="H45" s="8">
        <f>AVERAGE(D45:F45)</f>
        <v>12.973333333333334</v>
      </c>
      <c r="I45">
        <v>240</v>
      </c>
      <c r="P45" s="26">
        <v>0.155</v>
      </c>
      <c r="Q45" s="26">
        <v>12.973333333333334</v>
      </c>
      <c r="R45" s="26">
        <v>240</v>
      </c>
      <c r="S45" s="26">
        <f t="shared" si="1"/>
        <v>51541.107377777778</v>
      </c>
      <c r="W45" s="29">
        <v>0.24167</v>
      </c>
      <c r="X45" s="29">
        <v>2.8966666666666669</v>
      </c>
      <c r="Y45" s="29">
        <v>12</v>
      </c>
      <c r="Z45" s="29">
        <f t="shared" si="2"/>
        <v>82.870677777777786</v>
      </c>
      <c r="AD45" s="32">
        <v>0.33077000000000001</v>
      </c>
      <c r="AE45" s="32">
        <v>4.663333333333334</v>
      </c>
      <c r="AF45" s="32">
        <v>26</v>
      </c>
      <c r="AG45" s="32">
        <f t="shared" si="3"/>
        <v>455.25334444444439</v>
      </c>
      <c r="AK45" s="35">
        <v>0.45</v>
      </c>
      <c r="AL45" s="35">
        <v>3.5233333333333334</v>
      </c>
      <c r="AM45" s="35">
        <v>14</v>
      </c>
      <c r="AN45" s="35">
        <f t="shared" si="4"/>
        <v>109.76054444444445</v>
      </c>
      <c r="AR45" s="38">
        <v>0.56999999999999995</v>
      </c>
      <c r="AS45" s="38">
        <v>2.7099999999999995</v>
      </c>
      <c r="AT45" s="38">
        <v>10</v>
      </c>
      <c r="AU45" s="38">
        <f t="shared" si="6"/>
        <v>53.144100000000016</v>
      </c>
      <c r="AY45" s="41">
        <v>0.93332999999999999</v>
      </c>
      <c r="AZ45" s="41">
        <v>3.57</v>
      </c>
      <c r="BA45" s="41">
        <v>6</v>
      </c>
      <c r="BB45" s="41">
        <f t="shared" si="5"/>
        <v>5.9049000000000005</v>
      </c>
    </row>
    <row r="46" spans="1:54" x14ac:dyDescent="0.35">
      <c r="A46" s="1">
        <v>44670.666666666664</v>
      </c>
      <c r="B46">
        <v>22</v>
      </c>
      <c r="C46">
        <v>94</v>
      </c>
      <c r="D46">
        <v>5.2</v>
      </c>
      <c r="E46">
        <v>2.64</v>
      </c>
      <c r="F46">
        <v>3.88</v>
      </c>
      <c r="G46" s="20">
        <v>0.15532000000000001</v>
      </c>
      <c r="H46" s="8">
        <f>AVERAGE(D46:F46)</f>
        <v>3.9066666666666663</v>
      </c>
      <c r="I46">
        <v>94</v>
      </c>
      <c r="P46" s="26">
        <v>0.15532000000000001</v>
      </c>
      <c r="Q46" s="26">
        <v>3.9066666666666663</v>
      </c>
      <c r="R46" s="26">
        <v>94</v>
      </c>
      <c r="S46" s="26">
        <f t="shared" si="1"/>
        <v>8116.8087111111108</v>
      </c>
      <c r="W46" s="29">
        <v>0.24231</v>
      </c>
      <c r="X46" s="29">
        <v>4.3966666666666665</v>
      </c>
      <c r="Y46" s="29">
        <v>26</v>
      </c>
      <c r="Z46" s="29">
        <f t="shared" si="2"/>
        <v>466.70401111111101</v>
      </c>
      <c r="AD46" s="32">
        <v>0.33124999999999999</v>
      </c>
      <c r="AE46" s="32">
        <v>2.7433333333333336</v>
      </c>
      <c r="AF46" s="32">
        <v>16</v>
      </c>
      <c r="AG46" s="32">
        <f t="shared" si="3"/>
        <v>175.7392111111111</v>
      </c>
      <c r="AK46" s="35">
        <v>0.45</v>
      </c>
      <c r="AL46" s="35">
        <v>3.1</v>
      </c>
      <c r="AM46" s="35">
        <v>16</v>
      </c>
      <c r="AN46" s="35">
        <f t="shared" si="4"/>
        <v>166.41</v>
      </c>
      <c r="AR46" s="38">
        <v>0.57142999999999999</v>
      </c>
      <c r="AS46" s="38">
        <v>2.0866666666666664</v>
      </c>
      <c r="AT46" s="38">
        <v>7</v>
      </c>
      <c r="AU46" s="38">
        <f t="shared" si="6"/>
        <v>24.140844444444451</v>
      </c>
      <c r="AY46" s="41">
        <v>0.95</v>
      </c>
      <c r="AZ46" s="41">
        <v>0.23666666666666666</v>
      </c>
      <c r="BA46" s="41">
        <v>2</v>
      </c>
      <c r="BB46" s="41">
        <f t="shared" si="5"/>
        <v>3.1093444444444449</v>
      </c>
    </row>
    <row r="47" spans="1:54" x14ac:dyDescent="0.35">
      <c r="A47" s="1">
        <v>44662.458333333336</v>
      </c>
      <c r="B47">
        <v>17</v>
      </c>
      <c r="C47">
        <v>62</v>
      </c>
      <c r="D47">
        <v>4.26</v>
      </c>
      <c r="E47">
        <v>1.21</v>
      </c>
      <c r="F47">
        <v>1.84</v>
      </c>
      <c r="G47" s="20">
        <v>0.15645000000000001</v>
      </c>
      <c r="H47" s="8">
        <f>AVERAGE(D47:F47)</f>
        <v>2.4366666666666665</v>
      </c>
      <c r="I47">
        <v>62</v>
      </c>
      <c r="P47" s="26">
        <v>0.15645000000000001</v>
      </c>
      <c r="Q47" s="26">
        <v>2.4366666666666665</v>
      </c>
      <c r="R47" s="26">
        <v>62</v>
      </c>
      <c r="S47" s="26">
        <f t="shared" si="1"/>
        <v>3547.7906777777775</v>
      </c>
      <c r="W47" s="29">
        <v>0.24332999999999999</v>
      </c>
      <c r="X47" s="29">
        <v>6.45</v>
      </c>
      <c r="Y47" s="29">
        <v>30</v>
      </c>
      <c r="Z47" s="29">
        <f t="shared" si="2"/>
        <v>554.60250000000008</v>
      </c>
      <c r="AD47" s="32">
        <v>0.33333000000000002</v>
      </c>
      <c r="AE47" s="32">
        <v>3.4033333333333338</v>
      </c>
      <c r="AF47" s="32">
        <v>18</v>
      </c>
      <c r="AG47" s="32">
        <f t="shared" si="3"/>
        <v>213.06267777777776</v>
      </c>
      <c r="AK47" s="35">
        <v>0.45</v>
      </c>
      <c r="AL47" s="35">
        <v>3.0400000000000005</v>
      </c>
      <c r="AM47" s="35">
        <v>18</v>
      </c>
      <c r="AN47" s="35">
        <f t="shared" si="4"/>
        <v>223.80159999999998</v>
      </c>
      <c r="AR47" s="38">
        <v>0.57272999999999996</v>
      </c>
      <c r="AS47" s="38">
        <v>2.2033333333333331</v>
      </c>
      <c r="AT47" s="38">
        <v>11</v>
      </c>
      <c r="AU47" s="38">
        <f t="shared" si="6"/>
        <v>77.381344444444451</v>
      </c>
      <c r="AY47" s="41">
        <v>0.95</v>
      </c>
      <c r="AZ47" s="41">
        <v>0.28999999999999998</v>
      </c>
      <c r="BA47" s="41">
        <v>2</v>
      </c>
      <c r="BB47" s="41">
        <f t="shared" si="5"/>
        <v>2.9240999999999997</v>
      </c>
    </row>
    <row r="48" spans="1:54" x14ac:dyDescent="0.35">
      <c r="A48" s="1">
        <v>44656.916666666664</v>
      </c>
      <c r="B48">
        <v>30</v>
      </c>
      <c r="C48">
        <v>19</v>
      </c>
      <c r="D48">
        <v>0.94</v>
      </c>
      <c r="E48">
        <v>0.12</v>
      </c>
      <c r="F48">
        <v>0.41</v>
      </c>
      <c r="G48" s="20">
        <v>0.15789</v>
      </c>
      <c r="H48" s="8">
        <f>AVERAGE(D48:F48)</f>
        <v>0.49</v>
      </c>
      <c r="I48">
        <v>19</v>
      </c>
      <c r="P48" s="26">
        <v>0.15789</v>
      </c>
      <c r="Q48" s="26">
        <v>0.49</v>
      </c>
      <c r="R48" s="26">
        <v>19</v>
      </c>
      <c r="S48" s="26">
        <f t="shared" si="1"/>
        <v>342.62010000000004</v>
      </c>
      <c r="W48" s="29">
        <v>0.24443999999999999</v>
      </c>
      <c r="X48" s="29">
        <v>2.46</v>
      </c>
      <c r="Y48" s="29">
        <v>27</v>
      </c>
      <c r="Z48" s="29">
        <f t="shared" si="2"/>
        <v>602.21159999999998</v>
      </c>
      <c r="AD48" s="32">
        <v>0.33333000000000002</v>
      </c>
      <c r="AE48" s="32">
        <v>3.9633333333333334</v>
      </c>
      <c r="AF48" s="32">
        <v>18</v>
      </c>
      <c r="AG48" s="32">
        <f t="shared" si="3"/>
        <v>197.02801111111111</v>
      </c>
      <c r="AK48" s="35">
        <v>0.45</v>
      </c>
      <c r="AL48" s="35">
        <v>12.47</v>
      </c>
      <c r="AM48" s="35">
        <v>32</v>
      </c>
      <c r="AN48" s="35">
        <f t="shared" si="4"/>
        <v>381.42090000000002</v>
      </c>
      <c r="AR48" s="38">
        <v>0.57499999999999996</v>
      </c>
      <c r="AS48" s="38">
        <v>1.78</v>
      </c>
      <c r="AT48" s="38">
        <v>8</v>
      </c>
      <c r="AU48" s="38">
        <f t="shared" si="6"/>
        <v>38.688399999999994</v>
      </c>
      <c r="AY48" s="41">
        <v>0.95</v>
      </c>
      <c r="AZ48" s="41">
        <v>0.78333333333333333</v>
      </c>
      <c r="BA48" s="41">
        <v>4</v>
      </c>
      <c r="BB48" s="41">
        <f t="shared" si="5"/>
        <v>10.346944444444444</v>
      </c>
    </row>
    <row r="49" spans="1:54" x14ac:dyDescent="0.35">
      <c r="A49" s="1">
        <v>44663.416666666664</v>
      </c>
      <c r="B49">
        <v>62</v>
      </c>
      <c r="C49">
        <v>19</v>
      </c>
      <c r="D49">
        <v>0.95</v>
      </c>
      <c r="E49">
        <v>0.11</v>
      </c>
      <c r="F49">
        <v>0.36</v>
      </c>
      <c r="G49" s="20">
        <v>0.15789</v>
      </c>
      <c r="H49" s="8">
        <f>AVERAGE(D49:F49)</f>
        <v>0.47333333333333333</v>
      </c>
      <c r="I49">
        <v>19</v>
      </c>
      <c r="P49" s="26">
        <v>0.15789</v>
      </c>
      <c r="Q49" s="26">
        <v>0.47333333333333333</v>
      </c>
      <c r="R49" s="26">
        <v>19</v>
      </c>
      <c r="S49" s="26">
        <f t="shared" si="1"/>
        <v>343.23737777777779</v>
      </c>
      <c r="W49" s="29">
        <v>0.24545</v>
      </c>
      <c r="X49" s="29">
        <v>0.89666666666666661</v>
      </c>
      <c r="Y49" s="29">
        <v>11</v>
      </c>
      <c r="Z49" s="29">
        <f t="shared" si="2"/>
        <v>102.07734444444445</v>
      </c>
      <c r="AD49" s="32">
        <v>0.33333000000000002</v>
      </c>
      <c r="AE49" s="32">
        <v>1.4799999999999998</v>
      </c>
      <c r="AF49" s="32">
        <v>12</v>
      </c>
      <c r="AG49" s="32">
        <f t="shared" si="3"/>
        <v>110.67039999999999</v>
      </c>
      <c r="AK49" s="35">
        <v>0.45333000000000001</v>
      </c>
      <c r="AL49" s="35">
        <v>3.3433333333333333</v>
      </c>
      <c r="AM49" s="35">
        <v>15</v>
      </c>
      <c r="AN49" s="35">
        <f t="shared" si="4"/>
        <v>135.87787777777777</v>
      </c>
      <c r="AR49" s="38">
        <v>0.57691999999999999</v>
      </c>
      <c r="AS49" s="38">
        <v>4.4333333333333327</v>
      </c>
      <c r="AT49" s="38">
        <v>13</v>
      </c>
      <c r="AU49" s="38">
        <f t="shared" si="6"/>
        <v>73.387777777777771</v>
      </c>
      <c r="AY49" s="41">
        <v>0.95</v>
      </c>
      <c r="AZ49" s="41">
        <v>3.6033333333333335</v>
      </c>
      <c r="BA49" s="41">
        <v>6</v>
      </c>
      <c r="BB49" s="41">
        <f t="shared" si="5"/>
        <v>5.7440111111111101</v>
      </c>
    </row>
    <row r="50" spans="1:54" x14ac:dyDescent="0.35">
      <c r="A50" s="1">
        <v>44655.958333333336</v>
      </c>
      <c r="B50">
        <v>29</v>
      </c>
      <c r="C50">
        <v>39</v>
      </c>
      <c r="D50">
        <v>4.5199999999999996</v>
      </c>
      <c r="E50">
        <v>1.1599999999999999</v>
      </c>
      <c r="F50">
        <v>2</v>
      </c>
      <c r="G50" s="20">
        <v>0.16153999999999999</v>
      </c>
      <c r="H50" s="8">
        <f>AVERAGE(D50:F50)</f>
        <v>2.56</v>
      </c>
      <c r="I50">
        <v>39</v>
      </c>
      <c r="P50" s="26">
        <v>0.16153999999999999</v>
      </c>
      <c r="Q50" s="26">
        <v>2.56</v>
      </c>
      <c r="R50" s="26">
        <v>39</v>
      </c>
      <c r="S50" s="26">
        <f t="shared" si="1"/>
        <v>1327.8735999999999</v>
      </c>
      <c r="W50" s="29">
        <v>0.24615000000000001</v>
      </c>
      <c r="X50" s="29">
        <v>1.6933333333333334</v>
      </c>
      <c r="Y50" s="29">
        <v>13</v>
      </c>
      <c r="Z50" s="29">
        <f t="shared" si="2"/>
        <v>127.8407111111111</v>
      </c>
      <c r="AD50" s="32">
        <v>0.33333000000000002</v>
      </c>
      <c r="AE50" s="32">
        <v>3.0733333333333337</v>
      </c>
      <c r="AF50" s="32">
        <v>15</v>
      </c>
      <c r="AG50" s="32">
        <f t="shared" si="3"/>
        <v>142.24537777777775</v>
      </c>
      <c r="AK50" s="35">
        <v>0.45455000000000001</v>
      </c>
      <c r="AL50" s="35">
        <v>1.2633333333333334</v>
      </c>
      <c r="AM50" s="35">
        <v>11</v>
      </c>
      <c r="AN50" s="35">
        <f t="shared" si="4"/>
        <v>94.802677777777774</v>
      </c>
      <c r="AR50" s="38">
        <v>0.57777999999999996</v>
      </c>
      <c r="AS50" s="38">
        <v>1.45</v>
      </c>
      <c r="AT50" s="38">
        <v>9</v>
      </c>
      <c r="AU50" s="38">
        <f t="shared" si="6"/>
        <v>57.002499999999998</v>
      </c>
      <c r="AY50" s="41">
        <v>0.96364000000000005</v>
      </c>
      <c r="AZ50" s="41">
        <v>4.0266666666666664</v>
      </c>
      <c r="BA50" s="41">
        <v>11</v>
      </c>
      <c r="BB50" s="41">
        <f t="shared" si="5"/>
        <v>48.627377777777781</v>
      </c>
    </row>
    <row r="51" spans="1:54" x14ac:dyDescent="0.35">
      <c r="A51" s="1">
        <v>44671.166666666664</v>
      </c>
      <c r="B51">
        <v>71</v>
      </c>
      <c r="C51">
        <v>13</v>
      </c>
      <c r="D51">
        <v>0.65</v>
      </c>
      <c r="E51">
        <v>7.0000000000000007E-2</v>
      </c>
      <c r="F51">
        <v>0.31</v>
      </c>
      <c r="G51" s="20">
        <v>0.16153999999999999</v>
      </c>
      <c r="H51" s="8">
        <f>AVERAGE(D51:F51)</f>
        <v>0.34333333333333332</v>
      </c>
      <c r="I51">
        <v>13</v>
      </c>
      <c r="P51" s="26">
        <v>0.16153999999999999</v>
      </c>
      <c r="Q51" s="26">
        <v>0.34333333333333332</v>
      </c>
      <c r="R51" s="26">
        <v>13</v>
      </c>
      <c r="S51" s="26">
        <f t="shared" si="1"/>
        <v>160.1912111111111</v>
      </c>
      <c r="W51" s="29">
        <v>0.24706</v>
      </c>
      <c r="X51" s="29">
        <v>3.0433333333333334</v>
      </c>
      <c r="Y51" s="29">
        <v>17</v>
      </c>
      <c r="Z51" s="29">
        <f t="shared" si="2"/>
        <v>194.78854444444445</v>
      </c>
      <c r="AD51" s="32">
        <v>0.33478000000000002</v>
      </c>
      <c r="AE51" s="32">
        <v>2.4099999999999997</v>
      </c>
      <c r="AF51" s="32">
        <v>23</v>
      </c>
      <c r="AG51" s="32">
        <f t="shared" si="3"/>
        <v>423.94810000000001</v>
      </c>
      <c r="AK51" s="35">
        <v>0.45455000000000001</v>
      </c>
      <c r="AL51" s="35">
        <v>1.1466666666666667</v>
      </c>
      <c r="AM51" s="35">
        <v>11</v>
      </c>
      <c r="AN51" s="35">
        <f t="shared" si="4"/>
        <v>97.088177777777787</v>
      </c>
      <c r="AR51" s="38">
        <v>0.57999999999999996</v>
      </c>
      <c r="AS51" s="38">
        <v>3.02</v>
      </c>
      <c r="AT51" s="38">
        <v>10</v>
      </c>
      <c r="AU51" s="38">
        <f t="shared" si="6"/>
        <v>48.720400000000005</v>
      </c>
      <c r="AY51" s="41">
        <v>0.97143000000000002</v>
      </c>
      <c r="BA51" s="41">
        <v>7</v>
      </c>
    </row>
    <row r="52" spans="1:54" x14ac:dyDescent="0.35">
      <c r="A52" s="1">
        <v>44663.333333333336</v>
      </c>
      <c r="B52">
        <v>76</v>
      </c>
      <c r="C52">
        <v>35</v>
      </c>
      <c r="D52">
        <v>3.33</v>
      </c>
      <c r="E52">
        <v>1.18</v>
      </c>
      <c r="F52">
        <v>1.86</v>
      </c>
      <c r="G52" s="20">
        <v>0.16286</v>
      </c>
      <c r="H52" s="8">
        <f>AVERAGE(D52:F52)</f>
        <v>2.1233333333333335</v>
      </c>
      <c r="I52">
        <v>35</v>
      </c>
      <c r="P52" s="26">
        <v>0.16286</v>
      </c>
      <c r="Q52" s="26">
        <v>2.1233333333333335</v>
      </c>
      <c r="R52" s="26">
        <v>35</v>
      </c>
      <c r="S52" s="26">
        <f t="shared" si="1"/>
        <v>1080.875211111111</v>
      </c>
      <c r="W52" s="29">
        <v>0.24706</v>
      </c>
      <c r="X52" s="29">
        <v>1.8</v>
      </c>
      <c r="Y52" s="29">
        <v>17</v>
      </c>
      <c r="Z52" s="29">
        <f t="shared" si="2"/>
        <v>231.04</v>
      </c>
      <c r="AD52" s="32">
        <v>0.33478000000000002</v>
      </c>
      <c r="AE52" s="32">
        <v>4.29</v>
      </c>
      <c r="AF52" s="32">
        <v>23</v>
      </c>
      <c r="AG52" s="32">
        <f t="shared" si="3"/>
        <v>350.06410000000005</v>
      </c>
      <c r="AK52" s="35">
        <v>0.45556000000000002</v>
      </c>
      <c r="AL52" s="35">
        <v>5.5166666666666666</v>
      </c>
      <c r="AM52" s="35">
        <v>18</v>
      </c>
      <c r="AN52" s="35">
        <f t="shared" si="4"/>
        <v>155.83361111111114</v>
      </c>
      <c r="AR52" s="38">
        <v>0.57999999999999996</v>
      </c>
      <c r="AS52" s="38">
        <v>1.3733333333333333</v>
      </c>
      <c r="AT52" s="38">
        <v>5</v>
      </c>
      <c r="AU52" s="38">
        <f t="shared" si="6"/>
        <v>13.152711111111113</v>
      </c>
      <c r="AY52" s="41">
        <v>0.97499999999999998</v>
      </c>
      <c r="AZ52" s="41">
        <v>2.2366666666666668</v>
      </c>
      <c r="BA52" s="41">
        <v>4</v>
      </c>
      <c r="BB52" s="41">
        <f t="shared" si="5"/>
        <v>3.109344444444444</v>
      </c>
    </row>
    <row r="53" spans="1:54" x14ac:dyDescent="0.35">
      <c r="A53" s="1">
        <v>44672.75</v>
      </c>
      <c r="B53">
        <v>10</v>
      </c>
      <c r="C53">
        <v>274</v>
      </c>
      <c r="D53">
        <v>27.14</v>
      </c>
      <c r="E53">
        <v>6.92</v>
      </c>
      <c r="F53">
        <v>8.02</v>
      </c>
      <c r="G53" s="20">
        <v>0.16350000000000001</v>
      </c>
      <c r="H53" s="8">
        <f>AVERAGE(D53:F53)</f>
        <v>14.026666666666666</v>
      </c>
      <c r="I53">
        <v>274</v>
      </c>
      <c r="P53" s="26">
        <v>0.16350000000000001</v>
      </c>
      <c r="Q53" s="26">
        <v>14.026666666666666</v>
      </c>
      <c r="R53" s="26">
        <v>274</v>
      </c>
      <c r="S53" s="26">
        <f t="shared" si="1"/>
        <v>67586.13404444445</v>
      </c>
      <c r="W53" s="29">
        <v>0.24828</v>
      </c>
      <c r="X53" s="29">
        <v>3.09</v>
      </c>
      <c r="Y53" s="29">
        <v>29</v>
      </c>
      <c r="Z53" s="29">
        <f t="shared" si="2"/>
        <v>671.32810000000006</v>
      </c>
      <c r="AD53" s="32">
        <v>0.33571000000000001</v>
      </c>
      <c r="AE53" s="32">
        <v>2.3866666666666667</v>
      </c>
      <c r="AF53" s="32">
        <v>14</v>
      </c>
      <c r="AG53" s="32">
        <f t="shared" si="3"/>
        <v>134.86951111111111</v>
      </c>
      <c r="AK53" s="35">
        <v>0.45556000000000002</v>
      </c>
      <c r="AL53" s="35">
        <v>1.3633333333333333</v>
      </c>
      <c r="AM53" s="35">
        <v>9</v>
      </c>
      <c r="AN53" s="35">
        <f t="shared" si="4"/>
        <v>58.318677777777779</v>
      </c>
      <c r="AR53" s="38">
        <v>0.58570999999999995</v>
      </c>
      <c r="AS53" s="38">
        <v>1.6166666666666669</v>
      </c>
      <c r="AT53" s="38">
        <v>7</v>
      </c>
      <c r="AU53" s="38">
        <f t="shared" si="6"/>
        <v>28.980277777777772</v>
      </c>
      <c r="AY53" s="41">
        <v>0.98570999999999998</v>
      </c>
      <c r="AZ53" s="41">
        <v>3.0999999999999996</v>
      </c>
      <c r="BA53" s="41">
        <v>7</v>
      </c>
      <c r="BB53" s="41">
        <f t="shared" si="5"/>
        <v>15.210000000000003</v>
      </c>
    </row>
    <row r="54" spans="1:54" x14ac:dyDescent="0.35">
      <c r="A54" s="1">
        <v>44673.166666666664</v>
      </c>
      <c r="B54">
        <v>52</v>
      </c>
      <c r="C54">
        <v>63</v>
      </c>
      <c r="D54">
        <v>5.0599999999999996</v>
      </c>
      <c r="E54">
        <v>1.05</v>
      </c>
      <c r="F54">
        <v>2.09</v>
      </c>
      <c r="G54" s="20">
        <v>0.16508</v>
      </c>
      <c r="H54" s="8">
        <f>AVERAGE(D54:F54)</f>
        <v>2.7333333333333329</v>
      </c>
      <c r="I54">
        <v>63</v>
      </c>
      <c r="P54" s="26">
        <v>0.16508</v>
      </c>
      <c r="Q54" s="26">
        <v>2.7333333333333329</v>
      </c>
      <c r="R54" s="26">
        <v>63</v>
      </c>
      <c r="S54" s="26">
        <f t="shared" si="1"/>
        <v>3632.0711111111109</v>
      </c>
      <c r="W54" s="29">
        <v>0.25</v>
      </c>
      <c r="X54" s="29">
        <v>1.7933333333333332</v>
      </c>
      <c r="Y54" s="29">
        <v>18</v>
      </c>
      <c r="Z54" s="29">
        <f t="shared" si="2"/>
        <v>262.65604444444443</v>
      </c>
      <c r="AD54" s="32">
        <v>0.33571000000000001</v>
      </c>
      <c r="AE54" s="32">
        <v>2.6566666666666667</v>
      </c>
      <c r="AF54" s="32">
        <v>14</v>
      </c>
      <c r="AG54" s="32">
        <f t="shared" si="3"/>
        <v>128.67121111111112</v>
      </c>
      <c r="AK54" s="35">
        <v>0.46</v>
      </c>
      <c r="AL54" s="35">
        <v>0.66333333333333344</v>
      </c>
      <c r="AM54" s="35">
        <v>10</v>
      </c>
      <c r="AN54" s="35">
        <f t="shared" si="4"/>
        <v>87.173344444444439</v>
      </c>
      <c r="AR54" s="38">
        <v>0.58570999999999995</v>
      </c>
      <c r="AS54" s="38">
        <v>5.7366666666666672</v>
      </c>
      <c r="AT54" s="38">
        <v>14</v>
      </c>
      <c r="AU54" s="38">
        <f t="shared" si="6"/>
        <v>68.282677777777749</v>
      </c>
      <c r="AY54" s="41">
        <v>1</v>
      </c>
      <c r="AZ54" s="41">
        <v>5.9266666666666667</v>
      </c>
      <c r="BA54" s="41">
        <v>6</v>
      </c>
      <c r="BB54" s="41">
        <f t="shared" si="5"/>
        <v>5.3777777777777652E-3</v>
      </c>
    </row>
    <row r="55" spans="1:54" x14ac:dyDescent="0.35">
      <c r="A55" s="1">
        <v>44659.791666666664</v>
      </c>
      <c r="B55">
        <v>12</v>
      </c>
      <c r="C55">
        <v>24</v>
      </c>
      <c r="D55">
        <v>3.39</v>
      </c>
      <c r="E55">
        <v>1.43</v>
      </c>
      <c r="F55">
        <v>1.82</v>
      </c>
      <c r="G55" s="20">
        <v>0.16667000000000001</v>
      </c>
      <c r="H55" s="8">
        <f>AVERAGE(D55:F55)</f>
        <v>2.2133333333333334</v>
      </c>
      <c r="I55">
        <v>24</v>
      </c>
      <c r="P55" s="26">
        <v>0.16667000000000001</v>
      </c>
      <c r="Q55" s="26">
        <v>2.2133333333333334</v>
      </c>
      <c r="R55" s="26">
        <v>24</v>
      </c>
      <c r="S55" s="26">
        <f t="shared" si="1"/>
        <v>474.65884444444441</v>
      </c>
      <c r="W55" s="29">
        <v>0.25</v>
      </c>
      <c r="X55" s="29">
        <v>0.65</v>
      </c>
      <c r="Y55" s="29">
        <v>14</v>
      </c>
      <c r="Z55" s="29">
        <f t="shared" si="2"/>
        <v>178.2225</v>
      </c>
      <c r="AD55" s="32">
        <v>0.33793000000000001</v>
      </c>
      <c r="AE55" s="32">
        <v>5.95</v>
      </c>
      <c r="AF55" s="32">
        <v>29</v>
      </c>
      <c r="AG55" s="32">
        <f t="shared" si="3"/>
        <v>531.30250000000001</v>
      </c>
      <c r="AK55" s="35">
        <v>0.46</v>
      </c>
      <c r="AL55" s="35">
        <v>2.8433333333333333</v>
      </c>
      <c r="AM55" s="35">
        <v>10</v>
      </c>
      <c r="AN55" s="35">
        <f t="shared" si="4"/>
        <v>51.217877777777773</v>
      </c>
      <c r="AR55" s="38">
        <v>0.59231</v>
      </c>
      <c r="AS55" s="38">
        <v>2.8366666666666664</v>
      </c>
      <c r="AT55" s="38">
        <v>13</v>
      </c>
      <c r="AU55" s="38">
        <f t="shared" si="6"/>
        <v>103.29334444444446</v>
      </c>
      <c r="AY55" s="41">
        <v>1</v>
      </c>
      <c r="AZ55" s="41">
        <v>0.37333333333333335</v>
      </c>
      <c r="BA55" s="41">
        <v>3</v>
      </c>
      <c r="BB55" s="41">
        <f t="shared" si="5"/>
        <v>6.8993777777777767</v>
      </c>
    </row>
    <row r="56" spans="1:54" x14ac:dyDescent="0.35">
      <c r="A56" s="1">
        <v>44671.041666666664</v>
      </c>
      <c r="B56">
        <v>71</v>
      </c>
      <c r="C56">
        <v>13</v>
      </c>
      <c r="D56">
        <v>0.98</v>
      </c>
      <c r="E56">
        <v>0.15</v>
      </c>
      <c r="F56">
        <v>0.5</v>
      </c>
      <c r="G56" s="20">
        <v>0.16922999999999999</v>
      </c>
      <c r="H56" s="8">
        <f>AVERAGE(D56:F56)</f>
        <v>0.54333333333333333</v>
      </c>
      <c r="I56">
        <v>13</v>
      </c>
      <c r="P56" s="26">
        <v>0.16922999999999999</v>
      </c>
      <c r="Q56" s="26">
        <v>0.54333333333333333</v>
      </c>
      <c r="R56" s="26">
        <v>13</v>
      </c>
      <c r="S56" s="26">
        <f t="shared" si="1"/>
        <v>155.16854444444445</v>
      </c>
      <c r="W56" s="29">
        <v>0.25</v>
      </c>
      <c r="X56" s="29">
        <v>4.2700000000000005</v>
      </c>
      <c r="Y56" s="29">
        <v>40</v>
      </c>
      <c r="Z56" s="29">
        <f t="shared" si="2"/>
        <v>1276.6328999999998</v>
      </c>
      <c r="AD56" s="32">
        <v>0.33800000000000002</v>
      </c>
      <c r="AE56" s="32">
        <v>11.87</v>
      </c>
      <c r="AF56" s="32">
        <v>50</v>
      </c>
      <c r="AG56" s="32">
        <f t="shared" si="3"/>
        <v>1453.8969000000002</v>
      </c>
      <c r="AK56" s="35">
        <v>0.46154000000000001</v>
      </c>
      <c r="AL56" s="35">
        <v>3.8733333333333331</v>
      </c>
      <c r="AM56" s="35">
        <v>13</v>
      </c>
      <c r="AN56" s="35">
        <f t="shared" si="4"/>
        <v>83.296044444444448</v>
      </c>
      <c r="AR56" s="38">
        <v>0.6</v>
      </c>
      <c r="AS56" s="38">
        <v>3.69</v>
      </c>
      <c r="AT56" s="38">
        <v>13</v>
      </c>
      <c r="AU56" s="38">
        <f t="shared" si="6"/>
        <v>86.676100000000005</v>
      </c>
      <c r="AY56" s="41">
        <v>1</v>
      </c>
      <c r="AZ56" s="41">
        <v>9.6266666666666669</v>
      </c>
      <c r="BA56" s="41">
        <v>12</v>
      </c>
      <c r="BB56" s="41">
        <f t="shared" si="5"/>
        <v>5.6327111111111101</v>
      </c>
    </row>
    <row r="57" spans="1:54" x14ac:dyDescent="0.35">
      <c r="A57" s="1">
        <v>44659.875</v>
      </c>
      <c r="B57">
        <v>16</v>
      </c>
      <c r="C57">
        <v>23</v>
      </c>
      <c r="D57">
        <v>3.75</v>
      </c>
      <c r="E57">
        <v>1.96</v>
      </c>
      <c r="F57">
        <v>2.4500000000000002</v>
      </c>
      <c r="G57" s="20">
        <v>0.16957</v>
      </c>
      <c r="H57" s="8">
        <f>AVERAGE(D57:F57)</f>
        <v>2.72</v>
      </c>
      <c r="I57">
        <v>23</v>
      </c>
      <c r="P57" s="26">
        <v>0.16957</v>
      </c>
      <c r="Q57" s="26">
        <v>2.72</v>
      </c>
      <c r="R57" s="26">
        <v>23</v>
      </c>
      <c r="S57" s="26">
        <f t="shared" si="1"/>
        <v>411.27840000000003</v>
      </c>
      <c r="W57" s="29">
        <v>0.25</v>
      </c>
      <c r="X57" s="29">
        <v>1.6566666666666665</v>
      </c>
      <c r="Y57" s="29">
        <v>22</v>
      </c>
      <c r="Z57" s="29">
        <f t="shared" si="2"/>
        <v>413.85121111111113</v>
      </c>
      <c r="AD57" s="32">
        <v>0.33810000000000001</v>
      </c>
      <c r="AE57" s="32">
        <v>3.59</v>
      </c>
      <c r="AF57" s="32">
        <v>21</v>
      </c>
      <c r="AG57" s="32">
        <f t="shared" si="3"/>
        <v>303.10809999999998</v>
      </c>
      <c r="AK57" s="35">
        <v>0.46154000000000001</v>
      </c>
      <c r="AL57" s="35">
        <v>2.1233333333333331</v>
      </c>
      <c r="AM57" s="35">
        <v>13</v>
      </c>
      <c r="AN57" s="35">
        <f t="shared" si="4"/>
        <v>118.30187777777779</v>
      </c>
      <c r="AR57" s="38">
        <v>0.6</v>
      </c>
      <c r="AS57" s="38">
        <v>2.1433333333333331</v>
      </c>
      <c r="AT57" s="38">
        <v>9</v>
      </c>
      <c r="AU57" s="38">
        <f t="shared" si="6"/>
        <v>47.013877777777786</v>
      </c>
      <c r="AY57" s="41">
        <v>1.0333300000000001</v>
      </c>
      <c r="AZ57" s="41">
        <v>0.38000000000000006</v>
      </c>
      <c r="BA57" s="41">
        <v>3</v>
      </c>
      <c r="BB57" s="41">
        <f t="shared" si="5"/>
        <v>6.8644000000000007</v>
      </c>
    </row>
    <row r="58" spans="1:54" x14ac:dyDescent="0.35">
      <c r="A58" s="1">
        <v>44657.5</v>
      </c>
      <c r="B58">
        <v>23</v>
      </c>
      <c r="C58">
        <v>10</v>
      </c>
      <c r="D58">
        <v>0.35</v>
      </c>
      <c r="E58">
        <v>0.08</v>
      </c>
      <c r="F58">
        <v>0.2</v>
      </c>
      <c r="G58" s="20">
        <v>0.17</v>
      </c>
      <c r="H58" s="8">
        <f>AVERAGE(D58:F58)</f>
        <v>0.21</v>
      </c>
      <c r="I58">
        <v>10</v>
      </c>
      <c r="P58" s="26">
        <v>0.17</v>
      </c>
      <c r="Q58" s="26">
        <v>0.21</v>
      </c>
      <c r="R58" s="26">
        <v>10</v>
      </c>
      <c r="S58" s="26">
        <f t="shared" si="1"/>
        <v>95.844099999999983</v>
      </c>
      <c r="W58" s="29">
        <v>0.25263000000000002</v>
      </c>
      <c r="X58" s="29">
        <v>5.0333333333333341</v>
      </c>
      <c r="Y58" s="29">
        <v>38</v>
      </c>
      <c r="Z58" s="29">
        <f t="shared" si="2"/>
        <v>1086.8011111111111</v>
      </c>
      <c r="AD58" s="32">
        <v>0.33871000000000001</v>
      </c>
      <c r="AE58" s="32">
        <v>5.7266666666666666</v>
      </c>
      <c r="AF58" s="32">
        <v>31</v>
      </c>
      <c r="AG58" s="32">
        <f t="shared" si="3"/>
        <v>638.74137777777776</v>
      </c>
      <c r="AK58" s="35">
        <v>0.46400000000000002</v>
      </c>
      <c r="AL58" s="35">
        <v>7.2</v>
      </c>
      <c r="AM58" s="35">
        <v>25</v>
      </c>
      <c r="AN58" s="35">
        <f t="shared" si="4"/>
        <v>316.84000000000003</v>
      </c>
      <c r="AR58" s="38">
        <v>0.6</v>
      </c>
      <c r="AS58" s="38">
        <v>2.7333333333333329</v>
      </c>
      <c r="AT58" s="38">
        <v>11</v>
      </c>
      <c r="AU58" s="38">
        <f t="shared" si="6"/>
        <v>68.337777777777788</v>
      </c>
      <c r="AY58" s="41">
        <v>1.0333300000000001</v>
      </c>
      <c r="AZ58" s="41">
        <v>1.7433333333333334</v>
      </c>
      <c r="BA58" s="41">
        <v>3</v>
      </c>
      <c r="BB58" s="41">
        <f t="shared" si="5"/>
        <v>1.5792111111111109</v>
      </c>
    </row>
    <row r="59" spans="1:54" x14ac:dyDescent="0.35">
      <c r="A59" s="1">
        <v>44656.25</v>
      </c>
      <c r="B59">
        <v>64</v>
      </c>
      <c r="C59">
        <v>24</v>
      </c>
      <c r="D59">
        <v>3.03</v>
      </c>
      <c r="E59">
        <v>0.74</v>
      </c>
      <c r="F59">
        <v>1.58</v>
      </c>
      <c r="G59" s="20">
        <v>0.17499999999999999</v>
      </c>
      <c r="H59" s="8">
        <f>AVERAGE(D59:F59)</f>
        <v>1.7833333333333332</v>
      </c>
      <c r="I59">
        <v>24</v>
      </c>
      <c r="P59" s="26">
        <v>0.17499999999999999</v>
      </c>
      <c r="Q59" s="26">
        <v>1.7833333333333332</v>
      </c>
      <c r="R59" s="26">
        <v>24</v>
      </c>
      <c r="S59" s="26">
        <f t="shared" si="1"/>
        <v>493.58027777777784</v>
      </c>
      <c r="W59" s="29">
        <v>0.25313000000000002</v>
      </c>
      <c r="X59" s="29">
        <v>6.6566666666666672</v>
      </c>
      <c r="Y59" s="29">
        <v>32</v>
      </c>
      <c r="Z59" s="29">
        <f t="shared" si="2"/>
        <v>642.28454444444446</v>
      </c>
      <c r="AD59" s="32">
        <v>0.33889000000000002</v>
      </c>
      <c r="AE59" s="32">
        <v>7.2366666666666672</v>
      </c>
      <c r="AF59" s="32">
        <v>36</v>
      </c>
      <c r="AG59" s="32">
        <f t="shared" si="3"/>
        <v>827.32934444444436</v>
      </c>
      <c r="AK59" s="35">
        <v>0.46428999999999998</v>
      </c>
      <c r="AL59" s="35">
        <v>5.47</v>
      </c>
      <c r="AM59" s="35">
        <v>14</v>
      </c>
      <c r="AN59" s="35">
        <f t="shared" si="4"/>
        <v>72.760900000000021</v>
      </c>
      <c r="AR59" s="38">
        <v>0.6</v>
      </c>
      <c r="AS59" s="38">
        <v>0.51</v>
      </c>
      <c r="AT59" s="38">
        <v>5</v>
      </c>
      <c r="AU59" s="38">
        <f t="shared" si="6"/>
        <v>20.160100000000003</v>
      </c>
      <c r="AY59" s="41">
        <v>1.0333300000000001</v>
      </c>
      <c r="AZ59" s="41">
        <v>1.7366666666666666</v>
      </c>
      <c r="BA59" s="41">
        <v>3</v>
      </c>
      <c r="BB59" s="41">
        <f t="shared" si="5"/>
        <v>1.5960111111111113</v>
      </c>
    </row>
    <row r="60" spans="1:54" x14ac:dyDescent="0.35">
      <c r="A60" s="1">
        <v>44670.791666666664</v>
      </c>
      <c r="B60">
        <v>40</v>
      </c>
      <c r="C60">
        <v>20</v>
      </c>
      <c r="D60">
        <v>1.06</v>
      </c>
      <c r="E60">
        <v>0.2</v>
      </c>
      <c r="F60">
        <v>0.46</v>
      </c>
      <c r="G60" s="20">
        <v>0.18</v>
      </c>
      <c r="H60" s="8">
        <f>AVERAGE(D60:F60)</f>
        <v>0.57333333333333336</v>
      </c>
      <c r="I60">
        <v>20</v>
      </c>
      <c r="P60" s="26">
        <v>0.18</v>
      </c>
      <c r="Q60" s="26">
        <v>0.57333333333333336</v>
      </c>
      <c r="R60" s="26">
        <v>20</v>
      </c>
      <c r="S60" s="26">
        <f t="shared" si="1"/>
        <v>377.39537777777775</v>
      </c>
      <c r="W60" s="29">
        <v>0.25333</v>
      </c>
      <c r="X60" s="29">
        <v>5.7433333333333332</v>
      </c>
      <c r="Y60" s="29">
        <v>30</v>
      </c>
      <c r="Z60" s="29">
        <f t="shared" si="2"/>
        <v>588.38587777777786</v>
      </c>
      <c r="AD60" s="32">
        <v>0.34166999999999997</v>
      </c>
      <c r="AE60" s="32">
        <v>1.1299999999999999</v>
      </c>
      <c r="AF60" s="32">
        <v>12</v>
      </c>
      <c r="AG60" s="32">
        <f t="shared" si="3"/>
        <v>118.15690000000002</v>
      </c>
      <c r="AK60" s="35">
        <v>0.46666999999999997</v>
      </c>
      <c r="AL60" s="35">
        <v>1.62</v>
      </c>
      <c r="AM60" s="35">
        <v>9</v>
      </c>
      <c r="AN60" s="35">
        <f t="shared" si="4"/>
        <v>54.464399999999998</v>
      </c>
      <c r="AR60" s="38">
        <v>0.6</v>
      </c>
      <c r="AS60" s="38">
        <v>1.6533333333333333</v>
      </c>
      <c r="AT60" s="38">
        <v>7</v>
      </c>
      <c r="AU60" s="38">
        <f t="shared" si="6"/>
        <v>28.586844444444445</v>
      </c>
      <c r="AY60" s="41">
        <v>1.05</v>
      </c>
      <c r="AZ60" s="41">
        <v>7.7399999999999993</v>
      </c>
      <c r="BA60" s="41">
        <v>10</v>
      </c>
      <c r="BB60" s="41">
        <f t="shared" si="5"/>
        <v>5.1076000000000032</v>
      </c>
    </row>
    <row r="61" spans="1:54" x14ac:dyDescent="0.35">
      <c r="A61" s="1">
        <v>44660.541666666664</v>
      </c>
      <c r="B61">
        <v>23</v>
      </c>
      <c r="C61">
        <v>38</v>
      </c>
      <c r="D61">
        <v>4.07</v>
      </c>
      <c r="E61">
        <v>1.95</v>
      </c>
      <c r="F61">
        <v>2.79</v>
      </c>
      <c r="G61" s="20">
        <v>0.18421000000000001</v>
      </c>
      <c r="H61" s="8">
        <f>AVERAGE(D61:F61)</f>
        <v>2.936666666666667</v>
      </c>
      <c r="I61">
        <v>38</v>
      </c>
      <c r="P61" s="26">
        <v>0.18421000000000001</v>
      </c>
      <c r="Q61" s="26">
        <v>2.936666666666667</v>
      </c>
      <c r="R61" s="26">
        <v>38</v>
      </c>
      <c r="S61" s="26">
        <f t="shared" si="1"/>
        <v>1229.4373444444443</v>
      </c>
      <c r="W61" s="29">
        <v>0.25357000000000002</v>
      </c>
      <c r="X61" s="29">
        <v>2.39</v>
      </c>
      <c r="Y61" s="29">
        <v>28</v>
      </c>
      <c r="Z61" s="29">
        <f t="shared" si="2"/>
        <v>655.87209999999993</v>
      </c>
      <c r="AD61" s="32">
        <v>0.34231</v>
      </c>
      <c r="AE61" s="32">
        <v>7.4366666666666674</v>
      </c>
      <c r="AF61" s="32">
        <v>26</v>
      </c>
      <c r="AG61" s="32">
        <f t="shared" si="3"/>
        <v>344.59734444444439</v>
      </c>
      <c r="AK61" s="35">
        <v>0.46922999999999998</v>
      </c>
      <c r="AL61" s="35">
        <v>7.083333333333333</v>
      </c>
      <c r="AM61" s="35">
        <v>26</v>
      </c>
      <c r="AN61" s="35">
        <f t="shared" si="4"/>
        <v>357.84027777777783</v>
      </c>
      <c r="AR61" s="38">
        <v>0.6</v>
      </c>
      <c r="AS61" s="38">
        <v>1.0233333333333332</v>
      </c>
      <c r="AT61" s="38">
        <v>8</v>
      </c>
      <c r="AU61" s="38">
        <f t="shared" si="6"/>
        <v>48.673877777777776</v>
      </c>
      <c r="AY61" s="41">
        <v>1.05</v>
      </c>
      <c r="AZ61" s="41">
        <v>0.32666666666666666</v>
      </c>
      <c r="BA61" s="41">
        <v>2</v>
      </c>
      <c r="BB61" s="41">
        <f t="shared" si="5"/>
        <v>2.8000444444444446</v>
      </c>
    </row>
    <row r="62" spans="1:54" x14ac:dyDescent="0.35">
      <c r="A62" s="1">
        <v>44663.541666666664</v>
      </c>
      <c r="B62">
        <v>57</v>
      </c>
      <c r="C62">
        <v>13</v>
      </c>
      <c r="D62">
        <v>0.66</v>
      </c>
      <c r="E62">
        <v>0.19</v>
      </c>
      <c r="F62">
        <v>0.64</v>
      </c>
      <c r="G62" s="20">
        <v>0.18462000000000001</v>
      </c>
      <c r="H62" s="8">
        <f>AVERAGE(D62:F62)</f>
        <v>0.49666666666666676</v>
      </c>
      <c r="I62">
        <v>13</v>
      </c>
      <c r="P62" s="26">
        <v>0.18462000000000001</v>
      </c>
      <c r="Q62" s="26">
        <v>0.49666666666666676</v>
      </c>
      <c r="R62" s="26">
        <v>13</v>
      </c>
      <c r="S62" s="26">
        <f t="shared" si="1"/>
        <v>156.33334444444446</v>
      </c>
      <c r="W62" s="29">
        <v>0.25385000000000002</v>
      </c>
      <c r="X62" s="29">
        <v>5.3299999999999992</v>
      </c>
      <c r="Y62" s="29">
        <v>39</v>
      </c>
      <c r="Z62" s="29">
        <f t="shared" si="2"/>
        <v>1133.6689000000001</v>
      </c>
      <c r="AD62" s="32">
        <v>0.34286</v>
      </c>
      <c r="AE62" s="32">
        <v>8.4700000000000006</v>
      </c>
      <c r="AF62" s="32">
        <v>42</v>
      </c>
      <c r="AG62" s="32">
        <f t="shared" si="3"/>
        <v>1124.2609</v>
      </c>
      <c r="AK62" s="35">
        <v>0.47143000000000002</v>
      </c>
      <c r="AL62" s="35">
        <v>3.5266666666666668</v>
      </c>
      <c r="AM62" s="35">
        <v>14</v>
      </c>
      <c r="AN62" s="35">
        <f t="shared" si="4"/>
        <v>109.6907111111111</v>
      </c>
      <c r="AR62" s="38">
        <v>0.6</v>
      </c>
      <c r="AS62" s="38">
        <v>3.7766666666666668</v>
      </c>
      <c r="AT62" s="38">
        <v>12</v>
      </c>
      <c r="AU62" s="38">
        <f t="shared" si="6"/>
        <v>67.623211111111104</v>
      </c>
      <c r="AY62" s="41">
        <v>1.05</v>
      </c>
      <c r="AZ62" s="41">
        <v>2.5066666666666668</v>
      </c>
      <c r="BA62" s="41">
        <v>4</v>
      </c>
      <c r="BB62" s="41">
        <f t="shared" si="5"/>
        <v>2.2300444444444438</v>
      </c>
    </row>
    <row r="63" spans="1:54" x14ac:dyDescent="0.35">
      <c r="A63" s="1">
        <v>44660.5</v>
      </c>
      <c r="B63">
        <v>27</v>
      </c>
      <c r="C63">
        <v>38</v>
      </c>
      <c r="D63">
        <v>3.32</v>
      </c>
      <c r="E63">
        <v>1.49</v>
      </c>
      <c r="F63">
        <v>2.4300000000000002</v>
      </c>
      <c r="G63" s="20">
        <v>0.18684000000000001</v>
      </c>
      <c r="H63" s="8">
        <f>AVERAGE(D63:F63)</f>
        <v>2.4133333333333336</v>
      </c>
      <c r="I63">
        <v>38</v>
      </c>
      <c r="P63" s="26">
        <v>0.18684000000000001</v>
      </c>
      <c r="Q63" s="26">
        <v>2.4133333333333336</v>
      </c>
      <c r="R63" s="26">
        <v>38</v>
      </c>
      <c r="S63" s="26">
        <f t="shared" si="1"/>
        <v>1266.4108444444444</v>
      </c>
      <c r="W63" s="29">
        <v>0.25403999999999999</v>
      </c>
      <c r="X63" s="29">
        <v>16.996666666666666</v>
      </c>
      <c r="Y63" s="29">
        <v>161</v>
      </c>
      <c r="Z63" s="29">
        <f t="shared" si="2"/>
        <v>20736.96001111111</v>
      </c>
      <c r="AD63" s="32">
        <v>0.34359000000000001</v>
      </c>
      <c r="AE63" s="32">
        <v>9.06</v>
      </c>
      <c r="AF63" s="32">
        <v>39</v>
      </c>
      <c r="AG63" s="32">
        <f t="shared" si="3"/>
        <v>896.40359999999987</v>
      </c>
      <c r="AK63" s="35">
        <v>0.47143000000000002</v>
      </c>
      <c r="AL63" s="35">
        <v>1.3266666666666664</v>
      </c>
      <c r="AM63" s="35">
        <v>7</v>
      </c>
      <c r="AN63" s="35">
        <f t="shared" si="4"/>
        <v>32.186711111111116</v>
      </c>
      <c r="AR63" s="38">
        <v>0.6</v>
      </c>
      <c r="AS63" s="38">
        <v>2.97</v>
      </c>
      <c r="AT63" s="38">
        <v>8</v>
      </c>
      <c r="AU63" s="38">
        <f t="shared" si="6"/>
        <v>25.300899999999995</v>
      </c>
      <c r="AY63" s="41">
        <v>1.0615399999999999</v>
      </c>
      <c r="AZ63" s="41">
        <v>7.753333333333333</v>
      </c>
      <c r="BA63" s="41">
        <v>13</v>
      </c>
      <c r="BB63" s="41">
        <f t="shared" si="5"/>
        <v>27.527511111111114</v>
      </c>
    </row>
    <row r="64" spans="1:54" x14ac:dyDescent="0.35">
      <c r="A64" s="1">
        <v>44677.416666666664</v>
      </c>
      <c r="B64">
        <v>28</v>
      </c>
      <c r="C64">
        <v>41</v>
      </c>
      <c r="D64">
        <v>6.05</v>
      </c>
      <c r="E64">
        <v>2.29</v>
      </c>
      <c r="F64">
        <v>3.37</v>
      </c>
      <c r="G64" s="20">
        <v>0.18779999999999999</v>
      </c>
      <c r="H64" s="8">
        <f>AVERAGE(D64:F64)</f>
        <v>3.9033333333333338</v>
      </c>
      <c r="I64">
        <v>41</v>
      </c>
      <c r="P64" s="26">
        <v>0.18779999999999999</v>
      </c>
      <c r="Q64" s="26">
        <v>3.9033333333333338</v>
      </c>
      <c r="R64" s="26">
        <v>41</v>
      </c>
      <c r="S64" s="26">
        <f t="shared" si="1"/>
        <v>1376.1626777777776</v>
      </c>
      <c r="W64" s="29">
        <v>0.25455</v>
      </c>
      <c r="X64" s="29">
        <v>0.73000000000000009</v>
      </c>
      <c r="Y64" s="29">
        <v>11</v>
      </c>
      <c r="Z64" s="29">
        <f t="shared" si="2"/>
        <v>105.4729</v>
      </c>
      <c r="AD64" s="32">
        <v>0.34399999999999997</v>
      </c>
      <c r="AE64" s="32">
        <v>4.5333333333333341</v>
      </c>
      <c r="AF64" s="32">
        <v>25</v>
      </c>
      <c r="AG64" s="32">
        <f t="shared" si="3"/>
        <v>418.8844444444444</v>
      </c>
      <c r="AK64" s="35">
        <v>0.47143000000000002</v>
      </c>
      <c r="AL64" s="35">
        <v>1.8</v>
      </c>
      <c r="AM64" s="35">
        <v>7</v>
      </c>
      <c r="AN64" s="35">
        <f t="shared" si="4"/>
        <v>27.040000000000003</v>
      </c>
      <c r="AR64" s="38">
        <v>0.60555999999999999</v>
      </c>
      <c r="AS64" s="38">
        <v>7.1700000000000008</v>
      </c>
      <c r="AT64" s="38">
        <v>18</v>
      </c>
      <c r="AU64" s="38">
        <f t="shared" si="6"/>
        <v>117.28889999999997</v>
      </c>
      <c r="AY64" s="41">
        <v>1.06667</v>
      </c>
      <c r="AZ64" s="41">
        <v>1.1900000000000002</v>
      </c>
      <c r="BA64" s="41">
        <v>3</v>
      </c>
      <c r="BB64" s="41">
        <f t="shared" si="5"/>
        <v>3.2760999999999996</v>
      </c>
    </row>
    <row r="65" spans="1:54" x14ac:dyDescent="0.35">
      <c r="A65" s="1">
        <v>44655.416666666664</v>
      </c>
      <c r="B65">
        <v>27</v>
      </c>
      <c r="C65">
        <v>28</v>
      </c>
      <c r="D65">
        <v>5.0199999999999996</v>
      </c>
      <c r="E65">
        <v>2.2200000000000002</v>
      </c>
      <c r="F65">
        <v>2.94</v>
      </c>
      <c r="G65" s="20">
        <v>0.18929000000000001</v>
      </c>
      <c r="H65" s="8">
        <f>AVERAGE(D65:F65)</f>
        <v>3.3933333333333331</v>
      </c>
      <c r="I65">
        <v>28</v>
      </c>
      <c r="P65" s="26">
        <v>0.18929000000000001</v>
      </c>
      <c r="Q65" s="26">
        <v>3.3933333333333331</v>
      </c>
      <c r="R65" s="26">
        <v>28</v>
      </c>
      <c r="S65" s="26">
        <f t="shared" si="1"/>
        <v>605.48804444444443</v>
      </c>
      <c r="W65" s="29">
        <v>0.255</v>
      </c>
      <c r="X65" s="29">
        <v>1.05</v>
      </c>
      <c r="Y65" s="29">
        <v>20</v>
      </c>
      <c r="Z65" s="29">
        <f t="shared" si="2"/>
        <v>359.10249999999996</v>
      </c>
      <c r="AD65" s="32">
        <v>0.34444000000000002</v>
      </c>
      <c r="AE65" s="32">
        <v>6.9766666666666666</v>
      </c>
      <c r="AF65" s="32">
        <v>36</v>
      </c>
      <c r="AG65" s="32">
        <f t="shared" si="3"/>
        <v>842.35387777777783</v>
      </c>
      <c r="AK65" s="35">
        <v>0.47272999999999998</v>
      </c>
      <c r="AL65" s="35">
        <v>4.0566666666666666</v>
      </c>
      <c r="AM65" s="35">
        <v>11</v>
      </c>
      <c r="AN65" s="35">
        <f t="shared" si="4"/>
        <v>48.209877777777777</v>
      </c>
      <c r="AR65" s="38">
        <v>0.61429</v>
      </c>
      <c r="AS65" s="38">
        <v>0.6333333333333333</v>
      </c>
      <c r="AT65" s="38">
        <v>7</v>
      </c>
      <c r="AU65" s="38">
        <f t="shared" si="6"/>
        <v>40.534444444444453</v>
      </c>
      <c r="AY65" s="41">
        <v>1.06667</v>
      </c>
      <c r="AZ65" s="41">
        <v>3.9666666666666668</v>
      </c>
      <c r="BA65" s="41">
        <v>6</v>
      </c>
      <c r="BB65" s="41">
        <f t="shared" si="5"/>
        <v>4.1344444444444441</v>
      </c>
    </row>
    <row r="66" spans="1:54" x14ac:dyDescent="0.35">
      <c r="A66" s="1">
        <v>44655.625</v>
      </c>
      <c r="B66">
        <v>20</v>
      </c>
      <c r="C66">
        <v>28</v>
      </c>
      <c r="D66">
        <v>1.92</v>
      </c>
      <c r="E66">
        <v>0.68</v>
      </c>
      <c r="F66">
        <v>1.25</v>
      </c>
      <c r="G66" s="20">
        <v>0.18929000000000001</v>
      </c>
      <c r="H66" s="8">
        <f>AVERAGE(D66:F66)</f>
        <v>1.2833333333333334</v>
      </c>
      <c r="I66">
        <v>28</v>
      </c>
      <c r="P66" s="26">
        <v>0.18929000000000001</v>
      </c>
      <c r="Q66" s="26">
        <v>1.2833333333333334</v>
      </c>
      <c r="R66" s="26">
        <v>28</v>
      </c>
      <c r="S66" s="26">
        <f t="shared" si="1"/>
        <v>713.78027777777766</v>
      </c>
      <c r="W66" s="29">
        <v>0.25713999999999998</v>
      </c>
      <c r="X66" s="29">
        <v>0.92</v>
      </c>
      <c r="Y66" s="29">
        <v>14</v>
      </c>
      <c r="Z66" s="29">
        <f t="shared" si="2"/>
        <v>171.0864</v>
      </c>
      <c r="AD66" s="32">
        <v>0.34544999999999998</v>
      </c>
      <c r="AE66" s="32">
        <v>0.87333333333333341</v>
      </c>
      <c r="AF66" s="32">
        <v>11</v>
      </c>
      <c r="AG66" s="32">
        <f t="shared" si="3"/>
        <v>102.54937777777778</v>
      </c>
      <c r="AK66" s="35">
        <v>0.47499999999999998</v>
      </c>
      <c r="AL66" s="35">
        <v>0.15</v>
      </c>
      <c r="AM66" s="35">
        <v>4</v>
      </c>
      <c r="AN66" s="35">
        <f t="shared" si="4"/>
        <v>14.822500000000002</v>
      </c>
      <c r="AR66" s="38">
        <v>0.61429</v>
      </c>
      <c r="AS66" s="38">
        <v>3.706666666666667</v>
      </c>
      <c r="AT66" s="38">
        <v>14</v>
      </c>
      <c r="AU66" s="38">
        <f t="shared" ref="AU66:AU69" si="7">(AS66-AT66)^2</f>
        <v>105.9527111111111</v>
      </c>
      <c r="AY66" s="41">
        <v>1.08</v>
      </c>
      <c r="AZ66" s="41">
        <v>2.4933333333333336</v>
      </c>
      <c r="BA66" s="41">
        <v>5</v>
      </c>
      <c r="BB66" s="41">
        <f t="shared" si="5"/>
        <v>6.2833777777777762</v>
      </c>
    </row>
    <row r="67" spans="1:54" x14ac:dyDescent="0.35">
      <c r="A67" s="1">
        <v>44662.083333333336</v>
      </c>
      <c r="B67">
        <v>24</v>
      </c>
      <c r="C67">
        <v>20</v>
      </c>
      <c r="D67">
        <v>1.46</v>
      </c>
      <c r="E67">
        <v>0.34</v>
      </c>
      <c r="F67">
        <v>0.72</v>
      </c>
      <c r="G67" s="20">
        <v>0.19</v>
      </c>
      <c r="H67" s="8">
        <f>AVERAGE(D67:F67)</f>
        <v>0.84</v>
      </c>
      <c r="I67">
        <v>20</v>
      </c>
      <c r="P67" s="26">
        <v>0.19</v>
      </c>
      <c r="Q67" s="26">
        <v>0.84</v>
      </c>
      <c r="R67" s="26">
        <v>20</v>
      </c>
      <c r="S67" s="26">
        <f t="shared" ref="S67:S86" si="8">(Q67-R67)^2</f>
        <v>367.10559999999998</v>
      </c>
      <c r="W67" s="29">
        <v>0.25713999999999998</v>
      </c>
      <c r="X67" s="29">
        <v>6.7399999999999993</v>
      </c>
      <c r="Y67" s="29">
        <v>42</v>
      </c>
      <c r="Z67" s="29">
        <f t="shared" ref="Z67:Z130" si="9">(X67-Y67)^2</f>
        <v>1243.2675999999999</v>
      </c>
      <c r="AD67" s="32">
        <v>0.34544999999999998</v>
      </c>
      <c r="AE67" s="32">
        <v>1.0666666666666667</v>
      </c>
      <c r="AF67" s="32">
        <v>11</v>
      </c>
      <c r="AG67" s="32">
        <f t="shared" ref="AG67:AG130" si="10">(AE67-AF67)^2</f>
        <v>98.671111111111117</v>
      </c>
      <c r="AK67" s="35">
        <v>0.47499999999999998</v>
      </c>
      <c r="AL67" s="35">
        <v>0.62333333333333341</v>
      </c>
      <c r="AM67" s="35">
        <v>8</v>
      </c>
      <c r="AN67" s="35">
        <f t="shared" ref="AN67:AN100" si="11">(AL67-AM67)^2</f>
        <v>54.415211111111113</v>
      </c>
      <c r="AR67" s="38">
        <v>0.61538000000000004</v>
      </c>
      <c r="AS67" s="38">
        <v>4.72</v>
      </c>
      <c r="AT67" s="38">
        <v>13</v>
      </c>
      <c r="AU67" s="38">
        <f t="shared" si="7"/>
        <v>68.55840000000002</v>
      </c>
      <c r="AY67" s="41">
        <v>1.08</v>
      </c>
      <c r="AZ67" s="41">
        <v>2.9633333333333334</v>
      </c>
      <c r="BA67" s="41">
        <v>5</v>
      </c>
      <c r="BB67" s="41">
        <f t="shared" ref="BB67:BB114" si="12">(AZ67-BA67)^2</f>
        <v>4.1480111111111109</v>
      </c>
    </row>
    <row r="68" spans="1:54" x14ac:dyDescent="0.35">
      <c r="A68" s="1">
        <v>44656.625</v>
      </c>
      <c r="B68">
        <v>27</v>
      </c>
      <c r="C68">
        <v>21</v>
      </c>
      <c r="D68">
        <v>1.04</v>
      </c>
      <c r="E68">
        <v>0.18</v>
      </c>
      <c r="F68">
        <v>0.42</v>
      </c>
      <c r="G68" s="20">
        <v>0.19048000000000001</v>
      </c>
      <c r="H68" s="8">
        <f>AVERAGE(D68:F68)</f>
        <v>0.54666666666666663</v>
      </c>
      <c r="I68">
        <v>21</v>
      </c>
      <c r="P68" s="26">
        <v>0.19048000000000001</v>
      </c>
      <c r="Q68" s="26">
        <v>0.54666666666666663</v>
      </c>
      <c r="R68" s="26">
        <v>21</v>
      </c>
      <c r="S68" s="26">
        <f t="shared" si="8"/>
        <v>418.33884444444442</v>
      </c>
      <c r="W68" s="29">
        <v>0.25750000000000001</v>
      </c>
      <c r="X68" s="29">
        <v>6.2833333333333341</v>
      </c>
      <c r="Y68" s="29">
        <v>40</v>
      </c>
      <c r="Z68" s="29">
        <f t="shared" si="9"/>
        <v>1136.8136111111112</v>
      </c>
      <c r="AD68" s="32">
        <v>0.34544999999999998</v>
      </c>
      <c r="AE68" s="32">
        <v>7.37</v>
      </c>
      <c r="AF68" s="32">
        <v>22</v>
      </c>
      <c r="AG68" s="32">
        <f t="shared" si="10"/>
        <v>214.03689999999997</v>
      </c>
      <c r="AK68" s="35">
        <v>0.47499999999999998</v>
      </c>
      <c r="AL68" s="35">
        <v>1.6433333333333333</v>
      </c>
      <c r="AM68" s="35">
        <v>12</v>
      </c>
      <c r="AN68" s="35">
        <f t="shared" si="11"/>
        <v>107.26054444444446</v>
      </c>
      <c r="AR68" s="38">
        <v>0.61667000000000005</v>
      </c>
      <c r="AS68" s="38">
        <v>1.7133333333333332</v>
      </c>
      <c r="AT68" s="38">
        <v>6</v>
      </c>
      <c r="AU68" s="38">
        <f t="shared" si="7"/>
        <v>18.375511111111116</v>
      </c>
      <c r="AY68" s="41">
        <v>1.1000000000000001</v>
      </c>
      <c r="AZ68" s="41">
        <v>0.24333333333333332</v>
      </c>
      <c r="BA68" s="41">
        <v>3</v>
      </c>
      <c r="BB68" s="41">
        <f t="shared" si="12"/>
        <v>7.5992111111111118</v>
      </c>
    </row>
    <row r="69" spans="1:54" x14ac:dyDescent="0.35">
      <c r="A69" s="1">
        <v>44672.916666666664</v>
      </c>
      <c r="B69">
        <v>48</v>
      </c>
      <c r="C69">
        <v>126</v>
      </c>
      <c r="D69">
        <v>12.96</v>
      </c>
      <c r="E69">
        <v>4.3099999999999996</v>
      </c>
      <c r="F69">
        <v>6.05</v>
      </c>
      <c r="G69" s="20">
        <v>0.19048000000000001</v>
      </c>
      <c r="H69" s="8">
        <f>AVERAGE(D69:F69)</f>
        <v>7.7733333333333334</v>
      </c>
      <c r="I69">
        <v>126</v>
      </c>
      <c r="P69" s="26">
        <v>0.19048000000000001</v>
      </c>
      <c r="Q69" s="26">
        <v>7.7733333333333334</v>
      </c>
      <c r="R69" s="26">
        <v>126</v>
      </c>
      <c r="S69" s="26">
        <f t="shared" si="8"/>
        <v>13977.54471111111</v>
      </c>
      <c r="W69" s="29">
        <v>0.25789000000000001</v>
      </c>
      <c r="X69" s="29">
        <v>1.2533333333333332</v>
      </c>
      <c r="Y69" s="29">
        <v>19</v>
      </c>
      <c r="Z69" s="29">
        <f t="shared" si="9"/>
        <v>314.94417777777778</v>
      </c>
      <c r="AD69" s="32">
        <v>0.34705999999999998</v>
      </c>
      <c r="AE69" s="32">
        <v>4.4733333333333336</v>
      </c>
      <c r="AF69" s="32">
        <v>17</v>
      </c>
      <c r="AG69" s="32">
        <f t="shared" si="10"/>
        <v>156.9173777777778</v>
      </c>
      <c r="AK69" s="35">
        <v>0.47777999999999998</v>
      </c>
      <c r="AL69" s="35">
        <v>4.4433333333333334</v>
      </c>
      <c r="AM69" s="35">
        <v>18</v>
      </c>
      <c r="AN69" s="35">
        <f t="shared" si="11"/>
        <v>183.78321111111111</v>
      </c>
      <c r="AR69" s="38">
        <v>0.61817999999999995</v>
      </c>
      <c r="AS69" s="38">
        <v>2.7000000000000006</v>
      </c>
      <c r="AT69" s="38">
        <v>11</v>
      </c>
      <c r="AU69" s="38">
        <f t="shared" si="7"/>
        <v>68.889999999999986</v>
      </c>
      <c r="AY69" s="41">
        <v>1.1000000000000001</v>
      </c>
      <c r="AZ69" s="41">
        <v>3.3200000000000003</v>
      </c>
      <c r="BA69" s="41">
        <v>4</v>
      </c>
      <c r="BB69" s="41">
        <f t="shared" si="12"/>
        <v>0.46239999999999959</v>
      </c>
    </row>
    <row r="70" spans="1:54" x14ac:dyDescent="0.35">
      <c r="A70" s="1">
        <v>44656.333333333336</v>
      </c>
      <c r="B70">
        <v>77</v>
      </c>
      <c r="C70">
        <v>23</v>
      </c>
      <c r="D70">
        <v>3.57</v>
      </c>
      <c r="E70">
        <v>1.58</v>
      </c>
      <c r="F70">
        <v>2.78</v>
      </c>
      <c r="G70" s="20">
        <v>0.1913</v>
      </c>
      <c r="H70" s="8">
        <f>AVERAGE(D70:F70)</f>
        <v>2.6433333333333331</v>
      </c>
      <c r="I70">
        <v>23</v>
      </c>
      <c r="P70" s="26">
        <v>0.1913</v>
      </c>
      <c r="Q70" s="26">
        <v>2.6433333333333331</v>
      </c>
      <c r="R70" s="26">
        <v>23</v>
      </c>
      <c r="S70" s="26">
        <f t="shared" si="8"/>
        <v>414.39387777777773</v>
      </c>
      <c r="W70" s="29">
        <v>0.26</v>
      </c>
      <c r="X70" s="29">
        <v>2.0033333333333334</v>
      </c>
      <c r="Y70" s="29">
        <v>15</v>
      </c>
      <c r="Z70" s="29">
        <f t="shared" si="9"/>
        <v>168.91334444444442</v>
      </c>
      <c r="AD70" s="32">
        <v>0.34782999999999997</v>
      </c>
      <c r="AE70" s="32">
        <v>4.55</v>
      </c>
      <c r="AF70" s="32">
        <v>23</v>
      </c>
      <c r="AG70" s="32">
        <f t="shared" si="10"/>
        <v>340.40249999999997</v>
      </c>
      <c r="AK70" s="35">
        <v>0.47777999999999998</v>
      </c>
      <c r="AL70" s="35">
        <v>1.2266666666666666</v>
      </c>
      <c r="AM70" s="35">
        <v>9</v>
      </c>
      <c r="AN70" s="35">
        <f t="shared" si="11"/>
        <v>60.424711111111115</v>
      </c>
      <c r="AR70" s="38">
        <v>0.61817999999999995</v>
      </c>
      <c r="AT70" s="38">
        <v>11</v>
      </c>
      <c r="AY70" s="41">
        <v>1.1333299999999999</v>
      </c>
      <c r="AZ70" s="41">
        <v>1.7466666666666668</v>
      </c>
      <c r="BA70" s="41">
        <v>3</v>
      </c>
      <c r="BB70" s="41">
        <f t="shared" si="12"/>
        <v>1.570844444444444</v>
      </c>
    </row>
    <row r="71" spans="1:54" x14ac:dyDescent="0.35">
      <c r="A71" s="1">
        <v>44663.375</v>
      </c>
      <c r="B71">
        <v>70</v>
      </c>
      <c r="C71">
        <v>35</v>
      </c>
      <c r="D71">
        <v>3.93</v>
      </c>
      <c r="E71">
        <v>1.67</v>
      </c>
      <c r="F71">
        <v>2.4900000000000002</v>
      </c>
      <c r="G71" s="20">
        <v>0.19142999999999999</v>
      </c>
      <c r="H71" s="8">
        <f>AVERAGE(D71:F71)</f>
        <v>2.6966666666666668</v>
      </c>
      <c r="I71">
        <v>35</v>
      </c>
      <c r="P71" s="26">
        <v>0.19142999999999999</v>
      </c>
      <c r="Q71" s="26">
        <v>2.6966666666666668</v>
      </c>
      <c r="R71" s="26">
        <v>35</v>
      </c>
      <c r="S71" s="26">
        <f t="shared" si="8"/>
        <v>1043.5053444444445</v>
      </c>
      <c r="W71" s="29">
        <v>0.26111000000000001</v>
      </c>
      <c r="X71" s="29">
        <v>5.4066666666666663</v>
      </c>
      <c r="Y71" s="29">
        <v>18</v>
      </c>
      <c r="Z71" s="29">
        <f t="shared" si="9"/>
        <v>158.59204444444444</v>
      </c>
      <c r="AD71" s="32">
        <v>0.34848000000000001</v>
      </c>
      <c r="AE71" s="32">
        <v>11.283333333333333</v>
      </c>
      <c r="AF71" s="32">
        <v>33</v>
      </c>
      <c r="AG71" s="32">
        <f t="shared" si="10"/>
        <v>471.6136111111112</v>
      </c>
      <c r="AK71" s="35">
        <v>0.47857</v>
      </c>
      <c r="AL71" s="35">
        <v>3.3833333333333333</v>
      </c>
      <c r="AM71" s="35">
        <v>14</v>
      </c>
      <c r="AN71" s="35">
        <f t="shared" si="11"/>
        <v>112.71361111111112</v>
      </c>
      <c r="AR71" s="38">
        <v>0.62</v>
      </c>
      <c r="AS71" s="38">
        <v>0.88666666666666671</v>
      </c>
      <c r="AT71" s="38">
        <v>5</v>
      </c>
      <c r="AU71" s="38">
        <f t="shared" ref="AU71:AU106" si="13">(AS71-AT71)^2</f>
        <v>16.91951111111111</v>
      </c>
      <c r="AY71" s="41">
        <v>1.1599999999999999</v>
      </c>
      <c r="AZ71" s="41">
        <v>3.0166666666666671</v>
      </c>
      <c r="BA71" s="41">
        <v>5</v>
      </c>
      <c r="BB71" s="41">
        <f t="shared" si="12"/>
        <v>3.9336111111111096</v>
      </c>
    </row>
    <row r="72" spans="1:54" x14ac:dyDescent="0.35">
      <c r="A72" s="1">
        <v>44673.416666666664</v>
      </c>
      <c r="B72">
        <v>78</v>
      </c>
      <c r="C72">
        <v>39</v>
      </c>
      <c r="D72">
        <v>7.34</v>
      </c>
      <c r="E72">
        <v>5.85</v>
      </c>
      <c r="F72">
        <v>7.3</v>
      </c>
      <c r="G72" s="20">
        <v>0.19231000000000001</v>
      </c>
      <c r="H72" s="8">
        <f>AVERAGE(D72:F72)</f>
        <v>6.8299999999999992</v>
      </c>
      <c r="I72">
        <v>39</v>
      </c>
      <c r="P72" s="26">
        <v>0.19231000000000001</v>
      </c>
      <c r="Q72" s="26">
        <v>6.8299999999999992</v>
      </c>
      <c r="R72" s="26">
        <v>39</v>
      </c>
      <c r="S72" s="26">
        <f t="shared" si="8"/>
        <v>1034.9089000000001</v>
      </c>
      <c r="W72" s="29">
        <v>0.26153999999999999</v>
      </c>
      <c r="X72" s="29">
        <v>1.1266666666666667</v>
      </c>
      <c r="Y72" s="29">
        <v>13</v>
      </c>
      <c r="Z72" s="29">
        <f t="shared" si="9"/>
        <v>140.97604444444443</v>
      </c>
      <c r="AD72" s="32">
        <v>0.35</v>
      </c>
      <c r="AE72" s="32">
        <v>5.5066666666666668</v>
      </c>
      <c r="AF72" s="32">
        <v>24</v>
      </c>
      <c r="AG72" s="32">
        <f t="shared" si="10"/>
        <v>342.00337777777776</v>
      </c>
      <c r="AK72" s="35">
        <v>0.47894999999999999</v>
      </c>
      <c r="AL72" s="35">
        <v>7.53</v>
      </c>
      <c r="AM72" s="35">
        <v>19</v>
      </c>
      <c r="AN72" s="35">
        <f t="shared" si="11"/>
        <v>131.56089999999998</v>
      </c>
      <c r="AR72" s="38">
        <v>0.625</v>
      </c>
      <c r="AS72" s="38">
        <v>1.61</v>
      </c>
      <c r="AT72" s="38">
        <v>8</v>
      </c>
      <c r="AU72" s="38">
        <f t="shared" si="13"/>
        <v>40.832099999999997</v>
      </c>
      <c r="AY72" s="41">
        <v>1.17143</v>
      </c>
      <c r="AZ72" s="41">
        <v>5.3866666666666667</v>
      </c>
      <c r="BA72" s="41">
        <v>7</v>
      </c>
      <c r="BB72" s="41">
        <f t="shared" si="12"/>
        <v>2.6028444444444441</v>
      </c>
    </row>
    <row r="73" spans="1:54" x14ac:dyDescent="0.35">
      <c r="A73" s="1">
        <v>44662.5</v>
      </c>
      <c r="B73">
        <v>12</v>
      </c>
      <c r="C73">
        <v>57</v>
      </c>
      <c r="D73">
        <v>4.7300000000000004</v>
      </c>
      <c r="E73">
        <v>0.9</v>
      </c>
      <c r="F73">
        <v>1.6</v>
      </c>
      <c r="G73" s="20">
        <v>0.19298000000000001</v>
      </c>
      <c r="H73" s="8">
        <f>AVERAGE(D73:F73)</f>
        <v>2.41</v>
      </c>
      <c r="I73">
        <v>57</v>
      </c>
      <c r="P73" s="26">
        <v>0.19298000000000001</v>
      </c>
      <c r="Q73" s="26">
        <v>2.41</v>
      </c>
      <c r="R73" s="26">
        <v>57</v>
      </c>
      <c r="S73" s="26">
        <f t="shared" si="8"/>
        <v>2980.0681000000004</v>
      </c>
      <c r="W73" s="29">
        <v>0.26190000000000002</v>
      </c>
      <c r="X73" s="29">
        <v>3.3266666666666667</v>
      </c>
      <c r="Y73" s="29">
        <v>21</v>
      </c>
      <c r="Z73" s="29">
        <f t="shared" si="9"/>
        <v>312.34671111111106</v>
      </c>
      <c r="AD73" s="32">
        <v>0.35</v>
      </c>
      <c r="AE73" s="32">
        <v>3.0233333333333334</v>
      </c>
      <c r="AF73" s="32">
        <v>18</v>
      </c>
      <c r="AG73" s="32">
        <f t="shared" si="10"/>
        <v>224.30054444444445</v>
      </c>
      <c r="AK73" s="35">
        <v>0.48</v>
      </c>
      <c r="AL73" s="35">
        <v>0.51333333333333331</v>
      </c>
      <c r="AM73" s="35">
        <v>5</v>
      </c>
      <c r="AN73" s="35">
        <f t="shared" si="11"/>
        <v>20.130177777777774</v>
      </c>
      <c r="AR73" s="38">
        <v>0.625</v>
      </c>
      <c r="AS73" s="38">
        <v>11.5</v>
      </c>
      <c r="AT73" s="38">
        <v>20</v>
      </c>
      <c r="AU73" s="38">
        <f t="shared" si="13"/>
        <v>72.25</v>
      </c>
      <c r="AY73" s="41">
        <v>1.175</v>
      </c>
      <c r="AZ73" s="41">
        <v>2.6533333333333333</v>
      </c>
      <c r="BA73" s="41">
        <v>4</v>
      </c>
      <c r="BB73" s="41">
        <f t="shared" si="12"/>
        <v>1.8135111111111111</v>
      </c>
    </row>
    <row r="74" spans="1:54" x14ac:dyDescent="0.35">
      <c r="A74" s="1">
        <v>44656.75</v>
      </c>
      <c r="B74">
        <v>25</v>
      </c>
      <c r="C74">
        <v>15</v>
      </c>
      <c r="D74">
        <v>0.55000000000000004</v>
      </c>
      <c r="E74">
        <v>0.09</v>
      </c>
      <c r="F74">
        <v>0.41</v>
      </c>
      <c r="G74" s="20">
        <v>0.19333</v>
      </c>
      <c r="H74" s="8">
        <f>AVERAGE(D74:F74)</f>
        <v>0.35000000000000003</v>
      </c>
      <c r="I74">
        <v>15</v>
      </c>
      <c r="P74" s="26">
        <v>0.19333</v>
      </c>
      <c r="Q74" s="26">
        <v>0.35000000000000003</v>
      </c>
      <c r="R74" s="26">
        <v>15</v>
      </c>
      <c r="S74" s="26">
        <f t="shared" si="8"/>
        <v>214.6225</v>
      </c>
      <c r="W74" s="29">
        <v>0.26250000000000001</v>
      </c>
      <c r="X74" s="29">
        <v>0.73666666666666669</v>
      </c>
      <c r="Y74" s="29">
        <v>16</v>
      </c>
      <c r="Z74" s="29">
        <f t="shared" si="9"/>
        <v>232.96934444444446</v>
      </c>
      <c r="AD74" s="32">
        <v>0.35</v>
      </c>
      <c r="AE74" s="32">
        <v>3.7033333333333331</v>
      </c>
      <c r="AF74" s="32">
        <v>18</v>
      </c>
      <c r="AG74" s="32">
        <f t="shared" si="10"/>
        <v>204.39467777777779</v>
      </c>
      <c r="AK74" s="35">
        <v>0.48</v>
      </c>
      <c r="AL74" s="35">
        <v>7.583333333333333</v>
      </c>
      <c r="AM74" s="35">
        <v>15</v>
      </c>
      <c r="AN74" s="35">
        <f t="shared" si="11"/>
        <v>55.00694444444445</v>
      </c>
      <c r="AR74" s="38">
        <v>0.62726999999999999</v>
      </c>
      <c r="AS74" s="38">
        <v>4.13</v>
      </c>
      <c r="AT74" s="38">
        <v>11</v>
      </c>
      <c r="AU74" s="38">
        <f t="shared" si="13"/>
        <v>47.196899999999999</v>
      </c>
      <c r="AY74" s="41">
        <v>1.18</v>
      </c>
      <c r="AZ74" s="41">
        <v>5.2233333333333336</v>
      </c>
      <c r="BA74" s="41">
        <v>5</v>
      </c>
      <c r="BB74" s="41">
        <f t="shared" si="12"/>
        <v>4.9877777777777903E-2</v>
      </c>
    </row>
    <row r="75" spans="1:54" x14ac:dyDescent="0.35">
      <c r="A75" s="1">
        <v>44661.125</v>
      </c>
      <c r="B75">
        <v>26</v>
      </c>
      <c r="C75">
        <v>19</v>
      </c>
      <c r="D75">
        <v>2.23</v>
      </c>
      <c r="E75">
        <v>0.87</v>
      </c>
      <c r="F75">
        <v>1.53</v>
      </c>
      <c r="G75" s="20">
        <v>0.19474</v>
      </c>
      <c r="H75" s="8">
        <f>AVERAGE(D75:F75)</f>
        <v>1.5433333333333332</v>
      </c>
      <c r="I75">
        <v>19</v>
      </c>
      <c r="P75" s="26">
        <v>0.19474</v>
      </c>
      <c r="Q75" s="26">
        <v>1.5433333333333332</v>
      </c>
      <c r="R75" s="26">
        <v>19</v>
      </c>
      <c r="S75" s="26">
        <f t="shared" si="8"/>
        <v>304.73521111111114</v>
      </c>
      <c r="W75" s="29">
        <v>0.26250000000000001</v>
      </c>
      <c r="X75" s="29">
        <v>0.35000000000000003</v>
      </c>
      <c r="Y75" s="29">
        <v>8</v>
      </c>
      <c r="Z75" s="29">
        <f t="shared" si="9"/>
        <v>58.522500000000008</v>
      </c>
      <c r="AD75" s="32">
        <v>0.35</v>
      </c>
      <c r="AE75" s="32">
        <v>0.34666666666666668</v>
      </c>
      <c r="AF75" s="32">
        <v>8</v>
      </c>
      <c r="AG75" s="32">
        <f t="shared" si="10"/>
        <v>58.57351111111111</v>
      </c>
      <c r="AK75" s="35">
        <v>0.48</v>
      </c>
      <c r="AL75" s="35">
        <v>2.25</v>
      </c>
      <c r="AM75" s="35">
        <v>10</v>
      </c>
      <c r="AN75" s="35">
        <f t="shared" si="11"/>
        <v>60.0625</v>
      </c>
      <c r="AR75" s="38">
        <v>0.63</v>
      </c>
      <c r="AS75" s="38">
        <v>3.1966666666666668</v>
      </c>
      <c r="AT75" s="38">
        <v>10</v>
      </c>
      <c r="AU75" s="38">
        <f t="shared" si="13"/>
        <v>46.285344444444434</v>
      </c>
      <c r="AY75" s="41">
        <v>1.19</v>
      </c>
      <c r="AZ75" s="41">
        <v>9.7433333333333341</v>
      </c>
      <c r="BA75" s="41">
        <v>10</v>
      </c>
      <c r="BB75" s="41">
        <f t="shared" si="12"/>
        <v>6.5877777777777397E-2</v>
      </c>
    </row>
    <row r="76" spans="1:54" x14ac:dyDescent="0.35">
      <c r="A76" s="1">
        <v>44673.041666666664</v>
      </c>
      <c r="B76">
        <v>53</v>
      </c>
      <c r="C76">
        <v>77</v>
      </c>
      <c r="D76">
        <v>7.28</v>
      </c>
      <c r="E76">
        <v>2.4300000000000002</v>
      </c>
      <c r="F76">
        <v>3.52</v>
      </c>
      <c r="G76" s="20">
        <v>0.19481000000000001</v>
      </c>
      <c r="H76" s="8">
        <f>AVERAGE(D76:F76)</f>
        <v>4.41</v>
      </c>
      <c r="I76">
        <v>77</v>
      </c>
      <c r="P76" s="26">
        <v>0.19481000000000001</v>
      </c>
      <c r="Q76" s="26">
        <v>4.41</v>
      </c>
      <c r="R76" s="26">
        <v>77</v>
      </c>
      <c r="S76" s="26">
        <f t="shared" si="8"/>
        <v>5269.3081000000002</v>
      </c>
      <c r="W76" s="29">
        <v>0.26250000000000001</v>
      </c>
      <c r="X76" s="29">
        <v>1.0733333333333333</v>
      </c>
      <c r="Y76" s="29">
        <v>8</v>
      </c>
      <c r="Z76" s="29">
        <f t="shared" si="9"/>
        <v>47.97871111111111</v>
      </c>
      <c r="AD76" s="32">
        <v>0.35</v>
      </c>
      <c r="AE76" s="32">
        <v>4.0166666666666666</v>
      </c>
      <c r="AF76" s="32">
        <v>14</v>
      </c>
      <c r="AG76" s="32">
        <f t="shared" si="10"/>
        <v>99.666944444444468</v>
      </c>
      <c r="AK76" s="35">
        <v>0.48</v>
      </c>
      <c r="AL76" s="35">
        <v>3.4466666666666668</v>
      </c>
      <c r="AM76" s="35">
        <v>10</v>
      </c>
      <c r="AN76" s="35">
        <f t="shared" si="11"/>
        <v>42.94617777777777</v>
      </c>
      <c r="AR76" s="38">
        <v>0.63332999999999995</v>
      </c>
      <c r="AS76" s="38">
        <v>1.25</v>
      </c>
      <c r="AT76" s="38">
        <v>6</v>
      </c>
      <c r="AU76" s="38">
        <f t="shared" si="13"/>
        <v>22.5625</v>
      </c>
      <c r="AY76" s="41">
        <v>1.2</v>
      </c>
      <c r="AZ76" s="41">
        <v>0.81666666666666676</v>
      </c>
      <c r="BA76" s="41">
        <v>2</v>
      </c>
      <c r="BB76" s="41">
        <f t="shared" si="12"/>
        <v>1.4002777777777773</v>
      </c>
    </row>
    <row r="77" spans="1:54" x14ac:dyDescent="0.35">
      <c r="A77" s="1">
        <v>44663.291666666664</v>
      </c>
      <c r="B77">
        <v>75</v>
      </c>
      <c r="C77">
        <v>25</v>
      </c>
      <c r="D77">
        <v>2.66</v>
      </c>
      <c r="E77">
        <v>0.51</v>
      </c>
      <c r="F77">
        <v>1.06</v>
      </c>
      <c r="G77" s="20">
        <v>0.19600000000000001</v>
      </c>
      <c r="H77" s="8">
        <f>AVERAGE(D77:F77)</f>
        <v>1.4100000000000001</v>
      </c>
      <c r="I77">
        <v>25</v>
      </c>
      <c r="P77" s="26">
        <v>0.19600000000000001</v>
      </c>
      <c r="Q77" s="26">
        <v>1.4100000000000001</v>
      </c>
      <c r="R77" s="26">
        <v>25</v>
      </c>
      <c r="S77" s="26">
        <f t="shared" si="8"/>
        <v>556.48810000000003</v>
      </c>
      <c r="W77" s="29">
        <v>0.26316000000000001</v>
      </c>
      <c r="X77" s="29">
        <v>4.7966666666666669</v>
      </c>
      <c r="Y77" s="29">
        <v>38</v>
      </c>
      <c r="Z77" s="29">
        <f t="shared" si="9"/>
        <v>1102.4613444444444</v>
      </c>
      <c r="AD77" s="32">
        <v>0.35</v>
      </c>
      <c r="AE77" s="32">
        <v>7.1433333333333335</v>
      </c>
      <c r="AF77" s="32">
        <v>18</v>
      </c>
      <c r="AG77" s="32">
        <f t="shared" si="10"/>
        <v>117.86721111111109</v>
      </c>
      <c r="AK77" s="35">
        <v>0.48332999999999998</v>
      </c>
      <c r="AM77" s="35">
        <v>18</v>
      </c>
      <c r="AN77" s="35">
        <f t="shared" si="11"/>
        <v>324</v>
      </c>
      <c r="AR77" s="38">
        <v>0.63332999999999995</v>
      </c>
      <c r="AS77" s="38">
        <v>7.69</v>
      </c>
      <c r="AT77" s="38">
        <v>18</v>
      </c>
      <c r="AU77" s="38">
        <f t="shared" si="13"/>
        <v>106.29609999999997</v>
      </c>
      <c r="AY77" s="41">
        <v>1.2</v>
      </c>
      <c r="AZ77" s="41">
        <v>3.3700000000000006</v>
      </c>
      <c r="BA77" s="41">
        <v>5</v>
      </c>
      <c r="BB77" s="41">
        <f t="shared" si="12"/>
        <v>2.656899999999998</v>
      </c>
    </row>
    <row r="78" spans="1:54" x14ac:dyDescent="0.35">
      <c r="A78" s="1">
        <v>44662.583333333336</v>
      </c>
      <c r="B78">
        <v>14</v>
      </c>
      <c r="C78">
        <v>63</v>
      </c>
      <c r="D78">
        <v>4.24</v>
      </c>
      <c r="E78">
        <v>1.84</v>
      </c>
      <c r="F78">
        <v>2.39</v>
      </c>
      <c r="G78" s="20">
        <v>0.19841</v>
      </c>
      <c r="H78" s="8">
        <f>AVERAGE(D78:F78)</f>
        <v>2.8233333333333337</v>
      </c>
      <c r="I78">
        <v>63</v>
      </c>
      <c r="P78" s="26">
        <v>0.19841</v>
      </c>
      <c r="Q78" s="26">
        <v>2.8233333333333337</v>
      </c>
      <c r="R78" s="26">
        <v>63</v>
      </c>
      <c r="S78" s="26">
        <f t="shared" si="8"/>
        <v>3621.2312111111114</v>
      </c>
      <c r="W78" s="29">
        <v>0.26333000000000001</v>
      </c>
      <c r="X78" s="29">
        <v>2.7466666666666666</v>
      </c>
      <c r="Y78" s="29">
        <v>30</v>
      </c>
      <c r="Z78" s="29">
        <f t="shared" si="9"/>
        <v>742.74417777777785</v>
      </c>
      <c r="AD78" s="32">
        <v>0.35</v>
      </c>
      <c r="AE78" s="32">
        <v>8.5433333333333312</v>
      </c>
      <c r="AF78" s="32">
        <v>20</v>
      </c>
      <c r="AG78" s="32">
        <f t="shared" si="10"/>
        <v>131.25521111111115</v>
      </c>
      <c r="AK78" s="35">
        <v>0.48332999999999998</v>
      </c>
      <c r="AL78" s="35">
        <v>7.746666666666667</v>
      </c>
      <c r="AM78" s="35">
        <v>24</v>
      </c>
      <c r="AN78" s="35">
        <f t="shared" si="11"/>
        <v>264.17084444444447</v>
      </c>
      <c r="AR78" s="38">
        <v>0.63636000000000004</v>
      </c>
      <c r="AS78" s="38">
        <v>3.0266666666666668</v>
      </c>
      <c r="AT78" s="38">
        <v>11</v>
      </c>
      <c r="AU78" s="38">
        <f t="shared" si="13"/>
        <v>63.574044444444432</v>
      </c>
      <c r="AY78" s="41">
        <v>1.2</v>
      </c>
      <c r="AZ78" s="41">
        <v>2.81</v>
      </c>
      <c r="BA78" s="41">
        <v>4</v>
      </c>
      <c r="BB78" s="41">
        <f t="shared" si="12"/>
        <v>1.4160999999999999</v>
      </c>
    </row>
    <row r="79" spans="1:54" x14ac:dyDescent="0.35">
      <c r="A79" s="1">
        <v>44672.833333333336</v>
      </c>
      <c r="B79">
        <v>17</v>
      </c>
      <c r="C79">
        <v>154</v>
      </c>
      <c r="D79">
        <v>17.170000000000002</v>
      </c>
      <c r="E79">
        <v>6.91</v>
      </c>
      <c r="F79">
        <v>8.23</v>
      </c>
      <c r="G79" s="20">
        <v>0.19935</v>
      </c>
      <c r="H79" s="8">
        <f>AVERAGE(D79:F79)</f>
        <v>10.770000000000001</v>
      </c>
      <c r="I79">
        <v>154</v>
      </c>
      <c r="P79" s="26">
        <v>0.19935</v>
      </c>
      <c r="Q79" s="26">
        <v>10.770000000000001</v>
      </c>
      <c r="R79" s="26">
        <v>154</v>
      </c>
      <c r="S79" s="26">
        <f t="shared" si="8"/>
        <v>20514.832899999998</v>
      </c>
      <c r="W79" s="29">
        <v>0.26363999999999999</v>
      </c>
      <c r="X79" s="29">
        <v>8.1566666666666663</v>
      </c>
      <c r="Y79" s="29">
        <v>99</v>
      </c>
      <c r="Z79" s="29">
        <f t="shared" si="9"/>
        <v>8252.5112111111121</v>
      </c>
      <c r="AD79" s="32">
        <v>0.35</v>
      </c>
      <c r="AE79" s="32">
        <v>6.0233333333333334</v>
      </c>
      <c r="AF79" s="32">
        <v>24</v>
      </c>
      <c r="AG79" s="32">
        <f t="shared" si="10"/>
        <v>323.16054444444444</v>
      </c>
      <c r="AK79" s="35">
        <v>0.48332999999999998</v>
      </c>
      <c r="AL79" s="35">
        <v>3.2100000000000004</v>
      </c>
      <c r="AM79" s="35">
        <v>12</v>
      </c>
      <c r="AN79" s="35">
        <f t="shared" si="11"/>
        <v>77.264099999999985</v>
      </c>
      <c r="AR79" s="38">
        <v>0.63846000000000003</v>
      </c>
      <c r="AS79" s="38">
        <v>3.75</v>
      </c>
      <c r="AT79" s="38">
        <v>13</v>
      </c>
      <c r="AU79" s="38">
        <f t="shared" si="13"/>
        <v>85.5625</v>
      </c>
      <c r="AY79" s="41">
        <v>1.2625</v>
      </c>
      <c r="AZ79" s="41">
        <v>8.0033333333333321</v>
      </c>
      <c r="BA79" s="41">
        <v>8</v>
      </c>
      <c r="BB79" s="41">
        <f t="shared" si="12"/>
        <v>1.1111111111102743E-5</v>
      </c>
    </row>
    <row r="80" spans="1:54" x14ac:dyDescent="0.35">
      <c r="A80" s="1">
        <v>44655.916666666664</v>
      </c>
      <c r="B80">
        <v>33</v>
      </c>
      <c r="C80">
        <v>19</v>
      </c>
      <c r="D80">
        <v>1.76</v>
      </c>
      <c r="E80">
        <v>0.45</v>
      </c>
      <c r="F80">
        <v>0.86</v>
      </c>
      <c r="G80" s="20">
        <v>0.2</v>
      </c>
      <c r="H80" s="8">
        <f>AVERAGE(D80:F80)</f>
        <v>1.0233333333333332</v>
      </c>
      <c r="I80">
        <v>19</v>
      </c>
      <c r="P80" s="26">
        <v>0.2</v>
      </c>
      <c r="Q80" s="26">
        <v>1.0233333333333332</v>
      </c>
      <c r="R80" s="26">
        <v>19</v>
      </c>
      <c r="S80" s="26">
        <f t="shared" si="8"/>
        <v>323.16054444444444</v>
      </c>
      <c r="W80" s="29">
        <v>0.26471</v>
      </c>
      <c r="X80" s="29">
        <v>1.7700000000000002</v>
      </c>
      <c r="Y80" s="29">
        <v>17</v>
      </c>
      <c r="Z80" s="29">
        <f t="shared" si="9"/>
        <v>231.9529</v>
      </c>
      <c r="AD80" s="32">
        <v>0.35</v>
      </c>
      <c r="AE80" s="32">
        <v>1.07</v>
      </c>
      <c r="AF80" s="32">
        <v>14</v>
      </c>
      <c r="AG80" s="32">
        <f t="shared" si="10"/>
        <v>167.1849</v>
      </c>
      <c r="AK80" s="35">
        <v>0.48519000000000001</v>
      </c>
      <c r="AL80" s="35">
        <v>12.123333333333335</v>
      </c>
      <c r="AM80" s="35">
        <v>27</v>
      </c>
      <c r="AN80" s="35">
        <f t="shared" si="11"/>
        <v>221.31521111111107</v>
      </c>
      <c r="AR80" s="38">
        <v>0.64</v>
      </c>
      <c r="AS80" s="38">
        <v>1.1233333333333333</v>
      </c>
      <c r="AT80" s="38">
        <v>5</v>
      </c>
      <c r="AU80" s="38">
        <f t="shared" si="13"/>
        <v>15.028544444444446</v>
      </c>
      <c r="AY80" s="41">
        <v>1.29091</v>
      </c>
      <c r="BA80" s="41">
        <v>11</v>
      </c>
    </row>
    <row r="81" spans="1:54" x14ac:dyDescent="0.35">
      <c r="A81" s="1">
        <v>44656.583333333336</v>
      </c>
      <c r="B81">
        <v>29</v>
      </c>
      <c r="C81">
        <v>20</v>
      </c>
      <c r="D81">
        <v>0.97</v>
      </c>
      <c r="E81">
        <v>0.15</v>
      </c>
      <c r="F81">
        <v>0.6</v>
      </c>
      <c r="G81" s="20">
        <v>0.2</v>
      </c>
      <c r="H81" s="8">
        <f>AVERAGE(D81:F81)</f>
        <v>0.57333333333333325</v>
      </c>
      <c r="I81">
        <v>20</v>
      </c>
      <c r="P81" s="26">
        <v>0.2</v>
      </c>
      <c r="Q81" s="26">
        <v>0.57333333333333325</v>
      </c>
      <c r="R81" s="26">
        <v>20</v>
      </c>
      <c r="S81" s="26">
        <f t="shared" si="8"/>
        <v>377.39537777777775</v>
      </c>
      <c r="W81" s="29">
        <v>0.26538</v>
      </c>
      <c r="X81" s="29">
        <v>4.9066666666666663</v>
      </c>
      <c r="Y81" s="29">
        <v>26</v>
      </c>
      <c r="Z81" s="29">
        <f t="shared" si="9"/>
        <v>444.92871111111111</v>
      </c>
      <c r="AD81" s="32">
        <v>0.35293999999999998</v>
      </c>
      <c r="AE81" s="32">
        <v>5.1933333333333325</v>
      </c>
      <c r="AF81" s="32">
        <v>17</v>
      </c>
      <c r="AG81" s="32">
        <f t="shared" si="10"/>
        <v>139.39737777777782</v>
      </c>
      <c r="AK81" s="35">
        <v>0.48749999999999999</v>
      </c>
      <c r="AL81" s="35">
        <v>4.7699999999999996</v>
      </c>
      <c r="AM81" s="35">
        <v>16</v>
      </c>
      <c r="AN81" s="35">
        <f t="shared" si="11"/>
        <v>126.11290000000001</v>
      </c>
      <c r="AR81" s="38">
        <v>0.64</v>
      </c>
      <c r="AS81" s="38">
        <v>3.436666666666667</v>
      </c>
      <c r="AT81" s="38">
        <v>10</v>
      </c>
      <c r="AU81" s="38">
        <f t="shared" si="13"/>
        <v>43.077344444444435</v>
      </c>
      <c r="AY81" s="41">
        <v>1.35</v>
      </c>
      <c r="AZ81" s="41">
        <v>1.27</v>
      </c>
      <c r="BA81" s="41">
        <v>2</v>
      </c>
      <c r="BB81" s="41">
        <f t="shared" si="12"/>
        <v>0.53289999999999993</v>
      </c>
    </row>
    <row r="82" spans="1:54" x14ac:dyDescent="0.35">
      <c r="A82" s="1">
        <v>44656.666666666664</v>
      </c>
      <c r="B82">
        <v>25</v>
      </c>
      <c r="C82">
        <v>17</v>
      </c>
      <c r="D82">
        <v>0.77</v>
      </c>
      <c r="E82">
        <v>0.09</v>
      </c>
      <c r="F82">
        <v>0.37</v>
      </c>
      <c r="G82" s="20">
        <v>0.2</v>
      </c>
      <c r="H82" s="8">
        <f>AVERAGE(D82:F82)</f>
        <v>0.41</v>
      </c>
      <c r="I82">
        <v>17</v>
      </c>
      <c r="P82" s="26">
        <v>0.2</v>
      </c>
      <c r="Q82" s="26">
        <v>0.41</v>
      </c>
      <c r="R82" s="26">
        <v>17</v>
      </c>
      <c r="S82" s="26">
        <f t="shared" si="8"/>
        <v>275.22809999999998</v>
      </c>
      <c r="W82" s="29">
        <v>0.26584999999999998</v>
      </c>
      <c r="X82" s="29">
        <v>6.5200000000000005</v>
      </c>
      <c r="Y82" s="29">
        <v>41</v>
      </c>
      <c r="Z82" s="29">
        <f t="shared" si="9"/>
        <v>1188.8703999999998</v>
      </c>
      <c r="AD82" s="32">
        <v>0.35404999999999998</v>
      </c>
      <c r="AE82" s="32">
        <v>9.2799999999999994</v>
      </c>
      <c r="AF82" s="32">
        <v>37</v>
      </c>
      <c r="AG82" s="32">
        <f t="shared" si="10"/>
        <v>768.39839999999992</v>
      </c>
      <c r="AK82" s="35">
        <v>0.48749999999999999</v>
      </c>
      <c r="AL82" s="35">
        <v>1.2833333333333334</v>
      </c>
      <c r="AM82" s="35">
        <v>8</v>
      </c>
      <c r="AN82" s="35">
        <f t="shared" si="11"/>
        <v>45.113611111111112</v>
      </c>
      <c r="AR82" s="38">
        <v>0.64</v>
      </c>
      <c r="AS82" s="38">
        <v>2.9633333333333334</v>
      </c>
      <c r="AT82" s="38">
        <v>10</v>
      </c>
      <c r="AU82" s="38">
        <f t="shared" si="13"/>
        <v>49.514677777777784</v>
      </c>
      <c r="AY82" s="41">
        <v>1.3666700000000001</v>
      </c>
      <c r="AZ82" s="41">
        <v>2.1800000000000002</v>
      </c>
      <c r="BA82" s="41">
        <v>3</v>
      </c>
      <c r="BB82" s="41">
        <f t="shared" si="12"/>
        <v>0.67239999999999978</v>
      </c>
    </row>
    <row r="83" spans="1:54" x14ac:dyDescent="0.35">
      <c r="A83" s="1">
        <v>44657.625</v>
      </c>
      <c r="B83">
        <v>21</v>
      </c>
      <c r="C83">
        <v>10</v>
      </c>
      <c r="D83">
        <v>0.61</v>
      </c>
      <c r="E83">
        <v>0.14000000000000001</v>
      </c>
      <c r="F83">
        <v>0.37</v>
      </c>
      <c r="G83" s="20">
        <v>0.2</v>
      </c>
      <c r="H83" s="8">
        <f>AVERAGE(D83:F83)</f>
        <v>0.37333333333333335</v>
      </c>
      <c r="I83">
        <v>10</v>
      </c>
      <c r="P83" s="26">
        <v>0.2</v>
      </c>
      <c r="Q83" s="26">
        <v>0.37333333333333335</v>
      </c>
      <c r="R83" s="26">
        <v>10</v>
      </c>
      <c r="S83" s="26">
        <f t="shared" si="8"/>
        <v>92.672711111111113</v>
      </c>
      <c r="W83" s="29">
        <v>0.26667000000000002</v>
      </c>
      <c r="X83" s="29">
        <v>5.3433333333333337</v>
      </c>
      <c r="Y83" s="29">
        <v>24</v>
      </c>
      <c r="Z83" s="29">
        <f t="shared" si="9"/>
        <v>348.0712111111111</v>
      </c>
      <c r="AD83" s="32">
        <v>0.35555999999999999</v>
      </c>
      <c r="AE83" s="32">
        <v>5.4799999999999995</v>
      </c>
      <c r="AF83" s="32">
        <v>27</v>
      </c>
      <c r="AG83" s="32">
        <f t="shared" si="10"/>
        <v>463.11039999999997</v>
      </c>
      <c r="AK83" s="35">
        <v>0.48749999999999999</v>
      </c>
      <c r="AL83" s="35">
        <v>7.4266666666666667</v>
      </c>
      <c r="AM83" s="35">
        <v>24</v>
      </c>
      <c r="AN83" s="35">
        <f t="shared" si="11"/>
        <v>274.67537777777778</v>
      </c>
      <c r="AR83" s="38">
        <v>0.64</v>
      </c>
      <c r="AS83" s="38">
        <v>0.74333333333333329</v>
      </c>
      <c r="AT83" s="38">
        <v>5</v>
      </c>
      <c r="AU83" s="38">
        <f t="shared" si="13"/>
        <v>18.119211111111113</v>
      </c>
      <c r="AY83" s="41">
        <v>1.38</v>
      </c>
      <c r="AZ83" s="41">
        <v>3.77</v>
      </c>
      <c r="BA83" s="41">
        <v>5</v>
      </c>
      <c r="BB83" s="41">
        <f t="shared" si="12"/>
        <v>1.5128999999999999</v>
      </c>
    </row>
    <row r="84" spans="1:54" x14ac:dyDescent="0.35">
      <c r="A84" s="1">
        <v>44664.375</v>
      </c>
      <c r="B84">
        <v>61</v>
      </c>
      <c r="C84">
        <v>20</v>
      </c>
      <c r="D84">
        <v>1.44</v>
      </c>
      <c r="E84">
        <v>0.28000000000000003</v>
      </c>
      <c r="F84">
        <v>0.63</v>
      </c>
      <c r="G84" s="20">
        <v>0.2</v>
      </c>
      <c r="H84" s="8">
        <f>AVERAGE(D84:F84)</f>
        <v>0.78333333333333333</v>
      </c>
      <c r="I84">
        <v>20</v>
      </c>
      <c r="P84" s="26">
        <v>0.2</v>
      </c>
      <c r="Q84" s="26">
        <v>0.78333333333333333</v>
      </c>
      <c r="R84" s="26">
        <v>20</v>
      </c>
      <c r="S84" s="26">
        <f t="shared" si="8"/>
        <v>369.28027777777771</v>
      </c>
      <c r="W84" s="29">
        <v>0.26667000000000002</v>
      </c>
      <c r="X84" s="29">
        <v>0.3833333333333333</v>
      </c>
      <c r="Y84" s="29">
        <v>12</v>
      </c>
      <c r="Z84" s="29">
        <f t="shared" si="9"/>
        <v>134.94694444444445</v>
      </c>
      <c r="AD84" s="32">
        <v>0.35625000000000001</v>
      </c>
      <c r="AE84" s="32">
        <v>2.75</v>
      </c>
      <c r="AF84" s="32">
        <v>16</v>
      </c>
      <c r="AG84" s="32">
        <f t="shared" si="10"/>
        <v>175.5625</v>
      </c>
      <c r="AK84" s="35">
        <v>0.49231000000000003</v>
      </c>
      <c r="AL84" s="35">
        <v>1.79</v>
      </c>
      <c r="AM84" s="35">
        <v>13</v>
      </c>
      <c r="AN84" s="35">
        <f t="shared" si="11"/>
        <v>125.66410000000002</v>
      </c>
      <c r="AR84" s="38">
        <v>0.64285999999999999</v>
      </c>
      <c r="AS84" s="38">
        <v>1.6133333333333335</v>
      </c>
      <c r="AT84" s="38">
        <v>7</v>
      </c>
      <c r="AU84" s="38">
        <f t="shared" si="13"/>
        <v>29.016177777777777</v>
      </c>
      <c r="AY84" s="41">
        <v>1.43333</v>
      </c>
      <c r="AZ84" s="41">
        <v>1.6666666666666667</v>
      </c>
      <c r="BA84" s="41">
        <v>3</v>
      </c>
      <c r="BB84" s="41">
        <f t="shared" si="12"/>
        <v>1.7777777777777777</v>
      </c>
    </row>
    <row r="85" spans="1:54" x14ac:dyDescent="0.35">
      <c r="A85" s="1">
        <v>44678.75</v>
      </c>
      <c r="B85">
        <v>20</v>
      </c>
      <c r="C85">
        <v>50</v>
      </c>
      <c r="D85">
        <v>6.81</v>
      </c>
      <c r="E85">
        <v>4.62</v>
      </c>
      <c r="F85">
        <v>5.36</v>
      </c>
      <c r="G85" s="20">
        <v>0.2</v>
      </c>
      <c r="H85" s="8">
        <f>AVERAGE(D85:F85)</f>
        <v>5.5966666666666667</v>
      </c>
      <c r="I85">
        <v>50</v>
      </c>
      <c r="P85" s="26">
        <v>0.2</v>
      </c>
      <c r="Q85" s="26">
        <v>5.5966666666666667</v>
      </c>
      <c r="R85" s="26">
        <v>50</v>
      </c>
      <c r="S85" s="26">
        <f t="shared" si="8"/>
        <v>1971.6560111111114</v>
      </c>
      <c r="W85" s="29">
        <v>0.26667000000000002</v>
      </c>
      <c r="X85" s="29">
        <v>0.95666666666666667</v>
      </c>
      <c r="Y85" s="29">
        <v>12</v>
      </c>
      <c r="Z85" s="29">
        <f t="shared" si="9"/>
        <v>121.9552111111111</v>
      </c>
      <c r="AD85" s="32">
        <v>0.35714000000000001</v>
      </c>
      <c r="AE85" s="32">
        <v>0.91666666666666663</v>
      </c>
      <c r="AF85" s="32">
        <v>7</v>
      </c>
      <c r="AG85" s="32">
        <f t="shared" si="10"/>
        <v>37.006944444444443</v>
      </c>
      <c r="AK85" s="35">
        <v>0.49582999999999999</v>
      </c>
      <c r="AL85" s="35">
        <v>9.8066666666666666</v>
      </c>
      <c r="AM85" s="35">
        <v>24</v>
      </c>
      <c r="AN85" s="35">
        <f t="shared" si="11"/>
        <v>201.4507111111111</v>
      </c>
      <c r="AR85" s="38">
        <v>0.64285999999999999</v>
      </c>
      <c r="AS85" s="38">
        <v>0.60333333333333339</v>
      </c>
      <c r="AT85" s="38">
        <v>7</v>
      </c>
      <c r="AU85" s="38">
        <f t="shared" si="13"/>
        <v>40.917344444444446</v>
      </c>
      <c r="AY85" s="41">
        <v>1.45</v>
      </c>
      <c r="AZ85" s="41">
        <v>1.0133333333333334</v>
      </c>
      <c r="BA85" s="41">
        <v>2</v>
      </c>
      <c r="BB85" s="41">
        <f t="shared" si="12"/>
        <v>0.97351111111111099</v>
      </c>
    </row>
    <row r="86" spans="1:54" x14ac:dyDescent="0.35">
      <c r="A86" s="1">
        <v>44680</v>
      </c>
      <c r="B86">
        <v>45</v>
      </c>
      <c r="C86">
        <v>49</v>
      </c>
      <c r="D86">
        <v>8.75</v>
      </c>
      <c r="E86">
        <v>5.36</v>
      </c>
      <c r="F86">
        <v>6.47</v>
      </c>
      <c r="G86" s="20">
        <v>0.2</v>
      </c>
      <c r="H86" s="8">
        <f>AVERAGE(D86:F86)</f>
        <v>6.8599999999999994</v>
      </c>
      <c r="I86">
        <v>49</v>
      </c>
      <c r="P86" s="26">
        <v>0.2</v>
      </c>
      <c r="Q86" s="26">
        <v>6.8599999999999994</v>
      </c>
      <c r="R86" s="26">
        <v>49</v>
      </c>
      <c r="S86" s="26">
        <f t="shared" si="8"/>
        <v>1775.7796000000001</v>
      </c>
      <c r="W86" s="29">
        <v>0.26667000000000002</v>
      </c>
      <c r="X86" s="29">
        <v>2.9599999999999995</v>
      </c>
      <c r="Y86" s="29">
        <v>18</v>
      </c>
      <c r="Z86" s="29">
        <f t="shared" si="9"/>
        <v>226.20160000000004</v>
      </c>
      <c r="AD86" s="32">
        <v>0.35832999999999998</v>
      </c>
      <c r="AE86" s="32">
        <v>2.4</v>
      </c>
      <c r="AF86" s="32">
        <v>12</v>
      </c>
      <c r="AG86" s="32">
        <f t="shared" si="10"/>
        <v>92.16</v>
      </c>
      <c r="AK86" s="35">
        <v>0.5</v>
      </c>
      <c r="AL86" s="35">
        <v>2.52</v>
      </c>
      <c r="AM86" s="35">
        <v>11</v>
      </c>
      <c r="AN86" s="35">
        <f t="shared" si="11"/>
        <v>71.91040000000001</v>
      </c>
      <c r="AR86" s="38">
        <v>0.64444000000000001</v>
      </c>
      <c r="AS86" s="38">
        <v>3.3699999999999997</v>
      </c>
      <c r="AT86" s="38">
        <v>9</v>
      </c>
      <c r="AU86" s="38">
        <f t="shared" si="13"/>
        <v>31.69690000000001</v>
      </c>
      <c r="AY86" s="41">
        <v>1.45</v>
      </c>
      <c r="AZ86" s="41">
        <v>1.0366666666666666</v>
      </c>
      <c r="BA86" s="41">
        <v>2</v>
      </c>
      <c r="BB86" s="41">
        <f t="shared" si="12"/>
        <v>0.92801111111111123</v>
      </c>
    </row>
    <row r="87" spans="1:54" x14ac:dyDescent="0.35">
      <c r="A87" s="1">
        <v>44662.791666666664</v>
      </c>
      <c r="B87">
        <v>66</v>
      </c>
      <c r="C87">
        <v>28</v>
      </c>
      <c r="D87">
        <v>1.91</v>
      </c>
      <c r="E87">
        <v>0.35</v>
      </c>
      <c r="F87">
        <v>0.82</v>
      </c>
      <c r="G87" s="20">
        <v>0.20357</v>
      </c>
      <c r="H87" s="8">
        <f>AVERAGE(D87:F87)</f>
        <v>1.0266666666666666</v>
      </c>
      <c r="I87">
        <v>28</v>
      </c>
      <c r="W87" s="29">
        <v>0.26874999999999999</v>
      </c>
      <c r="X87" s="29">
        <v>0.89666666666666661</v>
      </c>
      <c r="Y87" s="29">
        <v>16</v>
      </c>
      <c r="Z87" s="29">
        <f t="shared" si="9"/>
        <v>228.11067777777779</v>
      </c>
      <c r="AD87" s="32">
        <v>0.35909000000000002</v>
      </c>
      <c r="AE87" s="32">
        <v>2.9099999999999997</v>
      </c>
      <c r="AF87" s="32">
        <v>22</v>
      </c>
      <c r="AG87" s="32">
        <f t="shared" si="10"/>
        <v>364.42809999999997</v>
      </c>
      <c r="AK87" s="35">
        <v>0.5</v>
      </c>
      <c r="AL87" s="35">
        <v>3.5333333333333337</v>
      </c>
      <c r="AM87" s="35">
        <v>12</v>
      </c>
      <c r="AN87" s="35">
        <f t="shared" si="11"/>
        <v>71.684444444444452</v>
      </c>
      <c r="AR87" s="38">
        <v>0.64666999999999997</v>
      </c>
      <c r="AS87" s="38">
        <v>4.7866666666666662</v>
      </c>
      <c r="AT87" s="38">
        <v>15</v>
      </c>
      <c r="AU87" s="38">
        <f t="shared" si="13"/>
        <v>104.3121777777778</v>
      </c>
      <c r="AY87" s="41">
        <v>1.55</v>
      </c>
      <c r="AZ87" s="41">
        <v>1.7666666666666668</v>
      </c>
      <c r="BA87" s="41">
        <v>2</v>
      </c>
      <c r="BB87" s="41">
        <f t="shared" si="12"/>
        <v>5.4444444444444372E-2</v>
      </c>
    </row>
    <row r="88" spans="1:54" x14ac:dyDescent="0.35">
      <c r="A88" s="1">
        <v>44656.291666666664</v>
      </c>
      <c r="B88">
        <v>77</v>
      </c>
      <c r="C88">
        <v>20</v>
      </c>
      <c r="D88">
        <v>2.94</v>
      </c>
      <c r="E88">
        <v>1.1399999999999999</v>
      </c>
      <c r="F88">
        <v>1.88</v>
      </c>
      <c r="G88" s="20">
        <v>0.20499999999999999</v>
      </c>
      <c r="H88" s="8">
        <f>AVERAGE(D88:F88)</f>
        <v>1.9866666666666666</v>
      </c>
      <c r="I88">
        <v>20</v>
      </c>
      <c r="W88" s="29">
        <v>0.26874999999999999</v>
      </c>
      <c r="X88" s="29">
        <v>4.166666666666667</v>
      </c>
      <c r="Y88" s="29">
        <v>32</v>
      </c>
      <c r="Z88" s="29">
        <f t="shared" si="9"/>
        <v>774.69444444444434</v>
      </c>
      <c r="AD88" s="32">
        <v>0.35948999999999998</v>
      </c>
      <c r="AE88" s="32">
        <v>6.3933333333333335</v>
      </c>
      <c r="AF88" s="32">
        <v>79</v>
      </c>
      <c r="AG88" s="32">
        <f t="shared" si="10"/>
        <v>5271.728044444445</v>
      </c>
      <c r="AK88" s="35">
        <v>0.5</v>
      </c>
      <c r="AL88" s="35">
        <v>3.6166666666666667</v>
      </c>
      <c r="AM88" s="35">
        <v>10</v>
      </c>
      <c r="AN88" s="35">
        <f t="shared" si="11"/>
        <v>40.746944444444438</v>
      </c>
      <c r="AR88" s="38">
        <v>0.65</v>
      </c>
      <c r="AS88" s="38">
        <v>6.5633333333333326</v>
      </c>
      <c r="AT88" s="38">
        <v>14</v>
      </c>
      <c r="AU88" s="38">
        <f t="shared" si="13"/>
        <v>55.304011111111123</v>
      </c>
      <c r="AY88" s="41">
        <v>1.6</v>
      </c>
      <c r="AZ88" s="41">
        <v>4.1233333333333331</v>
      </c>
      <c r="BA88" s="41">
        <v>3</v>
      </c>
      <c r="BB88" s="41">
        <f t="shared" si="12"/>
        <v>1.2618777777777772</v>
      </c>
    </row>
    <row r="89" spans="1:54" x14ac:dyDescent="0.35">
      <c r="A89" s="1">
        <v>44661.375</v>
      </c>
      <c r="B89">
        <v>38</v>
      </c>
      <c r="C89">
        <v>17</v>
      </c>
      <c r="D89">
        <v>1.81</v>
      </c>
      <c r="E89">
        <v>0.94</v>
      </c>
      <c r="F89">
        <v>1.54</v>
      </c>
      <c r="G89" s="20">
        <v>0.20588000000000001</v>
      </c>
      <c r="H89" s="8">
        <f>AVERAGE(D89:F89)</f>
        <v>1.43</v>
      </c>
      <c r="I89">
        <v>17</v>
      </c>
      <c r="W89" s="29">
        <v>0.26874999999999999</v>
      </c>
      <c r="X89" s="29">
        <v>7.6733333333333329</v>
      </c>
      <c r="Y89" s="29">
        <v>48</v>
      </c>
      <c r="Z89" s="29">
        <f t="shared" si="9"/>
        <v>1626.2400444444445</v>
      </c>
      <c r="AD89" s="32">
        <v>0.36</v>
      </c>
      <c r="AE89" s="32">
        <v>2.31</v>
      </c>
      <c r="AF89" s="32">
        <v>10</v>
      </c>
      <c r="AG89" s="32">
        <f t="shared" si="10"/>
        <v>59.136099999999992</v>
      </c>
      <c r="AK89" s="35">
        <v>0.5</v>
      </c>
      <c r="AL89" s="35">
        <v>0.87333333333333341</v>
      </c>
      <c r="AM89" s="35">
        <v>5</v>
      </c>
      <c r="AN89" s="35">
        <f t="shared" si="11"/>
        <v>17.029377777777778</v>
      </c>
      <c r="AR89" s="38">
        <v>0.65293999999999996</v>
      </c>
      <c r="AS89" s="38">
        <v>7.54</v>
      </c>
      <c r="AT89" s="38">
        <v>17</v>
      </c>
      <c r="AU89" s="38">
        <f t="shared" si="13"/>
        <v>89.49160000000002</v>
      </c>
      <c r="AY89" s="41">
        <v>1.7</v>
      </c>
      <c r="AZ89" s="41">
        <v>1.2033333333333334</v>
      </c>
      <c r="BA89" s="41">
        <v>2</v>
      </c>
      <c r="BB89" s="41">
        <f t="shared" si="12"/>
        <v>0.63467777777777767</v>
      </c>
    </row>
    <row r="90" spans="1:54" x14ac:dyDescent="0.35">
      <c r="A90" s="1">
        <v>44661.166666666664</v>
      </c>
      <c r="B90">
        <v>30</v>
      </c>
      <c r="C90">
        <v>13</v>
      </c>
      <c r="D90">
        <v>1.45</v>
      </c>
      <c r="E90">
        <v>0.45</v>
      </c>
      <c r="F90">
        <v>1.0900000000000001</v>
      </c>
      <c r="G90" s="20">
        <v>0.20769000000000001</v>
      </c>
      <c r="H90" s="8">
        <f>AVERAGE(D90:F90)</f>
        <v>0.9966666666666667</v>
      </c>
      <c r="I90">
        <v>13</v>
      </c>
      <c r="W90" s="29">
        <v>0.26923000000000002</v>
      </c>
      <c r="X90" s="29">
        <v>1.75</v>
      </c>
      <c r="Y90" s="29">
        <v>13</v>
      </c>
      <c r="Z90" s="29">
        <f t="shared" si="9"/>
        <v>126.5625</v>
      </c>
      <c r="AD90" s="32">
        <v>0.36</v>
      </c>
      <c r="AE90" s="32">
        <v>2.9933333333333336</v>
      </c>
      <c r="AF90" s="32">
        <v>20</v>
      </c>
      <c r="AG90" s="32">
        <f t="shared" si="10"/>
        <v>289.22671111111117</v>
      </c>
      <c r="AK90" s="35">
        <v>0.5</v>
      </c>
      <c r="AL90" s="35">
        <v>1.79</v>
      </c>
      <c r="AM90" s="35">
        <v>10</v>
      </c>
      <c r="AN90" s="35">
        <f t="shared" si="11"/>
        <v>67.404100000000014</v>
      </c>
      <c r="AR90" s="38">
        <v>0.65454999999999997</v>
      </c>
      <c r="AS90" s="38">
        <v>4.72</v>
      </c>
      <c r="AT90" s="38">
        <v>11</v>
      </c>
      <c r="AU90" s="38">
        <f t="shared" si="13"/>
        <v>39.438400000000001</v>
      </c>
      <c r="AY90" s="41">
        <v>1.8</v>
      </c>
      <c r="AZ90" s="41">
        <v>7.1099999999999994</v>
      </c>
      <c r="BA90" s="41">
        <v>4</v>
      </c>
      <c r="BB90" s="41">
        <f t="shared" si="12"/>
        <v>9.6720999999999968</v>
      </c>
    </row>
    <row r="91" spans="1:54" x14ac:dyDescent="0.35">
      <c r="A91" s="17">
        <v>44662.708333333336</v>
      </c>
      <c r="B91" s="15">
        <v>27</v>
      </c>
      <c r="C91" s="15">
        <v>101</v>
      </c>
      <c r="D91" s="15">
        <v>6.39</v>
      </c>
      <c r="E91" s="15">
        <v>1.9</v>
      </c>
      <c r="F91" s="15">
        <v>3.38</v>
      </c>
      <c r="G91" s="21">
        <v>0.20791999999999999</v>
      </c>
      <c r="H91" s="18">
        <f>AVERAGE(D91:F91)</f>
        <v>3.8899999999999992</v>
      </c>
      <c r="I91" s="9"/>
      <c r="J91" s="9"/>
      <c r="K91" s="23"/>
      <c r="W91" s="29">
        <v>0.26944000000000001</v>
      </c>
      <c r="X91" s="29">
        <v>4.1333333333333337</v>
      </c>
      <c r="Y91" s="29">
        <v>36</v>
      </c>
      <c r="Z91" s="29">
        <f t="shared" si="9"/>
        <v>1015.4844444444444</v>
      </c>
      <c r="AD91" s="32">
        <v>0.36022999999999999</v>
      </c>
      <c r="AE91" s="32">
        <v>13.829999999999998</v>
      </c>
      <c r="AF91" s="32">
        <v>88</v>
      </c>
      <c r="AG91" s="32">
        <f t="shared" si="10"/>
        <v>5501.1889000000001</v>
      </c>
      <c r="AK91" s="35">
        <v>0.5</v>
      </c>
      <c r="AL91" s="35">
        <v>1.7133333333333336</v>
      </c>
      <c r="AM91" s="35">
        <v>9</v>
      </c>
      <c r="AN91" s="35">
        <f t="shared" si="11"/>
        <v>53.095511111111101</v>
      </c>
      <c r="AR91" s="38">
        <v>0.65454999999999997</v>
      </c>
      <c r="AS91" s="38">
        <v>3.6566666666666667</v>
      </c>
      <c r="AT91" s="38">
        <v>11</v>
      </c>
      <c r="AU91" s="38">
        <f t="shared" si="13"/>
        <v>53.92454444444445</v>
      </c>
      <c r="AY91" s="41">
        <v>1.88571</v>
      </c>
      <c r="AZ91" s="41">
        <v>8.1433333333333326</v>
      </c>
      <c r="BA91" s="41">
        <v>7</v>
      </c>
      <c r="BB91" s="41">
        <f t="shared" si="12"/>
        <v>1.3072111111111095</v>
      </c>
    </row>
    <row r="92" spans="1:54" x14ac:dyDescent="0.35">
      <c r="A92" s="1">
        <v>44660.083333333336</v>
      </c>
      <c r="B92">
        <v>22</v>
      </c>
      <c r="C92">
        <v>24</v>
      </c>
      <c r="D92">
        <v>3.59</v>
      </c>
      <c r="E92">
        <v>1.9</v>
      </c>
      <c r="F92">
        <v>2.46</v>
      </c>
      <c r="G92" s="20">
        <v>0.20832999999999999</v>
      </c>
      <c r="H92" s="8">
        <f>AVERAGE(D92:F92)</f>
        <v>2.65</v>
      </c>
      <c r="I92">
        <v>24</v>
      </c>
      <c r="W92" s="29">
        <v>0.27188000000000001</v>
      </c>
      <c r="X92" s="29">
        <v>3.5733333333333328</v>
      </c>
      <c r="Y92" s="29">
        <v>32</v>
      </c>
      <c r="Z92" s="29">
        <f t="shared" si="9"/>
        <v>808.0753777777777</v>
      </c>
      <c r="AD92" s="32">
        <v>0.36153999999999997</v>
      </c>
      <c r="AE92" s="32">
        <v>2.0566666666666666</v>
      </c>
      <c r="AF92" s="32">
        <v>13</v>
      </c>
      <c r="AG92" s="32">
        <f t="shared" si="10"/>
        <v>119.75654444444444</v>
      </c>
      <c r="AK92" s="35">
        <v>0.5</v>
      </c>
      <c r="AL92" s="35">
        <v>0.40666666666666673</v>
      </c>
      <c r="AM92" s="35">
        <v>5</v>
      </c>
      <c r="AN92" s="35">
        <f t="shared" si="11"/>
        <v>21.098711111111115</v>
      </c>
      <c r="AR92" s="38">
        <v>0.66</v>
      </c>
      <c r="AS92" s="38">
        <v>2.1799999999999997</v>
      </c>
      <c r="AT92" s="38">
        <v>10</v>
      </c>
      <c r="AU92" s="38">
        <f t="shared" si="13"/>
        <v>61.152400000000007</v>
      </c>
      <c r="AY92" s="41">
        <v>1.9</v>
      </c>
      <c r="BA92" s="41">
        <v>1</v>
      </c>
    </row>
    <row r="93" spans="1:54" x14ac:dyDescent="0.35">
      <c r="A93" s="1">
        <v>44664.333333333336</v>
      </c>
      <c r="B93">
        <v>65</v>
      </c>
      <c r="C93">
        <v>24</v>
      </c>
      <c r="D93">
        <v>2.09</v>
      </c>
      <c r="E93">
        <v>0.55000000000000004</v>
      </c>
      <c r="F93">
        <v>1.22</v>
      </c>
      <c r="G93" s="20">
        <v>0.20832999999999999</v>
      </c>
      <c r="H93" s="8">
        <f>AVERAGE(D93:F93)</f>
        <v>1.2866666666666664</v>
      </c>
      <c r="I93">
        <v>24</v>
      </c>
      <c r="W93" s="29">
        <v>0.27272999999999997</v>
      </c>
      <c r="X93" s="29">
        <v>0.89666666666666661</v>
      </c>
      <c r="Y93" s="29">
        <v>11</v>
      </c>
      <c r="Z93" s="29">
        <f t="shared" si="9"/>
        <v>102.07734444444445</v>
      </c>
      <c r="AD93" s="32">
        <v>0.3619</v>
      </c>
      <c r="AE93" s="32">
        <v>7.4033333333333333</v>
      </c>
      <c r="AF93" s="32">
        <v>21</v>
      </c>
      <c r="AG93" s="32">
        <f t="shared" si="10"/>
        <v>184.86934444444447</v>
      </c>
      <c r="AK93" s="35">
        <v>0.5</v>
      </c>
      <c r="AL93" s="35">
        <v>2.2366666666666664</v>
      </c>
      <c r="AM93" s="35">
        <v>10</v>
      </c>
      <c r="AN93" s="35">
        <f t="shared" si="11"/>
        <v>60.269344444444449</v>
      </c>
      <c r="AR93" s="38">
        <v>0.66364000000000001</v>
      </c>
      <c r="AS93" s="38">
        <v>4.7266666666666666</v>
      </c>
      <c r="AT93" s="38">
        <v>11</v>
      </c>
      <c r="AU93" s="38">
        <f t="shared" si="13"/>
        <v>39.354711111111115</v>
      </c>
      <c r="AY93" s="41">
        <v>2</v>
      </c>
      <c r="AZ93" s="41">
        <v>0.24333333333333332</v>
      </c>
      <c r="BA93" s="41">
        <v>1</v>
      </c>
      <c r="BB93" s="41">
        <f t="shared" si="12"/>
        <v>0.57254444444444452</v>
      </c>
    </row>
    <row r="94" spans="1:54" x14ac:dyDescent="0.35">
      <c r="A94" s="1">
        <v>44680.083333333336</v>
      </c>
      <c r="B94">
        <v>45</v>
      </c>
      <c r="C94">
        <v>24</v>
      </c>
      <c r="D94">
        <v>3.17</v>
      </c>
      <c r="E94">
        <v>1.8</v>
      </c>
      <c r="F94">
        <v>2.75</v>
      </c>
      <c r="G94" s="20">
        <v>0.20832999999999999</v>
      </c>
      <c r="H94" s="8">
        <f>AVERAGE(D94:F94)</f>
        <v>2.5733333333333333</v>
      </c>
      <c r="I94">
        <v>24</v>
      </c>
      <c r="W94" s="29">
        <v>0.27307999999999999</v>
      </c>
      <c r="X94" s="29">
        <v>2.3566666666666665</v>
      </c>
      <c r="Y94" s="29">
        <v>26</v>
      </c>
      <c r="Z94" s="29">
        <f t="shared" si="9"/>
        <v>559.00721111111113</v>
      </c>
      <c r="AD94" s="32">
        <v>0.36296</v>
      </c>
      <c r="AE94" s="32">
        <v>4.4233333333333338</v>
      </c>
      <c r="AF94" s="32">
        <v>27</v>
      </c>
      <c r="AG94" s="32">
        <f t="shared" si="10"/>
        <v>509.70587777777786</v>
      </c>
      <c r="AK94" s="35">
        <v>0.5</v>
      </c>
      <c r="AL94" s="35">
        <v>1.1566666666666665</v>
      </c>
      <c r="AM94" s="35">
        <v>10</v>
      </c>
      <c r="AN94" s="35">
        <f t="shared" si="11"/>
        <v>78.204544444444451</v>
      </c>
      <c r="AR94" s="38">
        <v>0.66429000000000005</v>
      </c>
      <c r="AS94" s="38">
        <v>4.88</v>
      </c>
      <c r="AT94" s="38">
        <v>14</v>
      </c>
      <c r="AU94" s="38">
        <f t="shared" si="13"/>
        <v>83.17440000000002</v>
      </c>
      <c r="AY94" s="41">
        <v>2.0499999999999998</v>
      </c>
      <c r="AZ94" s="41">
        <v>1.2366666666666666</v>
      </c>
      <c r="BA94" s="41">
        <v>2</v>
      </c>
      <c r="BB94" s="41">
        <f t="shared" si="12"/>
        <v>0.58267777777777796</v>
      </c>
    </row>
    <row r="95" spans="1:54" x14ac:dyDescent="0.35">
      <c r="A95" s="1">
        <v>44663.458333333336</v>
      </c>
      <c r="B95">
        <v>53</v>
      </c>
      <c r="C95">
        <v>11</v>
      </c>
      <c r="D95">
        <v>0.6</v>
      </c>
      <c r="E95">
        <v>0.09</v>
      </c>
      <c r="F95">
        <v>0.24</v>
      </c>
      <c r="G95" s="20">
        <v>0.20909</v>
      </c>
      <c r="H95" s="8">
        <f>AVERAGE(D95:F95)</f>
        <v>0.31</v>
      </c>
      <c r="I95">
        <v>11</v>
      </c>
      <c r="W95" s="29">
        <v>0.27333000000000002</v>
      </c>
      <c r="X95" s="29">
        <v>1.4566666666666668</v>
      </c>
      <c r="Y95" s="29">
        <v>15</v>
      </c>
      <c r="Z95" s="29">
        <f t="shared" si="9"/>
        <v>183.42187777777778</v>
      </c>
      <c r="AD95" s="32">
        <v>0.36341000000000001</v>
      </c>
      <c r="AE95" s="32">
        <v>10.829999999999998</v>
      </c>
      <c r="AF95" s="32">
        <v>41</v>
      </c>
      <c r="AG95" s="32">
        <f t="shared" si="10"/>
        <v>910.22890000000007</v>
      </c>
      <c r="AK95" s="35">
        <v>0.5</v>
      </c>
      <c r="AL95" s="35">
        <v>0.23333333333333336</v>
      </c>
      <c r="AM95" s="35">
        <v>4</v>
      </c>
      <c r="AN95" s="35">
        <f t="shared" si="11"/>
        <v>14.187777777777777</v>
      </c>
      <c r="AR95" s="38">
        <v>0.66666999999999998</v>
      </c>
      <c r="AS95" s="38">
        <v>3.6533333333333338</v>
      </c>
      <c r="AT95" s="38">
        <v>9</v>
      </c>
      <c r="AU95" s="38">
        <f t="shared" si="13"/>
        <v>28.586844444444434</v>
      </c>
      <c r="AY95" s="41">
        <v>2.1</v>
      </c>
      <c r="BA95" s="41">
        <v>2</v>
      </c>
    </row>
    <row r="96" spans="1:54" x14ac:dyDescent="0.35">
      <c r="A96" s="1">
        <v>44670.875</v>
      </c>
      <c r="B96">
        <v>51</v>
      </c>
      <c r="C96">
        <v>11</v>
      </c>
      <c r="D96">
        <v>0.88</v>
      </c>
      <c r="E96">
        <v>0.12</v>
      </c>
      <c r="F96">
        <v>0.28999999999999998</v>
      </c>
      <c r="G96" s="20">
        <v>0.20909</v>
      </c>
      <c r="H96" s="8">
        <f>AVERAGE(D96:F96)</f>
        <v>0.43</v>
      </c>
      <c r="I96">
        <v>11</v>
      </c>
      <c r="W96" s="29">
        <v>0.27333000000000002</v>
      </c>
      <c r="X96" s="29">
        <v>0.52333333333333332</v>
      </c>
      <c r="Y96" s="29">
        <v>15</v>
      </c>
      <c r="Z96" s="29">
        <f t="shared" si="9"/>
        <v>209.57387777777777</v>
      </c>
      <c r="AD96" s="32">
        <v>0.36429</v>
      </c>
      <c r="AE96" s="32">
        <v>3.9033333333333338</v>
      </c>
      <c r="AF96" s="32">
        <v>14</v>
      </c>
      <c r="AG96" s="32">
        <f t="shared" si="10"/>
        <v>101.94267777777776</v>
      </c>
      <c r="AK96" s="35">
        <v>0.5</v>
      </c>
      <c r="AL96" s="35">
        <v>0.59666666666666657</v>
      </c>
      <c r="AM96" s="35">
        <v>5</v>
      </c>
      <c r="AN96" s="35">
        <f t="shared" si="11"/>
        <v>19.389344444444443</v>
      </c>
      <c r="AR96" s="38">
        <v>0.67142999999999997</v>
      </c>
      <c r="AS96" s="38">
        <v>3.5066666666666664</v>
      </c>
      <c r="AT96" s="38">
        <v>7</v>
      </c>
      <c r="AU96" s="38">
        <f t="shared" si="13"/>
        <v>12.20337777777778</v>
      </c>
      <c r="AY96" s="41">
        <v>2.1</v>
      </c>
      <c r="AZ96" s="41">
        <v>2.5533333333333332</v>
      </c>
      <c r="BA96" s="41">
        <v>2</v>
      </c>
      <c r="BB96" s="41">
        <f t="shared" si="12"/>
        <v>0.30617777777777766</v>
      </c>
    </row>
    <row r="97" spans="1:54" x14ac:dyDescent="0.35">
      <c r="A97" s="1">
        <v>44676.25</v>
      </c>
      <c r="B97">
        <v>60</v>
      </c>
      <c r="C97">
        <v>23</v>
      </c>
      <c r="D97">
        <v>2.89</v>
      </c>
      <c r="E97">
        <v>1.28</v>
      </c>
      <c r="F97">
        <v>2.02</v>
      </c>
      <c r="G97" s="20">
        <v>0.21304000000000001</v>
      </c>
      <c r="H97" s="8">
        <f>AVERAGE(D97:F97)</f>
        <v>2.063333333333333</v>
      </c>
      <c r="I97">
        <v>23</v>
      </c>
      <c r="W97" s="29">
        <v>0.27390999999999999</v>
      </c>
      <c r="X97" s="29">
        <v>1.95</v>
      </c>
      <c r="Y97" s="29">
        <v>23</v>
      </c>
      <c r="Z97" s="29">
        <f t="shared" si="9"/>
        <v>443.10250000000002</v>
      </c>
      <c r="AD97" s="32">
        <v>0.36521999999999999</v>
      </c>
      <c r="AE97" s="32">
        <v>5.6966666666666663</v>
      </c>
      <c r="AF97" s="32">
        <v>23</v>
      </c>
      <c r="AG97" s="32">
        <f t="shared" si="10"/>
        <v>299.40534444444449</v>
      </c>
      <c r="AK97" s="35">
        <v>0.5</v>
      </c>
      <c r="AL97" s="35">
        <v>0.41</v>
      </c>
      <c r="AM97" s="35">
        <v>4</v>
      </c>
      <c r="AN97" s="35">
        <f t="shared" si="11"/>
        <v>12.8881</v>
      </c>
      <c r="AR97" s="38">
        <v>0.67500000000000004</v>
      </c>
      <c r="AS97" s="38">
        <v>1.2833333333333332</v>
      </c>
      <c r="AT97" s="38">
        <v>4</v>
      </c>
      <c r="AU97" s="38">
        <f t="shared" si="13"/>
        <v>7.3802777777777786</v>
      </c>
      <c r="AY97" s="41">
        <v>2.2000000000000002</v>
      </c>
      <c r="AZ97" s="41">
        <v>1.3500000000000003</v>
      </c>
      <c r="BA97" s="41">
        <v>2</v>
      </c>
      <c r="BB97" s="41">
        <f t="shared" si="12"/>
        <v>0.4224999999999996</v>
      </c>
    </row>
    <row r="98" spans="1:54" x14ac:dyDescent="0.35">
      <c r="A98" s="1">
        <v>44662.416666666664</v>
      </c>
      <c r="B98">
        <v>27</v>
      </c>
      <c r="C98">
        <v>44</v>
      </c>
      <c r="D98">
        <v>4.03</v>
      </c>
      <c r="E98">
        <v>0.87</v>
      </c>
      <c r="F98">
        <v>1.64</v>
      </c>
      <c r="G98" s="20">
        <v>0.21364</v>
      </c>
      <c r="H98" s="8">
        <f>AVERAGE(D98:F98)</f>
        <v>2.1800000000000002</v>
      </c>
      <c r="I98">
        <v>44</v>
      </c>
      <c r="W98" s="29">
        <v>0.27500000000000002</v>
      </c>
      <c r="X98" s="29">
        <v>3.1166666666666667</v>
      </c>
      <c r="Y98" s="29">
        <v>20</v>
      </c>
      <c r="Z98" s="29">
        <f t="shared" si="9"/>
        <v>285.04694444444442</v>
      </c>
      <c r="AD98" s="32">
        <v>0.36552000000000001</v>
      </c>
      <c r="AE98" s="32">
        <v>7.2133333333333338</v>
      </c>
      <c r="AF98" s="32">
        <v>29</v>
      </c>
      <c r="AG98" s="32">
        <f t="shared" si="10"/>
        <v>474.65884444444441</v>
      </c>
      <c r="AK98" s="35">
        <v>0.5</v>
      </c>
      <c r="AL98" s="35">
        <v>2.9033333333333338</v>
      </c>
      <c r="AM98" s="35">
        <v>11</v>
      </c>
      <c r="AN98" s="35">
        <f t="shared" si="11"/>
        <v>65.55601111111109</v>
      </c>
      <c r="AR98" s="38">
        <v>0.67857000000000001</v>
      </c>
      <c r="AS98" s="38">
        <v>6.28</v>
      </c>
      <c r="AT98" s="38">
        <v>14</v>
      </c>
      <c r="AU98" s="38">
        <f t="shared" si="13"/>
        <v>59.598399999999998</v>
      </c>
      <c r="AY98" s="41">
        <v>2.2000000000000002</v>
      </c>
      <c r="AZ98" s="41">
        <v>0.56999999999999995</v>
      </c>
      <c r="BA98" s="41">
        <v>1</v>
      </c>
      <c r="BB98" s="41">
        <f t="shared" si="12"/>
        <v>0.18490000000000004</v>
      </c>
    </row>
    <row r="99" spans="1:54" x14ac:dyDescent="0.35">
      <c r="A99" s="1">
        <v>44677.458333333336</v>
      </c>
      <c r="B99">
        <v>27</v>
      </c>
      <c r="C99">
        <v>40</v>
      </c>
      <c r="D99">
        <v>6.57</v>
      </c>
      <c r="E99">
        <v>3.58</v>
      </c>
      <c r="F99">
        <v>4.17</v>
      </c>
      <c r="G99" s="20">
        <v>0.215</v>
      </c>
      <c r="H99" s="8">
        <f>AVERAGE(D99:F99)</f>
        <v>4.7733333333333334</v>
      </c>
      <c r="I99">
        <v>40</v>
      </c>
      <c r="W99" s="29">
        <v>0.27500000000000002</v>
      </c>
      <c r="X99" s="29">
        <v>0.81333333333333335</v>
      </c>
      <c r="Y99" s="29">
        <v>8</v>
      </c>
      <c r="Z99" s="29">
        <f t="shared" si="9"/>
        <v>51.648177777777775</v>
      </c>
      <c r="AD99" s="32">
        <v>0.36667</v>
      </c>
      <c r="AE99" s="32">
        <v>8.4633333333333329</v>
      </c>
      <c r="AF99" s="32">
        <v>36</v>
      </c>
      <c r="AG99" s="32">
        <f t="shared" si="10"/>
        <v>758.26801111111126</v>
      </c>
      <c r="AK99" s="35">
        <v>0.5</v>
      </c>
      <c r="AL99" s="35">
        <v>3.6466666666666665</v>
      </c>
      <c r="AM99" s="35">
        <v>14</v>
      </c>
      <c r="AN99" s="35">
        <f t="shared" si="11"/>
        <v>107.19151111111111</v>
      </c>
      <c r="AR99" s="38">
        <v>0.68</v>
      </c>
      <c r="AS99" s="38">
        <v>0.80333333333333334</v>
      </c>
      <c r="AT99" s="38">
        <v>5</v>
      </c>
      <c r="AU99" s="38">
        <f t="shared" si="13"/>
        <v>17.612011111111109</v>
      </c>
      <c r="AY99" s="41">
        <v>2.2000000000000002</v>
      </c>
      <c r="AZ99" s="41">
        <v>2.8933333333333331</v>
      </c>
      <c r="BA99" s="41">
        <v>2</v>
      </c>
      <c r="BB99" s="41">
        <f t="shared" si="12"/>
        <v>0.798044444444444</v>
      </c>
    </row>
    <row r="100" spans="1:54" x14ac:dyDescent="0.35">
      <c r="A100" s="1">
        <v>44652.791666666664</v>
      </c>
      <c r="B100">
        <v>24</v>
      </c>
      <c r="C100">
        <v>19</v>
      </c>
      <c r="D100">
        <v>2.37</v>
      </c>
      <c r="E100">
        <v>1.49</v>
      </c>
      <c r="F100">
        <v>2.17</v>
      </c>
      <c r="G100" s="20">
        <v>0.21579000000000001</v>
      </c>
      <c r="H100" s="8">
        <f>AVERAGE(D100:F100)</f>
        <v>2.0100000000000002</v>
      </c>
      <c r="I100">
        <v>19</v>
      </c>
      <c r="W100" s="29">
        <v>0.27692</v>
      </c>
      <c r="X100" s="29">
        <v>3.4</v>
      </c>
      <c r="Y100" s="29">
        <v>26</v>
      </c>
      <c r="Z100" s="29">
        <f t="shared" si="9"/>
        <v>510.76000000000005</v>
      </c>
      <c r="AD100" s="32">
        <v>0.36857000000000001</v>
      </c>
      <c r="AE100" s="32">
        <v>7.7800000000000011</v>
      </c>
      <c r="AF100" s="32">
        <v>35</v>
      </c>
      <c r="AG100" s="32">
        <f t="shared" si="10"/>
        <v>740.9283999999999</v>
      </c>
      <c r="AK100" s="35">
        <v>0.5</v>
      </c>
      <c r="AL100" s="35">
        <v>5.6933333333333325</v>
      </c>
      <c r="AM100" s="35">
        <v>17</v>
      </c>
      <c r="AN100" s="35">
        <f t="shared" si="11"/>
        <v>127.84071111111115</v>
      </c>
      <c r="AR100" s="38">
        <v>0.68181999999999998</v>
      </c>
      <c r="AS100" s="38">
        <v>3.1766666666666663</v>
      </c>
      <c r="AT100" s="38">
        <v>11</v>
      </c>
      <c r="AU100" s="38">
        <f t="shared" si="13"/>
        <v>61.204544444444458</v>
      </c>
      <c r="AY100" s="41">
        <v>2.2599999999999998</v>
      </c>
      <c r="AZ100" s="41">
        <v>8.3833333333333329</v>
      </c>
      <c r="BA100" s="41">
        <v>5</v>
      </c>
      <c r="BB100" s="41">
        <f t="shared" si="12"/>
        <v>11.446944444444441</v>
      </c>
    </row>
    <row r="101" spans="1:54" x14ac:dyDescent="0.35">
      <c r="A101" s="1">
        <v>44670.083333333336</v>
      </c>
      <c r="B101">
        <v>11</v>
      </c>
      <c r="C101">
        <v>39</v>
      </c>
      <c r="D101">
        <v>5.09</v>
      </c>
      <c r="E101">
        <v>1.28</v>
      </c>
      <c r="F101">
        <v>1.73</v>
      </c>
      <c r="G101" s="20">
        <v>0.21795</v>
      </c>
      <c r="H101" s="8">
        <f>AVERAGE(D101:F101)</f>
        <v>2.6999999999999997</v>
      </c>
      <c r="I101">
        <v>39</v>
      </c>
      <c r="W101" s="29">
        <v>0.27692</v>
      </c>
      <c r="X101" s="29">
        <v>3.0533333333333332</v>
      </c>
      <c r="Y101" s="29">
        <v>26</v>
      </c>
      <c r="Z101" s="29">
        <f t="shared" si="9"/>
        <v>526.54951111111109</v>
      </c>
      <c r="AD101" s="32">
        <v>0.37</v>
      </c>
      <c r="AE101" s="32">
        <v>0.92333333333333334</v>
      </c>
      <c r="AF101" s="32">
        <v>10</v>
      </c>
      <c r="AG101" s="32">
        <f t="shared" si="10"/>
        <v>82.385877777777765</v>
      </c>
      <c r="AR101" s="38">
        <v>0.69333</v>
      </c>
      <c r="AS101" s="38">
        <v>7.5066666666666668</v>
      </c>
      <c r="AT101" s="38">
        <v>15</v>
      </c>
      <c r="AU101" s="38">
        <f t="shared" si="13"/>
        <v>56.15004444444444</v>
      </c>
      <c r="AY101" s="41">
        <v>2.35</v>
      </c>
      <c r="BA101" s="41">
        <v>2</v>
      </c>
    </row>
    <row r="102" spans="1:54" x14ac:dyDescent="0.35">
      <c r="A102" s="1">
        <v>44659.708333333336</v>
      </c>
      <c r="B102">
        <v>9</v>
      </c>
      <c r="C102">
        <v>26</v>
      </c>
      <c r="D102">
        <v>4.6500000000000004</v>
      </c>
      <c r="E102">
        <v>1.28</v>
      </c>
      <c r="F102">
        <v>2.16</v>
      </c>
      <c r="G102" s="20">
        <v>0.21923000000000001</v>
      </c>
      <c r="H102" s="8">
        <f>AVERAGE(D102:F102)</f>
        <v>2.6966666666666668</v>
      </c>
      <c r="I102">
        <v>26</v>
      </c>
      <c r="W102" s="29">
        <v>0.27714</v>
      </c>
      <c r="X102" s="29">
        <v>7.95</v>
      </c>
      <c r="Y102" s="29">
        <v>35</v>
      </c>
      <c r="Z102" s="29">
        <f t="shared" si="9"/>
        <v>731.70249999999999</v>
      </c>
      <c r="AD102" s="32">
        <v>0.37142999999999998</v>
      </c>
      <c r="AE102" s="32">
        <v>1.4966666666666668</v>
      </c>
      <c r="AF102" s="32">
        <v>14</v>
      </c>
      <c r="AG102" s="32">
        <f t="shared" si="10"/>
        <v>156.33334444444446</v>
      </c>
      <c r="AR102" s="38">
        <v>0.7</v>
      </c>
      <c r="AS102" s="38">
        <v>1.3966666666666667</v>
      </c>
      <c r="AT102" s="38">
        <v>8</v>
      </c>
      <c r="AU102" s="38">
        <f t="shared" si="13"/>
        <v>43.604011111111113</v>
      </c>
      <c r="AY102" s="41">
        <v>2.35</v>
      </c>
      <c r="AZ102" s="41">
        <v>2.1166666666666667</v>
      </c>
      <c r="BA102" s="41">
        <v>2</v>
      </c>
      <c r="BB102" s="41">
        <f t="shared" si="12"/>
        <v>1.3611111111111117E-2</v>
      </c>
    </row>
    <row r="103" spans="1:54" x14ac:dyDescent="0.35">
      <c r="A103" s="1">
        <v>44670.625</v>
      </c>
      <c r="B103">
        <v>17</v>
      </c>
      <c r="C103">
        <v>86</v>
      </c>
      <c r="D103">
        <v>6.9</v>
      </c>
      <c r="E103">
        <v>3.35</v>
      </c>
      <c r="F103">
        <v>4.46</v>
      </c>
      <c r="G103" s="20">
        <v>0.21976999999999999</v>
      </c>
      <c r="H103" s="8">
        <f>AVERAGE(D103:F103)</f>
        <v>4.9033333333333333</v>
      </c>
      <c r="I103">
        <v>86</v>
      </c>
      <c r="W103" s="29">
        <v>0.27750000000000002</v>
      </c>
      <c r="X103" s="29">
        <v>5.2</v>
      </c>
      <c r="Y103" s="29">
        <v>40</v>
      </c>
      <c r="Z103" s="29">
        <f t="shared" si="9"/>
        <v>1211.0399999999997</v>
      </c>
      <c r="AD103" s="32">
        <v>0.37142999999999998</v>
      </c>
      <c r="AE103" s="32">
        <v>0.97333333333333327</v>
      </c>
      <c r="AF103" s="32">
        <v>7</v>
      </c>
      <c r="AG103" s="32">
        <f t="shared" si="10"/>
        <v>36.320711111111109</v>
      </c>
      <c r="AR103" s="38">
        <v>0.7</v>
      </c>
      <c r="AS103" s="38">
        <v>0.33333333333333331</v>
      </c>
      <c r="AT103" s="38">
        <v>3</v>
      </c>
      <c r="AU103" s="38">
        <f t="shared" si="13"/>
        <v>7.1111111111111107</v>
      </c>
      <c r="AY103" s="41">
        <v>2.42</v>
      </c>
      <c r="BA103" s="41">
        <v>5</v>
      </c>
      <c r="BB103" s="41">
        <f t="shared" si="12"/>
        <v>25</v>
      </c>
    </row>
    <row r="104" spans="1:54" x14ac:dyDescent="0.35">
      <c r="A104" s="1">
        <v>44662.541666666664</v>
      </c>
      <c r="B104">
        <v>13</v>
      </c>
      <c r="C104">
        <v>59</v>
      </c>
      <c r="D104">
        <v>5.4</v>
      </c>
      <c r="E104">
        <v>1.05</v>
      </c>
      <c r="F104">
        <v>1.79</v>
      </c>
      <c r="G104" s="20">
        <v>0.22034000000000001</v>
      </c>
      <c r="H104" s="8">
        <f>AVERAGE(D104:F104)</f>
        <v>2.7466666666666666</v>
      </c>
      <c r="I104">
        <v>59</v>
      </c>
      <c r="W104" s="29">
        <v>0.27778000000000003</v>
      </c>
      <c r="X104" s="29">
        <v>1.2733333333333332</v>
      </c>
      <c r="Y104" s="29">
        <v>18</v>
      </c>
      <c r="Z104" s="29">
        <f t="shared" si="9"/>
        <v>279.78137777777778</v>
      </c>
      <c r="AD104" s="32">
        <v>0.37142999999999998</v>
      </c>
      <c r="AE104" s="32">
        <v>0.76000000000000012</v>
      </c>
      <c r="AF104" s="32">
        <v>7</v>
      </c>
      <c r="AG104" s="32">
        <f t="shared" si="10"/>
        <v>38.937600000000003</v>
      </c>
      <c r="AR104" s="38">
        <v>0.7</v>
      </c>
      <c r="AS104" s="38">
        <v>0.4466666666666666</v>
      </c>
      <c r="AT104" s="38">
        <v>5</v>
      </c>
      <c r="AU104" s="38">
        <f t="shared" si="13"/>
        <v>20.732844444444449</v>
      </c>
      <c r="AY104" s="41">
        <v>2.4500000000000002</v>
      </c>
      <c r="AZ104" s="41">
        <v>1.8733333333333333</v>
      </c>
      <c r="BA104" s="41">
        <v>2</v>
      </c>
      <c r="BB104" s="41">
        <f t="shared" si="12"/>
        <v>1.6044444444444455E-2</v>
      </c>
    </row>
    <row r="105" spans="1:54" x14ac:dyDescent="0.35">
      <c r="A105" s="1">
        <v>44656.833333333336</v>
      </c>
      <c r="B105">
        <v>26</v>
      </c>
      <c r="C105">
        <v>14</v>
      </c>
      <c r="D105">
        <v>0.84</v>
      </c>
      <c r="E105">
        <v>0.21</v>
      </c>
      <c r="F105">
        <v>0.52</v>
      </c>
      <c r="G105" s="20">
        <v>0.22142999999999999</v>
      </c>
      <c r="H105" s="8">
        <f>AVERAGE(D105:F105)</f>
        <v>0.52333333333333332</v>
      </c>
      <c r="I105">
        <v>14</v>
      </c>
      <c r="W105" s="29">
        <v>0.27778000000000003</v>
      </c>
      <c r="X105" s="29">
        <v>2.27</v>
      </c>
      <c r="Y105" s="29">
        <v>27</v>
      </c>
      <c r="Z105" s="29">
        <f t="shared" si="9"/>
        <v>611.5729</v>
      </c>
      <c r="AD105" s="32">
        <v>0.37273000000000001</v>
      </c>
      <c r="AE105" s="32">
        <v>0.70666666666666667</v>
      </c>
      <c r="AF105" s="32">
        <v>11</v>
      </c>
      <c r="AG105" s="32">
        <f t="shared" si="10"/>
        <v>105.9527111111111</v>
      </c>
      <c r="AR105" s="38">
        <v>0.7</v>
      </c>
      <c r="AS105" s="38">
        <v>1.4466666666666665</v>
      </c>
      <c r="AT105" s="38">
        <v>4</v>
      </c>
      <c r="AU105" s="38">
        <f t="shared" si="13"/>
        <v>6.5195111111111128</v>
      </c>
      <c r="AY105" s="41">
        <v>2.8</v>
      </c>
      <c r="AZ105" s="41">
        <v>0.37333333333333335</v>
      </c>
      <c r="BA105" s="41">
        <v>1</v>
      </c>
      <c r="BB105" s="41">
        <f t="shared" si="12"/>
        <v>0.39271111111111118</v>
      </c>
    </row>
    <row r="106" spans="1:54" x14ac:dyDescent="0.35">
      <c r="A106" s="1">
        <v>44661</v>
      </c>
      <c r="B106">
        <v>17</v>
      </c>
      <c r="C106">
        <v>14</v>
      </c>
      <c r="D106">
        <v>1.85</v>
      </c>
      <c r="E106">
        <v>0.53</v>
      </c>
      <c r="F106">
        <v>1.17</v>
      </c>
      <c r="G106" s="20">
        <v>0.22142999999999999</v>
      </c>
      <c r="H106" s="8">
        <f>AVERAGE(D106:F106)</f>
        <v>1.1833333333333333</v>
      </c>
      <c r="I106">
        <v>14</v>
      </c>
      <c r="W106" s="29">
        <v>0.27778000000000003</v>
      </c>
      <c r="X106" s="29">
        <v>3.78</v>
      </c>
      <c r="Y106" s="29">
        <v>18</v>
      </c>
      <c r="Z106" s="29">
        <f t="shared" si="9"/>
        <v>202.20840000000001</v>
      </c>
      <c r="AD106" s="32">
        <v>0.37273000000000001</v>
      </c>
      <c r="AE106" s="32">
        <v>5.8500000000000005</v>
      </c>
      <c r="AF106" s="32">
        <v>22</v>
      </c>
      <c r="AG106" s="32">
        <f t="shared" si="10"/>
        <v>260.82249999999993</v>
      </c>
      <c r="AR106" s="38">
        <v>0.7</v>
      </c>
      <c r="AS106" s="38">
        <v>4.4433333333333342</v>
      </c>
      <c r="AT106" s="38">
        <v>9</v>
      </c>
      <c r="AU106" s="38">
        <f t="shared" si="13"/>
        <v>20.763211111111104</v>
      </c>
      <c r="AY106" s="41">
        <v>2.8</v>
      </c>
      <c r="AZ106" s="41">
        <v>4.4766666666666666</v>
      </c>
      <c r="BA106" s="41">
        <v>2</v>
      </c>
      <c r="BB106" s="41">
        <f t="shared" si="12"/>
        <v>6.1338777777777773</v>
      </c>
    </row>
    <row r="107" spans="1:54" x14ac:dyDescent="0.35">
      <c r="A107" s="1">
        <v>44663.666666666664</v>
      </c>
      <c r="B107">
        <v>60</v>
      </c>
      <c r="C107">
        <v>9</v>
      </c>
      <c r="D107">
        <v>0.46</v>
      </c>
      <c r="E107">
        <v>0.08</v>
      </c>
      <c r="F107">
        <v>0.2</v>
      </c>
      <c r="G107" s="20">
        <v>0.22222</v>
      </c>
      <c r="H107" s="8">
        <f>AVERAGE(D107:F107)</f>
        <v>0.24666666666666667</v>
      </c>
      <c r="I107">
        <v>9</v>
      </c>
      <c r="W107" s="29">
        <v>0.27805000000000002</v>
      </c>
      <c r="X107" s="29">
        <v>6.8433333333333337</v>
      </c>
      <c r="Y107" s="29">
        <v>41</v>
      </c>
      <c r="Z107" s="29">
        <f t="shared" si="9"/>
        <v>1166.6778777777777</v>
      </c>
      <c r="AD107" s="32">
        <v>0.37333</v>
      </c>
      <c r="AE107" s="32">
        <v>2.4699999999999998</v>
      </c>
      <c r="AF107" s="32">
        <v>15</v>
      </c>
      <c r="AG107" s="32">
        <f t="shared" si="10"/>
        <v>157.00090000000003</v>
      </c>
      <c r="AY107" s="41">
        <v>2.9</v>
      </c>
      <c r="AZ107" s="41">
        <v>0.90333333333333332</v>
      </c>
      <c r="BA107" s="41">
        <v>1</v>
      </c>
      <c r="BB107" s="41">
        <f t="shared" si="12"/>
        <v>9.3444444444444469E-3</v>
      </c>
    </row>
    <row r="108" spans="1:54" x14ac:dyDescent="0.35">
      <c r="A108" s="1">
        <v>44679.708333333336</v>
      </c>
      <c r="B108">
        <v>21</v>
      </c>
      <c r="C108">
        <v>54</v>
      </c>
      <c r="D108">
        <v>8.31</v>
      </c>
      <c r="E108">
        <v>5.0599999999999996</v>
      </c>
      <c r="F108">
        <v>5.91</v>
      </c>
      <c r="G108" s="20">
        <v>0.22222</v>
      </c>
      <c r="H108" s="8">
        <f>AVERAGE(D108:F108)</f>
        <v>6.4266666666666667</v>
      </c>
      <c r="I108">
        <v>54</v>
      </c>
      <c r="W108" s="29">
        <v>0.27826000000000001</v>
      </c>
      <c r="X108" s="29">
        <v>2.13</v>
      </c>
      <c r="Y108" s="29">
        <v>23</v>
      </c>
      <c r="Z108" s="29">
        <f t="shared" si="9"/>
        <v>435.55690000000004</v>
      </c>
      <c r="AD108" s="32">
        <v>0.37419000000000002</v>
      </c>
      <c r="AE108" s="32">
        <v>7.66</v>
      </c>
      <c r="AF108" s="32">
        <v>31</v>
      </c>
      <c r="AG108" s="32">
        <f t="shared" si="10"/>
        <v>544.75559999999996</v>
      </c>
      <c r="AY108" s="41">
        <v>3.1</v>
      </c>
      <c r="AZ108" s="41">
        <v>1.5966666666666667</v>
      </c>
      <c r="BA108" s="41">
        <v>1</v>
      </c>
      <c r="BB108" s="41">
        <f t="shared" si="12"/>
        <v>0.35601111111111111</v>
      </c>
    </row>
    <row r="109" spans="1:54" x14ac:dyDescent="0.35">
      <c r="A109" s="1">
        <v>44672.416666666664</v>
      </c>
      <c r="B109">
        <v>22</v>
      </c>
      <c r="C109">
        <v>39</v>
      </c>
      <c r="D109">
        <v>5.49</v>
      </c>
      <c r="E109">
        <v>1.69</v>
      </c>
      <c r="F109">
        <v>2.2599999999999998</v>
      </c>
      <c r="G109" s="20">
        <v>0.22308</v>
      </c>
      <c r="H109" s="8">
        <f>AVERAGE(D109:F109)</f>
        <v>3.1466666666666665</v>
      </c>
      <c r="I109">
        <v>39</v>
      </c>
      <c r="W109" s="29">
        <v>0.27856999999999998</v>
      </c>
      <c r="X109" s="29">
        <v>2.1166666666666667</v>
      </c>
      <c r="Y109" s="29">
        <v>14</v>
      </c>
      <c r="Z109" s="29">
        <f t="shared" si="9"/>
        <v>141.21361111111111</v>
      </c>
      <c r="AD109" s="32">
        <v>0.375</v>
      </c>
      <c r="AE109" s="32">
        <v>6.44</v>
      </c>
      <c r="AF109" s="32">
        <v>24</v>
      </c>
      <c r="AG109" s="32">
        <f t="shared" si="10"/>
        <v>308.35359999999997</v>
      </c>
      <c r="AY109" s="41">
        <v>3.2</v>
      </c>
      <c r="AZ109" s="41">
        <v>1.7700000000000002</v>
      </c>
      <c r="BA109" s="41">
        <v>1</v>
      </c>
      <c r="BB109" s="41">
        <f t="shared" si="12"/>
        <v>0.59290000000000032</v>
      </c>
    </row>
    <row r="110" spans="1:54" x14ac:dyDescent="0.35">
      <c r="A110" s="1">
        <v>44656.541666666664</v>
      </c>
      <c r="B110">
        <v>38</v>
      </c>
      <c r="C110">
        <v>21</v>
      </c>
      <c r="D110">
        <v>1.1100000000000001</v>
      </c>
      <c r="E110">
        <v>0.19</v>
      </c>
      <c r="F110">
        <v>0.69</v>
      </c>
      <c r="G110" s="20">
        <v>0.22381000000000001</v>
      </c>
      <c r="H110" s="8">
        <f>AVERAGE(D110:F110)</f>
        <v>0.66333333333333333</v>
      </c>
      <c r="I110">
        <v>21</v>
      </c>
      <c r="W110" s="29">
        <v>0.28055999999999998</v>
      </c>
      <c r="X110" s="29">
        <v>5.0466666666666669</v>
      </c>
      <c r="Y110" s="29">
        <v>36</v>
      </c>
      <c r="Z110" s="29">
        <f t="shared" si="9"/>
        <v>958.10884444444446</v>
      </c>
      <c r="AD110" s="32">
        <v>0.37805</v>
      </c>
      <c r="AE110" s="32">
        <v>11.43</v>
      </c>
      <c r="AF110" s="32">
        <v>41</v>
      </c>
      <c r="AG110" s="32">
        <f t="shared" si="10"/>
        <v>874.38490000000002</v>
      </c>
      <c r="AY110" s="41">
        <v>3.6</v>
      </c>
      <c r="AZ110" s="41">
        <v>2.1333333333333333</v>
      </c>
      <c r="BA110" s="41">
        <v>1</v>
      </c>
      <c r="BB110" s="41">
        <f t="shared" si="12"/>
        <v>1.2844444444444443</v>
      </c>
    </row>
    <row r="111" spans="1:54" x14ac:dyDescent="0.35">
      <c r="A111" s="1">
        <v>44655.583333333336</v>
      </c>
      <c r="B111">
        <v>19</v>
      </c>
      <c r="C111">
        <v>28</v>
      </c>
      <c r="D111">
        <v>2.56</v>
      </c>
      <c r="E111">
        <v>1.08</v>
      </c>
      <c r="F111">
        <v>1.48</v>
      </c>
      <c r="G111" s="20">
        <v>0.22500000000000001</v>
      </c>
      <c r="H111" s="8">
        <f>AVERAGE(D111:F111)</f>
        <v>1.7066666666666668</v>
      </c>
      <c r="I111">
        <v>28</v>
      </c>
      <c r="W111" s="29">
        <v>0.28077000000000002</v>
      </c>
      <c r="X111" s="29">
        <v>6.7133333333333338</v>
      </c>
      <c r="Y111" s="29">
        <v>26</v>
      </c>
      <c r="Z111" s="29">
        <f t="shared" si="9"/>
        <v>371.97551111111108</v>
      </c>
      <c r="AD111" s="32">
        <v>0.37825999999999999</v>
      </c>
      <c r="AE111" s="32">
        <v>4.29</v>
      </c>
      <c r="AF111" s="32">
        <v>23</v>
      </c>
      <c r="AG111" s="32">
        <f t="shared" si="10"/>
        <v>350.06410000000005</v>
      </c>
      <c r="AY111" s="41">
        <v>3.7</v>
      </c>
      <c r="BA111" s="41">
        <v>1</v>
      </c>
    </row>
    <row r="112" spans="1:54" x14ac:dyDescent="0.35">
      <c r="A112" s="1">
        <v>44655.833333333336</v>
      </c>
      <c r="B112">
        <v>35</v>
      </c>
      <c r="C112">
        <v>20</v>
      </c>
      <c r="D112">
        <v>2.71</v>
      </c>
      <c r="E112">
        <v>1.29</v>
      </c>
      <c r="F112">
        <v>1.82</v>
      </c>
      <c r="G112" s="20">
        <v>0.22500000000000001</v>
      </c>
      <c r="H112" s="8">
        <f>AVERAGE(D112:F112)</f>
        <v>1.9400000000000002</v>
      </c>
      <c r="I112">
        <v>20</v>
      </c>
      <c r="W112" s="29">
        <v>0.28205000000000002</v>
      </c>
      <c r="X112" s="29">
        <v>5.4566666666666661</v>
      </c>
      <c r="Y112" s="29">
        <v>39</v>
      </c>
      <c r="Z112" s="29">
        <f t="shared" si="9"/>
        <v>1125.1552111111114</v>
      </c>
      <c r="AD112" s="32">
        <v>0.37857000000000002</v>
      </c>
      <c r="AE112" s="32">
        <v>2.7266666666666666</v>
      </c>
      <c r="AF112" s="32">
        <v>14</v>
      </c>
      <c r="AG112" s="32">
        <f t="shared" si="10"/>
        <v>127.08804444444445</v>
      </c>
      <c r="AY112" s="41">
        <v>3.7</v>
      </c>
      <c r="AZ112" s="41">
        <v>1.6766666666666667</v>
      </c>
      <c r="BA112" s="41">
        <v>1</v>
      </c>
      <c r="BB112" s="41">
        <f t="shared" si="12"/>
        <v>0.45787777777777788</v>
      </c>
    </row>
    <row r="113" spans="1:54" x14ac:dyDescent="0.35">
      <c r="A113" s="1">
        <v>44665.958333333336</v>
      </c>
      <c r="B113">
        <v>41</v>
      </c>
      <c r="C113">
        <v>12</v>
      </c>
      <c r="D113">
        <v>0.4</v>
      </c>
      <c r="E113">
        <v>0.06</v>
      </c>
      <c r="F113">
        <v>0.18</v>
      </c>
      <c r="G113" s="20">
        <v>0.22500000000000001</v>
      </c>
      <c r="H113" s="8">
        <f>AVERAGE(D113:F113)</f>
        <v>0.21333333333333335</v>
      </c>
      <c r="I113">
        <v>12</v>
      </c>
      <c r="W113" s="29">
        <v>0.28286</v>
      </c>
      <c r="X113" s="29">
        <v>6.6566666666666672</v>
      </c>
      <c r="Y113" s="29">
        <v>35</v>
      </c>
      <c r="Z113" s="29">
        <f t="shared" si="9"/>
        <v>803.34454444444441</v>
      </c>
      <c r="AD113" s="32">
        <v>0.38</v>
      </c>
      <c r="AE113" s="32">
        <v>4.67</v>
      </c>
      <c r="AF113" s="32">
        <v>15</v>
      </c>
      <c r="AG113" s="32">
        <f t="shared" si="10"/>
        <v>106.7089</v>
      </c>
      <c r="AY113" s="41">
        <v>3.8</v>
      </c>
      <c r="AZ113" s="41">
        <v>2.14</v>
      </c>
      <c r="BA113" s="41">
        <v>1</v>
      </c>
      <c r="BB113" s="41">
        <f t="shared" si="12"/>
        <v>1.2996000000000003</v>
      </c>
    </row>
    <row r="114" spans="1:54" x14ac:dyDescent="0.35">
      <c r="A114" s="1">
        <v>44670.125</v>
      </c>
      <c r="B114">
        <v>10</v>
      </c>
      <c r="C114">
        <v>36</v>
      </c>
      <c r="D114">
        <v>5.13</v>
      </c>
      <c r="E114">
        <v>1.07</v>
      </c>
      <c r="F114">
        <v>1.6</v>
      </c>
      <c r="G114" s="20">
        <v>0.22500000000000001</v>
      </c>
      <c r="H114" s="8">
        <f>AVERAGE(D114:F114)</f>
        <v>2.6</v>
      </c>
      <c r="I114">
        <v>36</v>
      </c>
      <c r="W114" s="29">
        <v>0.28399999999999997</v>
      </c>
      <c r="X114" s="29">
        <v>5.4133333333333331</v>
      </c>
      <c r="Y114" s="29">
        <v>25</v>
      </c>
      <c r="Z114" s="29">
        <f t="shared" si="9"/>
        <v>383.63751111111111</v>
      </c>
      <c r="AD114" s="32">
        <v>0.38181999999999999</v>
      </c>
      <c r="AE114" s="32">
        <v>3.3200000000000003</v>
      </c>
      <c r="AF114" s="32">
        <v>11</v>
      </c>
      <c r="AG114" s="32">
        <f t="shared" si="10"/>
        <v>58.982399999999998</v>
      </c>
      <c r="AY114" s="41">
        <v>4.2</v>
      </c>
      <c r="AZ114" s="41">
        <v>1.5066666666666666</v>
      </c>
      <c r="BA114" s="41">
        <v>1</v>
      </c>
      <c r="BB114" s="41">
        <f t="shared" si="12"/>
        <v>0.25671111111111106</v>
      </c>
    </row>
    <row r="115" spans="1:54" x14ac:dyDescent="0.35">
      <c r="A115" s="1">
        <v>44669.75</v>
      </c>
      <c r="B115">
        <v>21</v>
      </c>
      <c r="C115">
        <v>44</v>
      </c>
      <c r="D115">
        <v>5.92</v>
      </c>
      <c r="E115">
        <v>2.85</v>
      </c>
      <c r="F115">
        <v>3.51</v>
      </c>
      <c r="G115" s="20">
        <v>0.22727</v>
      </c>
      <c r="H115" s="8">
        <f>AVERAGE(D115:F115)</f>
        <v>4.0933333333333328</v>
      </c>
      <c r="I115">
        <v>44</v>
      </c>
      <c r="W115" s="29">
        <v>0.28399999999999997</v>
      </c>
      <c r="X115" s="29">
        <v>4.6133333333333333</v>
      </c>
      <c r="Y115" s="29">
        <v>25</v>
      </c>
      <c r="Z115" s="29">
        <f t="shared" si="9"/>
        <v>415.61617777777781</v>
      </c>
      <c r="AD115" s="32">
        <v>0.38235000000000002</v>
      </c>
      <c r="AE115" s="32">
        <v>3.2933333333333334</v>
      </c>
      <c r="AF115" s="32">
        <v>17</v>
      </c>
      <c r="AG115" s="32">
        <f t="shared" si="10"/>
        <v>187.87271111111113</v>
      </c>
      <c r="AY115" s="41">
        <v>4.7</v>
      </c>
      <c r="BA115" s="41">
        <v>1</v>
      </c>
    </row>
    <row r="116" spans="1:54" x14ac:dyDescent="0.35">
      <c r="A116" s="1">
        <v>44672.458333333336</v>
      </c>
      <c r="B116">
        <v>21</v>
      </c>
      <c r="C116">
        <v>51</v>
      </c>
      <c r="D116">
        <v>6.56</v>
      </c>
      <c r="E116">
        <v>2</v>
      </c>
      <c r="F116">
        <v>2.31</v>
      </c>
      <c r="G116" s="20">
        <v>0.22745000000000001</v>
      </c>
      <c r="H116" s="8">
        <f>AVERAGE(D116:F116)</f>
        <v>3.6233333333333331</v>
      </c>
      <c r="I116">
        <v>51</v>
      </c>
      <c r="W116" s="29">
        <v>0.28421000000000002</v>
      </c>
      <c r="X116" s="29">
        <v>3.56</v>
      </c>
      <c r="Y116" s="29">
        <v>19</v>
      </c>
      <c r="Z116" s="29">
        <f t="shared" si="9"/>
        <v>238.39359999999999</v>
      </c>
      <c r="AD116" s="32">
        <v>0.38333</v>
      </c>
      <c r="AE116" s="32">
        <v>0.41333333333333333</v>
      </c>
      <c r="AF116" s="32">
        <v>6</v>
      </c>
      <c r="AG116" s="32">
        <f t="shared" si="10"/>
        <v>31.210844444444447</v>
      </c>
    </row>
    <row r="117" spans="1:54" x14ac:dyDescent="0.35">
      <c r="A117" s="1">
        <v>44669.833333333336</v>
      </c>
      <c r="B117">
        <v>17</v>
      </c>
      <c r="C117">
        <v>43</v>
      </c>
      <c r="D117">
        <v>6.72</v>
      </c>
      <c r="E117">
        <v>3.56</v>
      </c>
      <c r="F117">
        <v>4.01</v>
      </c>
      <c r="G117" s="20">
        <v>0.22791</v>
      </c>
      <c r="H117" s="8">
        <f>AVERAGE(D117:F117)</f>
        <v>4.7633333333333328</v>
      </c>
      <c r="I117">
        <v>43</v>
      </c>
      <c r="W117" s="29">
        <v>0.28461999999999998</v>
      </c>
      <c r="X117" s="29">
        <v>1</v>
      </c>
      <c r="Y117" s="29">
        <v>13</v>
      </c>
      <c r="Z117" s="29">
        <f t="shared" si="9"/>
        <v>144</v>
      </c>
      <c r="AD117" s="32">
        <v>0.38462000000000002</v>
      </c>
      <c r="AE117" s="32">
        <v>1.3133333333333335</v>
      </c>
      <c r="AF117" s="32">
        <v>13</v>
      </c>
      <c r="AG117" s="32">
        <f t="shared" si="10"/>
        <v>136.5781777777778</v>
      </c>
    </row>
    <row r="118" spans="1:54" x14ac:dyDescent="0.35">
      <c r="A118" s="1">
        <v>44654.916666666664</v>
      </c>
      <c r="B118">
        <v>23</v>
      </c>
      <c r="C118">
        <v>25</v>
      </c>
      <c r="D118">
        <v>5.77</v>
      </c>
      <c r="E118">
        <v>2.84</v>
      </c>
      <c r="F118">
        <v>3.6</v>
      </c>
      <c r="G118" s="20">
        <v>0.22800000000000001</v>
      </c>
      <c r="H118" s="8">
        <f>AVERAGE(D118:F118)</f>
        <v>4.0699999999999994</v>
      </c>
      <c r="I118">
        <v>25</v>
      </c>
      <c r="W118" s="29">
        <v>0.28499999999999998</v>
      </c>
      <c r="X118" s="29">
        <v>3.3566666666666669</v>
      </c>
      <c r="Y118" s="29">
        <v>20</v>
      </c>
      <c r="Z118" s="29">
        <f t="shared" si="9"/>
        <v>277.00054444444447</v>
      </c>
      <c r="AD118" s="32">
        <v>0.38462000000000002</v>
      </c>
      <c r="AE118" s="32">
        <v>6.63</v>
      </c>
      <c r="AF118" s="32">
        <v>26</v>
      </c>
      <c r="AG118" s="32">
        <f t="shared" si="10"/>
        <v>375.19690000000003</v>
      </c>
    </row>
    <row r="119" spans="1:54" x14ac:dyDescent="0.35">
      <c r="A119" s="1">
        <v>44654.791666666664</v>
      </c>
      <c r="B119">
        <v>15</v>
      </c>
      <c r="C119">
        <v>21</v>
      </c>
      <c r="D119">
        <v>3.5</v>
      </c>
      <c r="E119">
        <v>1.84</v>
      </c>
      <c r="F119">
        <v>2.54</v>
      </c>
      <c r="G119" s="20">
        <v>0.22857</v>
      </c>
      <c r="H119" s="8">
        <f>AVERAGE(D119:F119)</f>
        <v>2.6266666666666665</v>
      </c>
      <c r="I119">
        <v>21</v>
      </c>
      <c r="W119" s="29">
        <v>0.28571000000000002</v>
      </c>
      <c r="X119" s="29">
        <v>0.91</v>
      </c>
      <c r="Y119" s="29">
        <v>14</v>
      </c>
      <c r="Z119" s="29">
        <f t="shared" si="9"/>
        <v>171.34809999999999</v>
      </c>
      <c r="AD119" s="32">
        <v>0.38571</v>
      </c>
      <c r="AE119" s="32">
        <v>4.0333333333333341</v>
      </c>
      <c r="AF119" s="32">
        <v>21</v>
      </c>
      <c r="AG119" s="32">
        <f t="shared" si="10"/>
        <v>287.86777777777775</v>
      </c>
    </row>
    <row r="120" spans="1:54" x14ac:dyDescent="0.35">
      <c r="A120" s="1">
        <v>44665.791666666664</v>
      </c>
      <c r="B120">
        <v>20</v>
      </c>
      <c r="C120">
        <v>20</v>
      </c>
      <c r="D120">
        <v>1.37</v>
      </c>
      <c r="E120">
        <v>0.28999999999999998</v>
      </c>
      <c r="F120">
        <v>0.84</v>
      </c>
      <c r="G120" s="20">
        <v>0.23</v>
      </c>
      <c r="H120" s="8">
        <f>AVERAGE(D120:F120)</f>
        <v>0.83333333333333337</v>
      </c>
      <c r="I120">
        <v>20</v>
      </c>
      <c r="W120" s="29">
        <v>0.28571000000000002</v>
      </c>
      <c r="X120" s="29">
        <v>4.2266666666666666</v>
      </c>
      <c r="Y120" s="29">
        <v>21</v>
      </c>
      <c r="Z120" s="29">
        <f t="shared" si="9"/>
        <v>281.34471111111111</v>
      </c>
      <c r="AD120" s="32">
        <v>0.38667000000000001</v>
      </c>
      <c r="AE120" s="32">
        <v>6.23</v>
      </c>
      <c r="AF120" s="32">
        <v>15</v>
      </c>
      <c r="AG120" s="32">
        <f t="shared" si="10"/>
        <v>76.912899999999993</v>
      </c>
    </row>
    <row r="121" spans="1:54" x14ac:dyDescent="0.35">
      <c r="A121" s="1">
        <v>44655.375</v>
      </c>
      <c r="B121">
        <v>34</v>
      </c>
      <c r="C121">
        <v>36</v>
      </c>
      <c r="D121">
        <v>7.63</v>
      </c>
      <c r="E121">
        <v>3.09</v>
      </c>
      <c r="F121">
        <v>4.2300000000000004</v>
      </c>
      <c r="G121" s="20">
        <v>0.23055999999999999</v>
      </c>
      <c r="H121" s="8">
        <f>AVERAGE(D121:F121)</f>
        <v>4.9833333333333334</v>
      </c>
      <c r="I121">
        <v>36</v>
      </c>
      <c r="W121" s="29">
        <v>0.28571000000000002</v>
      </c>
      <c r="X121" s="29">
        <v>0.3</v>
      </c>
      <c r="Y121" s="29">
        <v>7</v>
      </c>
      <c r="Z121" s="29">
        <f t="shared" si="9"/>
        <v>44.89</v>
      </c>
      <c r="AD121" s="32">
        <v>0.38750000000000001</v>
      </c>
      <c r="AE121" s="32">
        <v>1.8699999999999999</v>
      </c>
      <c r="AF121" s="32">
        <v>8</v>
      </c>
      <c r="AG121" s="32">
        <f t="shared" si="10"/>
        <v>37.576900000000002</v>
      </c>
    </row>
    <row r="122" spans="1:54" x14ac:dyDescent="0.35">
      <c r="A122" s="1">
        <v>44672.375</v>
      </c>
      <c r="B122">
        <v>21</v>
      </c>
      <c r="C122">
        <v>34</v>
      </c>
      <c r="D122">
        <v>4.67</v>
      </c>
      <c r="E122">
        <v>1.26</v>
      </c>
      <c r="F122">
        <v>1.81</v>
      </c>
      <c r="G122" s="20">
        <v>0.23235</v>
      </c>
      <c r="H122" s="8">
        <f>AVERAGE(D122:F122)</f>
        <v>2.58</v>
      </c>
      <c r="I122">
        <v>34</v>
      </c>
      <c r="W122" s="29">
        <v>0.28571000000000002</v>
      </c>
      <c r="X122" s="29">
        <v>0.3133333333333333</v>
      </c>
      <c r="Y122" s="29">
        <v>7</v>
      </c>
      <c r="Z122" s="29">
        <f t="shared" si="9"/>
        <v>44.711511111111108</v>
      </c>
      <c r="AD122" s="32">
        <v>0.38750000000000001</v>
      </c>
      <c r="AE122" s="32">
        <v>3.8466666666666662</v>
      </c>
      <c r="AF122" s="32">
        <v>24</v>
      </c>
      <c r="AG122" s="32">
        <f t="shared" si="10"/>
        <v>406.1568444444444</v>
      </c>
    </row>
    <row r="123" spans="1:54" x14ac:dyDescent="0.35">
      <c r="A123" s="1">
        <v>44678.708333333336</v>
      </c>
      <c r="B123">
        <v>19</v>
      </c>
      <c r="C123">
        <v>46</v>
      </c>
      <c r="D123">
        <v>7.39</v>
      </c>
      <c r="E123">
        <v>4.93</v>
      </c>
      <c r="F123">
        <v>6.04</v>
      </c>
      <c r="G123" s="20">
        <v>0.23261000000000001</v>
      </c>
      <c r="H123" s="8">
        <f>AVERAGE(D123:F123)</f>
        <v>6.12</v>
      </c>
      <c r="I123">
        <v>46</v>
      </c>
      <c r="W123" s="29">
        <v>0.28571000000000002</v>
      </c>
      <c r="X123" s="29">
        <v>3.52</v>
      </c>
      <c r="Y123" s="29">
        <v>28</v>
      </c>
      <c r="Z123" s="29">
        <f t="shared" si="9"/>
        <v>599.2704</v>
      </c>
      <c r="AD123" s="32">
        <v>0.38889000000000001</v>
      </c>
      <c r="AE123" s="32">
        <v>1.0399999999999998</v>
      </c>
      <c r="AF123" s="32">
        <v>9</v>
      </c>
      <c r="AG123" s="32">
        <f t="shared" si="10"/>
        <v>63.361600000000003</v>
      </c>
    </row>
    <row r="124" spans="1:54" x14ac:dyDescent="0.35">
      <c r="A124" s="1">
        <v>44659.916666666664</v>
      </c>
      <c r="B124">
        <v>20</v>
      </c>
      <c r="C124">
        <v>21</v>
      </c>
      <c r="D124">
        <v>5.23</v>
      </c>
      <c r="E124">
        <v>2.48</v>
      </c>
      <c r="F124">
        <v>3.22</v>
      </c>
      <c r="G124" s="20">
        <v>0.23333000000000001</v>
      </c>
      <c r="H124" s="8">
        <f>AVERAGE(D124:F124)</f>
        <v>3.643333333333334</v>
      </c>
      <c r="I124">
        <v>21</v>
      </c>
      <c r="W124" s="29">
        <v>0.28636</v>
      </c>
      <c r="X124" s="29">
        <v>2.12</v>
      </c>
      <c r="Y124" s="29">
        <v>22</v>
      </c>
      <c r="Z124" s="29">
        <f t="shared" si="9"/>
        <v>395.21439999999996</v>
      </c>
      <c r="AD124" s="32">
        <v>0.39129999999999998</v>
      </c>
      <c r="AE124" s="32">
        <v>5.3666666666666671</v>
      </c>
      <c r="AF124" s="32">
        <v>23</v>
      </c>
      <c r="AG124" s="32">
        <f t="shared" si="10"/>
        <v>310.93444444444441</v>
      </c>
    </row>
    <row r="125" spans="1:54" x14ac:dyDescent="0.35">
      <c r="A125" s="1">
        <v>44670.375</v>
      </c>
      <c r="B125">
        <v>23</v>
      </c>
      <c r="C125">
        <v>63</v>
      </c>
      <c r="D125">
        <v>9.59</v>
      </c>
      <c r="E125">
        <v>4.32</v>
      </c>
      <c r="F125">
        <v>5.51</v>
      </c>
      <c r="G125" s="20">
        <v>0.23333000000000001</v>
      </c>
      <c r="H125" s="8">
        <f>AVERAGE(D125:F125)</f>
        <v>6.4733333333333336</v>
      </c>
      <c r="I125">
        <v>63</v>
      </c>
      <c r="W125" s="29">
        <v>0.28636</v>
      </c>
      <c r="X125" s="29">
        <v>2.6933333333333334</v>
      </c>
      <c r="Y125" s="29">
        <v>22</v>
      </c>
      <c r="Z125" s="29">
        <f t="shared" si="9"/>
        <v>372.74737777777773</v>
      </c>
      <c r="AD125" s="32">
        <v>0.39167000000000002</v>
      </c>
      <c r="AE125" s="32">
        <v>3.5433333333333334</v>
      </c>
      <c r="AF125" s="32">
        <v>12</v>
      </c>
      <c r="AG125" s="32">
        <f t="shared" si="10"/>
        <v>71.515211111111114</v>
      </c>
    </row>
    <row r="126" spans="1:54" x14ac:dyDescent="0.35">
      <c r="A126" s="1">
        <v>44655.875</v>
      </c>
      <c r="B126">
        <v>35</v>
      </c>
      <c r="C126">
        <v>20</v>
      </c>
      <c r="D126">
        <v>2.74</v>
      </c>
      <c r="E126">
        <v>1.25</v>
      </c>
      <c r="F126">
        <v>1.82</v>
      </c>
      <c r="G126" s="20">
        <v>0.23499999999999999</v>
      </c>
      <c r="H126" s="8">
        <f>AVERAGE(D126:F126)</f>
        <v>1.9366666666666668</v>
      </c>
      <c r="I126">
        <v>20</v>
      </c>
      <c r="W126" s="29">
        <v>0.28695999999999999</v>
      </c>
      <c r="X126" s="29">
        <v>6.6466666666666656</v>
      </c>
      <c r="Y126" s="29">
        <v>23</v>
      </c>
      <c r="Z126" s="29">
        <f t="shared" si="9"/>
        <v>267.43151111111115</v>
      </c>
      <c r="AD126" s="32">
        <v>0.39167000000000002</v>
      </c>
      <c r="AE126" s="32">
        <v>1.0133333333333334</v>
      </c>
      <c r="AF126" s="32">
        <v>12</v>
      </c>
      <c r="AG126" s="32">
        <f t="shared" si="10"/>
        <v>120.70684444444444</v>
      </c>
    </row>
    <row r="127" spans="1:54" x14ac:dyDescent="0.35">
      <c r="A127" s="1">
        <v>44656.958333333336</v>
      </c>
      <c r="B127">
        <v>30</v>
      </c>
      <c r="C127">
        <v>11</v>
      </c>
      <c r="D127">
        <v>0.51</v>
      </c>
      <c r="E127">
        <v>0.08</v>
      </c>
      <c r="F127">
        <v>0.31</v>
      </c>
      <c r="G127" s="20">
        <v>0.23635999999999999</v>
      </c>
      <c r="H127" s="8">
        <f>AVERAGE(D127:F127)</f>
        <v>0.3</v>
      </c>
      <c r="I127">
        <v>11</v>
      </c>
      <c r="W127" s="29">
        <v>0.28749999999999998</v>
      </c>
      <c r="X127" s="29">
        <v>0.44666666666666671</v>
      </c>
      <c r="Y127" s="29">
        <v>8</v>
      </c>
      <c r="Z127" s="29">
        <f t="shared" si="9"/>
        <v>57.052844444444453</v>
      </c>
      <c r="AD127" s="32">
        <v>0.39167000000000002</v>
      </c>
      <c r="AE127" s="32">
        <v>6.4266666666666667</v>
      </c>
      <c r="AF127" s="32">
        <v>24</v>
      </c>
      <c r="AG127" s="32">
        <f t="shared" si="10"/>
        <v>308.82204444444449</v>
      </c>
    </row>
    <row r="128" spans="1:54" x14ac:dyDescent="0.35">
      <c r="A128" s="1">
        <v>44672.5</v>
      </c>
      <c r="B128">
        <v>19</v>
      </c>
      <c r="C128">
        <v>99</v>
      </c>
      <c r="D128">
        <v>16.3</v>
      </c>
      <c r="E128">
        <v>4.1100000000000003</v>
      </c>
      <c r="F128">
        <v>4.9000000000000004</v>
      </c>
      <c r="G128" s="20">
        <v>0.23838000000000001</v>
      </c>
      <c r="H128" s="8">
        <f>AVERAGE(D128:F128)</f>
        <v>8.4366666666666674</v>
      </c>
      <c r="I128">
        <v>99</v>
      </c>
      <c r="W128" s="29">
        <v>0.28749999999999998</v>
      </c>
      <c r="X128" s="29">
        <v>2.0366666666666666</v>
      </c>
      <c r="Y128" s="29">
        <v>24</v>
      </c>
      <c r="Z128" s="29">
        <f t="shared" si="9"/>
        <v>482.38801111111115</v>
      </c>
      <c r="AD128" s="32">
        <v>0.39444000000000001</v>
      </c>
      <c r="AE128" s="32">
        <v>4.5166666666666666</v>
      </c>
      <c r="AF128" s="32">
        <v>18</v>
      </c>
      <c r="AG128" s="32">
        <f t="shared" si="10"/>
        <v>181.80027777777781</v>
      </c>
    </row>
    <row r="129" spans="1:33" x14ac:dyDescent="0.35">
      <c r="A129" s="1">
        <v>44667.5</v>
      </c>
      <c r="B129">
        <v>37</v>
      </c>
      <c r="C129">
        <v>17</v>
      </c>
      <c r="D129">
        <v>1.8</v>
      </c>
      <c r="E129">
        <v>0.3</v>
      </c>
      <c r="F129">
        <v>0.85</v>
      </c>
      <c r="G129" s="20">
        <v>0.24118000000000001</v>
      </c>
      <c r="H129" s="8">
        <f>AVERAGE(D129:F129)</f>
        <v>0.98333333333333339</v>
      </c>
      <c r="I129">
        <v>17</v>
      </c>
      <c r="W129" s="29">
        <v>0.28749999999999998</v>
      </c>
      <c r="X129" s="29">
        <v>0.50666666666666671</v>
      </c>
      <c r="Y129" s="29">
        <v>8</v>
      </c>
      <c r="Z129" s="29">
        <f t="shared" si="9"/>
        <v>56.15004444444444</v>
      </c>
      <c r="AD129" s="32">
        <v>0.39545000000000002</v>
      </c>
      <c r="AE129" s="32">
        <v>6.8933333333333335</v>
      </c>
      <c r="AF129" s="32">
        <v>22</v>
      </c>
      <c r="AG129" s="32">
        <f t="shared" si="10"/>
        <v>228.21137777777776</v>
      </c>
    </row>
    <row r="130" spans="1:33" x14ac:dyDescent="0.35">
      <c r="A130" s="1">
        <v>44673.583333333336</v>
      </c>
      <c r="B130">
        <v>79</v>
      </c>
      <c r="C130">
        <v>12</v>
      </c>
      <c r="D130">
        <v>2.99</v>
      </c>
      <c r="E130">
        <v>2.25</v>
      </c>
      <c r="F130">
        <v>3.45</v>
      </c>
      <c r="G130" s="20">
        <v>0.24167</v>
      </c>
      <c r="H130" s="8">
        <f>AVERAGE(D130:F130)</f>
        <v>2.8966666666666669</v>
      </c>
      <c r="I130">
        <v>12</v>
      </c>
      <c r="W130" s="29">
        <v>0.28824</v>
      </c>
      <c r="X130" s="29">
        <v>1.39</v>
      </c>
      <c r="Y130" s="29">
        <v>17</v>
      </c>
      <c r="Z130" s="29">
        <f t="shared" si="9"/>
        <v>243.67209999999997</v>
      </c>
      <c r="AD130" s="32">
        <v>0.39545000000000002</v>
      </c>
      <c r="AE130" s="32">
        <v>4.04</v>
      </c>
      <c r="AF130" s="32">
        <v>22</v>
      </c>
      <c r="AG130" s="32">
        <f t="shared" si="10"/>
        <v>322.56160000000006</v>
      </c>
    </row>
    <row r="131" spans="1:33" x14ac:dyDescent="0.35">
      <c r="A131" s="1">
        <v>44660.625</v>
      </c>
      <c r="B131">
        <v>22</v>
      </c>
      <c r="C131">
        <v>26</v>
      </c>
      <c r="D131">
        <v>4.8499999999999996</v>
      </c>
      <c r="E131">
        <v>3.75</v>
      </c>
      <c r="F131">
        <v>4.59</v>
      </c>
      <c r="G131" s="20">
        <v>0.24231</v>
      </c>
      <c r="H131" s="8">
        <f>AVERAGE(D131:F131)</f>
        <v>4.3966666666666665</v>
      </c>
      <c r="I131">
        <v>26</v>
      </c>
      <c r="W131" s="29">
        <v>0.28888999999999998</v>
      </c>
      <c r="X131" s="29">
        <v>0.4366666666666667</v>
      </c>
      <c r="Y131" s="29">
        <v>9</v>
      </c>
      <c r="Z131" s="29">
        <f t="shared" ref="Z131:Z159" si="14">(X131-Y131)^2</f>
        <v>73.330677777777765</v>
      </c>
      <c r="AD131" s="32">
        <v>0.39615</v>
      </c>
      <c r="AE131" s="32">
        <v>5.6133333333333333</v>
      </c>
      <c r="AF131" s="32">
        <v>26</v>
      </c>
      <c r="AG131" s="32">
        <f t="shared" ref="AG131:AG146" si="15">(AE131-AF131)^2</f>
        <v>415.61617777777781</v>
      </c>
    </row>
    <row r="132" spans="1:33" x14ac:dyDescent="0.35">
      <c r="A132" s="1">
        <v>44681.916666666664</v>
      </c>
      <c r="B132">
        <v>29</v>
      </c>
      <c r="C132">
        <v>30</v>
      </c>
      <c r="D132">
        <v>7.48</v>
      </c>
      <c r="E132">
        <v>5.38</v>
      </c>
      <c r="F132">
        <v>6.49</v>
      </c>
      <c r="G132" s="20">
        <v>0.24332999999999999</v>
      </c>
      <c r="H132" s="8">
        <f>AVERAGE(D132:F132)</f>
        <v>6.45</v>
      </c>
      <c r="I132">
        <v>30</v>
      </c>
      <c r="W132" s="29">
        <v>0.28922999999999999</v>
      </c>
      <c r="X132" s="29">
        <v>13.25</v>
      </c>
      <c r="Y132" s="29">
        <v>130</v>
      </c>
      <c r="Z132" s="29">
        <f t="shared" si="14"/>
        <v>13630.5625</v>
      </c>
      <c r="AD132" s="32">
        <v>0.39629999999999999</v>
      </c>
      <c r="AE132" s="32">
        <v>8.19</v>
      </c>
      <c r="AF132" s="32">
        <v>27</v>
      </c>
      <c r="AG132" s="32">
        <f t="shared" si="15"/>
        <v>353.81610000000006</v>
      </c>
    </row>
    <row r="133" spans="1:33" x14ac:dyDescent="0.35">
      <c r="A133" s="1">
        <v>44670.208333333336</v>
      </c>
      <c r="B133">
        <v>11</v>
      </c>
      <c r="C133">
        <v>27</v>
      </c>
      <c r="D133">
        <v>4.12</v>
      </c>
      <c r="E133">
        <v>1.29</v>
      </c>
      <c r="F133">
        <v>1.97</v>
      </c>
      <c r="G133" s="20">
        <v>0.24443999999999999</v>
      </c>
      <c r="H133" s="8">
        <f>AVERAGE(D133:F133)</f>
        <v>2.46</v>
      </c>
      <c r="I133">
        <v>27</v>
      </c>
      <c r="W133" s="29">
        <v>0.28999999999999998</v>
      </c>
      <c r="X133" s="29">
        <v>0.72333333333333327</v>
      </c>
      <c r="Y133" s="29">
        <v>10</v>
      </c>
      <c r="Z133" s="29">
        <f t="shared" si="14"/>
        <v>86.056544444444455</v>
      </c>
      <c r="AD133" s="32">
        <v>0.39750000000000002</v>
      </c>
      <c r="AE133" s="32">
        <v>11.530000000000001</v>
      </c>
      <c r="AF133" s="32">
        <v>40</v>
      </c>
      <c r="AG133" s="32">
        <f t="shared" si="15"/>
        <v>810.54089999999997</v>
      </c>
    </row>
    <row r="134" spans="1:33" x14ac:dyDescent="0.35">
      <c r="A134" s="1">
        <v>44657.166666666664</v>
      </c>
      <c r="B134">
        <v>49</v>
      </c>
      <c r="C134">
        <v>11</v>
      </c>
      <c r="D134">
        <v>1.42</v>
      </c>
      <c r="E134">
        <v>0.36</v>
      </c>
      <c r="F134">
        <v>0.91</v>
      </c>
      <c r="G134" s="20">
        <v>0.24545</v>
      </c>
      <c r="H134" s="8">
        <f>AVERAGE(D134:F134)</f>
        <v>0.89666666666666661</v>
      </c>
      <c r="I134">
        <v>11</v>
      </c>
      <c r="W134" s="29">
        <v>0.28999999999999998</v>
      </c>
      <c r="X134" s="29">
        <v>0.69333333333333336</v>
      </c>
      <c r="Y134" s="29">
        <v>10</v>
      </c>
      <c r="Z134" s="29">
        <f t="shared" si="14"/>
        <v>86.614044444444446</v>
      </c>
      <c r="AD134" s="32">
        <v>0.4</v>
      </c>
      <c r="AE134" s="32">
        <v>2.8266666666666667</v>
      </c>
      <c r="AF134" s="32">
        <v>14</v>
      </c>
      <c r="AG134" s="32">
        <f t="shared" si="15"/>
        <v>124.84337777777779</v>
      </c>
    </row>
    <row r="135" spans="1:33" x14ac:dyDescent="0.35">
      <c r="A135" s="1">
        <v>44657.916666666664</v>
      </c>
      <c r="B135">
        <v>32</v>
      </c>
      <c r="C135">
        <v>13</v>
      </c>
      <c r="D135">
        <v>2.44</v>
      </c>
      <c r="E135">
        <v>0.99</v>
      </c>
      <c r="F135">
        <v>1.65</v>
      </c>
      <c r="G135" s="20">
        <v>0.24615000000000001</v>
      </c>
      <c r="H135" s="8">
        <f>AVERAGE(D135:F135)</f>
        <v>1.6933333333333334</v>
      </c>
      <c r="I135">
        <v>13</v>
      </c>
      <c r="W135" s="29">
        <v>0.29048000000000002</v>
      </c>
      <c r="X135" s="29">
        <v>6.583333333333333</v>
      </c>
      <c r="Y135" s="29">
        <v>21</v>
      </c>
      <c r="Z135" s="29">
        <f t="shared" si="14"/>
        <v>207.8402777777778</v>
      </c>
      <c r="AD135" s="32">
        <v>0.4</v>
      </c>
      <c r="AE135" s="32">
        <v>0.43333333333333329</v>
      </c>
      <c r="AF135" s="32">
        <v>6</v>
      </c>
      <c r="AG135" s="32">
        <f t="shared" si="15"/>
        <v>30.987777777777776</v>
      </c>
    </row>
    <row r="136" spans="1:33" x14ac:dyDescent="0.35">
      <c r="A136" s="1">
        <v>44659.833333333336</v>
      </c>
      <c r="B136">
        <v>13</v>
      </c>
      <c r="C136">
        <v>17</v>
      </c>
      <c r="D136">
        <v>4.3499999999999996</v>
      </c>
      <c r="E136">
        <v>2.2200000000000002</v>
      </c>
      <c r="F136">
        <v>2.56</v>
      </c>
      <c r="G136" s="20">
        <v>0.24706</v>
      </c>
      <c r="H136" s="8">
        <f>AVERAGE(D136:F136)</f>
        <v>3.0433333333333334</v>
      </c>
      <c r="I136">
        <v>17</v>
      </c>
      <c r="W136" s="29">
        <v>0.29091</v>
      </c>
      <c r="X136" s="29">
        <v>0.65666666666666662</v>
      </c>
      <c r="Y136" s="29">
        <v>11</v>
      </c>
      <c r="Z136" s="29">
        <f t="shared" si="14"/>
        <v>106.98454444444445</v>
      </c>
      <c r="AD136" s="32">
        <v>0.4</v>
      </c>
      <c r="AE136" s="32">
        <v>1.2733333333333332</v>
      </c>
      <c r="AF136" s="32">
        <v>10</v>
      </c>
      <c r="AG136" s="32">
        <f t="shared" si="15"/>
        <v>76.154711111111112</v>
      </c>
    </row>
    <row r="137" spans="1:33" x14ac:dyDescent="0.35">
      <c r="A137" s="1">
        <v>44661.083333333336</v>
      </c>
      <c r="B137">
        <v>23</v>
      </c>
      <c r="C137">
        <v>17</v>
      </c>
      <c r="D137">
        <v>2.87</v>
      </c>
      <c r="E137">
        <v>0.95</v>
      </c>
      <c r="F137">
        <v>1.58</v>
      </c>
      <c r="G137" s="20">
        <v>0.24706</v>
      </c>
      <c r="H137" s="8">
        <f>AVERAGE(D137:F137)</f>
        <v>1.8</v>
      </c>
      <c r="I137">
        <v>17</v>
      </c>
      <c r="W137" s="29">
        <v>0.29091</v>
      </c>
      <c r="X137" s="29">
        <v>6.6866666666666665</v>
      </c>
      <c r="Y137" s="29">
        <v>44</v>
      </c>
      <c r="Z137" s="29">
        <f t="shared" si="14"/>
        <v>1392.2848444444444</v>
      </c>
      <c r="AD137" s="32">
        <v>0.4</v>
      </c>
      <c r="AE137" s="32">
        <v>0.47333333333333338</v>
      </c>
      <c r="AF137" s="32">
        <v>9</v>
      </c>
      <c r="AG137" s="32">
        <f t="shared" si="15"/>
        <v>72.704044444444449</v>
      </c>
    </row>
    <row r="138" spans="1:33" x14ac:dyDescent="0.35">
      <c r="A138" s="1">
        <v>44672.083333333336</v>
      </c>
      <c r="B138">
        <v>35</v>
      </c>
      <c r="C138">
        <v>29</v>
      </c>
      <c r="D138">
        <v>4.95</v>
      </c>
      <c r="E138">
        <v>1.71</v>
      </c>
      <c r="F138">
        <v>2.61</v>
      </c>
      <c r="G138" s="20">
        <v>0.24828</v>
      </c>
      <c r="H138" s="8">
        <f>AVERAGE(D138:F138)</f>
        <v>3.09</v>
      </c>
      <c r="I138">
        <v>29</v>
      </c>
      <c r="W138" s="29">
        <v>0.2913</v>
      </c>
      <c r="X138" s="29">
        <v>3.6433333333333331</v>
      </c>
      <c r="Y138" s="29">
        <v>23</v>
      </c>
      <c r="Z138" s="29">
        <f t="shared" si="14"/>
        <v>374.68054444444442</v>
      </c>
      <c r="AD138" s="32">
        <v>0.4</v>
      </c>
      <c r="AE138" s="32">
        <v>0.8833333333333333</v>
      </c>
      <c r="AF138" s="32">
        <v>10</v>
      </c>
      <c r="AG138" s="32">
        <f t="shared" si="15"/>
        <v>83.113611111111126</v>
      </c>
    </row>
    <row r="139" spans="1:33" x14ac:dyDescent="0.35">
      <c r="A139" s="1">
        <v>44661.875</v>
      </c>
      <c r="B139">
        <v>14</v>
      </c>
      <c r="C139">
        <v>18</v>
      </c>
      <c r="D139">
        <v>2.78</v>
      </c>
      <c r="E139">
        <v>1.0900000000000001</v>
      </c>
      <c r="F139">
        <v>1.51</v>
      </c>
      <c r="G139" s="20">
        <v>0.25</v>
      </c>
      <c r="H139" s="8">
        <f>AVERAGE(D139:F139)</f>
        <v>1.7933333333333332</v>
      </c>
      <c r="I139">
        <v>18</v>
      </c>
      <c r="W139" s="29">
        <v>0.29166999999999998</v>
      </c>
      <c r="X139" s="29">
        <v>1.5033333333333332</v>
      </c>
      <c r="Y139" s="29">
        <v>12</v>
      </c>
      <c r="Z139" s="29">
        <f t="shared" si="14"/>
        <v>110.1800111111111</v>
      </c>
      <c r="AD139" s="32">
        <v>0.4</v>
      </c>
      <c r="AE139" s="32">
        <v>2.2333333333333329</v>
      </c>
      <c r="AF139" s="32">
        <v>15</v>
      </c>
      <c r="AG139" s="32">
        <f t="shared" si="15"/>
        <v>162.98777777777781</v>
      </c>
    </row>
    <row r="140" spans="1:33" x14ac:dyDescent="0.35">
      <c r="A140" s="1">
        <v>44663.791666666664</v>
      </c>
      <c r="B140">
        <v>73</v>
      </c>
      <c r="C140">
        <v>14</v>
      </c>
      <c r="D140">
        <v>1.36</v>
      </c>
      <c r="E140">
        <v>0.19</v>
      </c>
      <c r="F140">
        <v>0.4</v>
      </c>
      <c r="G140" s="20">
        <v>0.25</v>
      </c>
      <c r="H140" s="8">
        <f>AVERAGE(D140:F140)</f>
        <v>0.65</v>
      </c>
      <c r="I140">
        <v>14</v>
      </c>
      <c r="W140" s="29">
        <v>0.29188999999999998</v>
      </c>
      <c r="X140" s="29">
        <v>6.2233333333333336</v>
      </c>
      <c r="Y140" s="29">
        <v>37</v>
      </c>
      <c r="Z140" s="29">
        <f t="shared" si="14"/>
        <v>947.20321111111116</v>
      </c>
      <c r="AD140" s="32">
        <v>0.4</v>
      </c>
      <c r="AE140" s="32">
        <v>0.5033333333333333</v>
      </c>
      <c r="AF140" s="32">
        <v>8</v>
      </c>
      <c r="AG140" s="32">
        <f t="shared" si="15"/>
        <v>56.200011111111117</v>
      </c>
    </row>
    <row r="141" spans="1:33" x14ac:dyDescent="0.35">
      <c r="A141" s="1">
        <v>44669.791666666664</v>
      </c>
      <c r="B141">
        <v>18</v>
      </c>
      <c r="C141">
        <v>40</v>
      </c>
      <c r="D141">
        <v>5.92</v>
      </c>
      <c r="E141">
        <v>3.16</v>
      </c>
      <c r="F141">
        <v>3.73</v>
      </c>
      <c r="G141" s="20">
        <v>0.25</v>
      </c>
      <c r="H141" s="8">
        <f>AVERAGE(D141:F141)</f>
        <v>4.2700000000000005</v>
      </c>
      <c r="I141">
        <v>40</v>
      </c>
      <c r="W141" s="29">
        <v>0.29231000000000001</v>
      </c>
      <c r="X141" s="29">
        <v>1.18</v>
      </c>
      <c r="Y141" s="29">
        <v>13</v>
      </c>
      <c r="Z141" s="29">
        <f t="shared" si="14"/>
        <v>139.7124</v>
      </c>
      <c r="AD141" s="32">
        <v>0.4</v>
      </c>
      <c r="AE141" s="32">
        <v>4.7633333333333328</v>
      </c>
      <c r="AF141" s="32">
        <v>20</v>
      </c>
      <c r="AG141" s="32">
        <f t="shared" si="15"/>
        <v>232.15601111111116</v>
      </c>
    </row>
    <row r="142" spans="1:33" x14ac:dyDescent="0.35">
      <c r="A142" s="1">
        <v>44671.833333333336</v>
      </c>
      <c r="B142">
        <v>20</v>
      </c>
      <c r="C142">
        <v>22</v>
      </c>
      <c r="D142">
        <v>2.34</v>
      </c>
      <c r="E142">
        <v>1.06</v>
      </c>
      <c r="F142">
        <v>1.57</v>
      </c>
      <c r="G142" s="20">
        <v>0.25</v>
      </c>
      <c r="H142" s="8">
        <f>AVERAGE(D142:F142)</f>
        <v>1.6566666666666665</v>
      </c>
      <c r="I142">
        <v>22</v>
      </c>
      <c r="W142" s="29">
        <v>0.29259000000000002</v>
      </c>
      <c r="X142" s="29">
        <v>7.7433333333333332</v>
      </c>
      <c r="Y142" s="29">
        <v>27</v>
      </c>
      <c r="Z142" s="29">
        <f t="shared" si="14"/>
        <v>370.81921111111114</v>
      </c>
      <c r="AD142" s="32">
        <v>0.4</v>
      </c>
      <c r="AE142" s="32">
        <v>4.5766666666666662</v>
      </c>
      <c r="AF142" s="32">
        <v>23</v>
      </c>
      <c r="AG142" s="32">
        <f t="shared" si="15"/>
        <v>339.41921111111105</v>
      </c>
    </row>
    <row r="143" spans="1:33" x14ac:dyDescent="0.35">
      <c r="A143" s="1">
        <v>44677.5</v>
      </c>
      <c r="B143">
        <v>25</v>
      </c>
      <c r="C143">
        <v>38</v>
      </c>
      <c r="D143">
        <v>7.07</v>
      </c>
      <c r="E143">
        <v>3.57</v>
      </c>
      <c r="F143">
        <v>4.46</v>
      </c>
      <c r="G143" s="20">
        <v>0.25263000000000002</v>
      </c>
      <c r="H143" s="8">
        <f>AVERAGE(D143:F143)</f>
        <v>5.0333333333333341</v>
      </c>
      <c r="I143">
        <v>38</v>
      </c>
      <c r="W143" s="29">
        <v>0.29286000000000001</v>
      </c>
      <c r="X143" s="29">
        <v>3.2333333333333329</v>
      </c>
      <c r="Y143" s="29">
        <v>14</v>
      </c>
      <c r="Z143" s="29">
        <f t="shared" si="14"/>
        <v>115.92111111111113</v>
      </c>
      <c r="AD143" s="32">
        <v>0.4</v>
      </c>
      <c r="AE143" s="32">
        <v>1.3933333333333333</v>
      </c>
      <c r="AF143" s="32">
        <v>10</v>
      </c>
      <c r="AG143" s="32">
        <f t="shared" si="15"/>
        <v>74.074711111111128</v>
      </c>
    </row>
    <row r="144" spans="1:33" x14ac:dyDescent="0.35">
      <c r="A144" s="1">
        <v>44660.583333333336</v>
      </c>
      <c r="B144">
        <v>23</v>
      </c>
      <c r="C144">
        <v>32</v>
      </c>
      <c r="D144">
        <v>7.28</v>
      </c>
      <c r="E144">
        <v>5.91</v>
      </c>
      <c r="F144">
        <v>6.78</v>
      </c>
      <c r="G144" s="20">
        <v>0.25313000000000002</v>
      </c>
      <c r="H144" s="8">
        <f>AVERAGE(D144:F144)</f>
        <v>6.6566666666666672</v>
      </c>
      <c r="I144">
        <v>32</v>
      </c>
      <c r="W144" s="29">
        <v>0.29375000000000001</v>
      </c>
      <c r="X144" s="29">
        <v>2.2133333333333334</v>
      </c>
      <c r="Y144" s="29">
        <v>16</v>
      </c>
      <c r="Z144" s="29">
        <f t="shared" si="14"/>
        <v>190.0721777777778</v>
      </c>
      <c r="AD144" s="32">
        <v>0.4</v>
      </c>
      <c r="AE144" s="32">
        <v>4.3066666666666675</v>
      </c>
      <c r="AF144" s="32">
        <v>13</v>
      </c>
      <c r="AG144" s="32">
        <f t="shared" si="15"/>
        <v>75.574044444444411</v>
      </c>
    </row>
    <row r="145" spans="1:33" x14ac:dyDescent="0.35">
      <c r="A145" s="1">
        <v>44659.541666666664</v>
      </c>
      <c r="B145">
        <v>17</v>
      </c>
      <c r="C145">
        <v>30</v>
      </c>
      <c r="D145">
        <v>6.86</v>
      </c>
      <c r="E145">
        <v>4.95</v>
      </c>
      <c r="F145">
        <v>5.42</v>
      </c>
      <c r="G145" s="20">
        <v>0.25333</v>
      </c>
      <c r="H145" s="8">
        <f>AVERAGE(D145:F145)</f>
        <v>5.7433333333333332</v>
      </c>
      <c r="I145">
        <v>30</v>
      </c>
      <c r="W145" s="29">
        <v>0.29375000000000001</v>
      </c>
      <c r="X145" s="29">
        <v>1.0266666666666666</v>
      </c>
      <c r="Y145" s="29">
        <v>16</v>
      </c>
      <c r="Z145" s="29">
        <f t="shared" si="14"/>
        <v>224.2007111111111</v>
      </c>
      <c r="AD145" s="32">
        <v>0.4</v>
      </c>
      <c r="AE145" s="32">
        <v>0.59666666666666668</v>
      </c>
      <c r="AF145" s="32">
        <v>5</v>
      </c>
      <c r="AG145" s="32">
        <f t="shared" si="15"/>
        <v>19.389344444444443</v>
      </c>
    </row>
    <row r="146" spans="1:33" x14ac:dyDescent="0.35">
      <c r="A146" s="1">
        <v>44670.166666666664</v>
      </c>
      <c r="B146">
        <v>11</v>
      </c>
      <c r="C146">
        <v>28</v>
      </c>
      <c r="D146">
        <v>4.2</v>
      </c>
      <c r="E146">
        <v>1.17</v>
      </c>
      <c r="F146">
        <v>1.8</v>
      </c>
      <c r="G146" s="20">
        <v>0.25357000000000002</v>
      </c>
      <c r="H146" s="8">
        <f>AVERAGE(D146:F146)</f>
        <v>2.39</v>
      </c>
      <c r="I146">
        <v>28</v>
      </c>
      <c r="W146" s="29">
        <v>0.29411999999999999</v>
      </c>
      <c r="X146" s="29">
        <v>0.91666666666666663</v>
      </c>
      <c r="Y146" s="29">
        <v>17</v>
      </c>
      <c r="Z146" s="29">
        <f t="shared" si="14"/>
        <v>258.67361111111109</v>
      </c>
      <c r="AD146" s="32">
        <v>0.4</v>
      </c>
      <c r="AE146" s="32">
        <v>4</v>
      </c>
      <c r="AF146" s="32">
        <v>19</v>
      </c>
      <c r="AG146" s="32">
        <f t="shared" si="15"/>
        <v>225</v>
      </c>
    </row>
    <row r="147" spans="1:33" x14ac:dyDescent="0.35">
      <c r="A147" s="1">
        <v>44669.666666666664</v>
      </c>
      <c r="B147">
        <v>22</v>
      </c>
      <c r="C147">
        <v>39</v>
      </c>
      <c r="D147">
        <v>6.18</v>
      </c>
      <c r="E147">
        <v>4.42</v>
      </c>
      <c r="F147">
        <v>5.39</v>
      </c>
      <c r="G147" s="20">
        <v>0.25385000000000002</v>
      </c>
      <c r="H147" s="8">
        <f>AVERAGE(D147:F147)</f>
        <v>5.3299999999999992</v>
      </c>
      <c r="I147">
        <v>39</v>
      </c>
      <c r="W147" s="29">
        <v>0.29429</v>
      </c>
      <c r="X147" s="29">
        <v>6.1133333333333333</v>
      </c>
      <c r="Y147" s="29">
        <v>35</v>
      </c>
      <c r="Z147" s="29">
        <f t="shared" si="14"/>
        <v>834.43951111111107</v>
      </c>
    </row>
    <row r="148" spans="1:33" x14ac:dyDescent="0.35">
      <c r="A148" s="1">
        <v>44670.458333333336</v>
      </c>
      <c r="B148">
        <v>23</v>
      </c>
      <c r="C148">
        <v>161</v>
      </c>
      <c r="D148">
        <v>27.12</v>
      </c>
      <c r="E148">
        <v>10.65</v>
      </c>
      <c r="F148">
        <v>13.22</v>
      </c>
      <c r="G148" s="20">
        <v>0.25403999999999999</v>
      </c>
      <c r="H148" s="8">
        <f>AVERAGE(D148:F148)</f>
        <v>16.996666666666666</v>
      </c>
      <c r="I148">
        <v>161</v>
      </c>
      <c r="W148" s="29">
        <v>0.29443999999999998</v>
      </c>
      <c r="X148" s="29">
        <v>5.94</v>
      </c>
      <c r="Y148" s="29">
        <v>36</v>
      </c>
      <c r="Z148" s="29">
        <f t="shared" si="14"/>
        <v>903.60359999999991</v>
      </c>
    </row>
    <row r="149" spans="1:33" x14ac:dyDescent="0.35">
      <c r="A149" s="1">
        <v>44657.416666666664</v>
      </c>
      <c r="B149">
        <v>30</v>
      </c>
      <c r="C149">
        <v>11</v>
      </c>
      <c r="D149">
        <v>1.1200000000000001</v>
      </c>
      <c r="E149">
        <v>0.37</v>
      </c>
      <c r="F149">
        <v>0.7</v>
      </c>
      <c r="G149" s="20">
        <v>0.25455</v>
      </c>
      <c r="H149" s="8">
        <f>AVERAGE(D149:F149)</f>
        <v>0.73000000000000009</v>
      </c>
      <c r="I149">
        <v>11</v>
      </c>
      <c r="W149" s="29">
        <v>0.29565000000000002</v>
      </c>
      <c r="X149" s="29">
        <v>5.13</v>
      </c>
      <c r="Y149" s="29">
        <v>23</v>
      </c>
      <c r="Z149" s="29">
        <f t="shared" si="14"/>
        <v>319.33690000000001</v>
      </c>
    </row>
    <row r="150" spans="1:33" x14ac:dyDescent="0.35">
      <c r="A150" s="1">
        <v>44666.791666666664</v>
      </c>
      <c r="B150">
        <v>32</v>
      </c>
      <c r="C150">
        <v>20</v>
      </c>
      <c r="D150">
        <v>1.47</v>
      </c>
      <c r="E150">
        <v>0.56999999999999995</v>
      </c>
      <c r="F150">
        <v>1.1100000000000001</v>
      </c>
      <c r="G150" s="20">
        <v>0.255</v>
      </c>
      <c r="H150" s="8">
        <f>AVERAGE(D150:F150)</f>
        <v>1.05</v>
      </c>
      <c r="I150">
        <v>20</v>
      </c>
      <c r="W150" s="29">
        <v>0.29615000000000002</v>
      </c>
      <c r="X150" s="29">
        <v>4.8</v>
      </c>
      <c r="Y150" s="29">
        <v>26</v>
      </c>
      <c r="Z150" s="29">
        <f t="shared" si="14"/>
        <v>449.44</v>
      </c>
    </row>
    <row r="151" spans="1:33" x14ac:dyDescent="0.35">
      <c r="A151" s="1">
        <v>44655.75</v>
      </c>
      <c r="B151">
        <v>32</v>
      </c>
      <c r="C151">
        <v>14</v>
      </c>
      <c r="D151">
        <v>1.75</v>
      </c>
      <c r="E151">
        <v>0.33</v>
      </c>
      <c r="F151">
        <v>0.68</v>
      </c>
      <c r="G151" s="20">
        <v>0.25713999999999998</v>
      </c>
      <c r="H151" s="8">
        <f>AVERAGE(D151:F151)</f>
        <v>0.92</v>
      </c>
      <c r="I151">
        <v>14</v>
      </c>
      <c r="W151" s="29">
        <v>0.29630000000000001</v>
      </c>
      <c r="X151" s="29">
        <v>4.0966666666666667</v>
      </c>
      <c r="Y151" s="29">
        <v>27</v>
      </c>
      <c r="Z151" s="29">
        <f t="shared" si="14"/>
        <v>524.56267777777771</v>
      </c>
    </row>
    <row r="152" spans="1:33" x14ac:dyDescent="0.35">
      <c r="A152" s="1">
        <v>44679.625</v>
      </c>
      <c r="B152">
        <v>21</v>
      </c>
      <c r="C152">
        <v>42</v>
      </c>
      <c r="D152">
        <v>7.35</v>
      </c>
      <c r="E152">
        <v>5.95</v>
      </c>
      <c r="F152">
        <v>6.92</v>
      </c>
      <c r="G152" s="20">
        <v>0.25713999999999998</v>
      </c>
      <c r="H152" s="8">
        <f>AVERAGE(D152:F152)</f>
        <v>6.7399999999999993</v>
      </c>
      <c r="I152">
        <v>42</v>
      </c>
      <c r="W152" s="29">
        <v>0.3</v>
      </c>
      <c r="X152" s="29">
        <v>2.9933333333333327</v>
      </c>
      <c r="Y152" s="29">
        <v>23</v>
      </c>
      <c r="Z152" s="29">
        <f t="shared" si="14"/>
        <v>400.26671111111114</v>
      </c>
    </row>
    <row r="153" spans="1:33" x14ac:dyDescent="0.35">
      <c r="A153" s="1">
        <v>44679.666666666664</v>
      </c>
      <c r="B153">
        <v>26</v>
      </c>
      <c r="C153">
        <v>40</v>
      </c>
      <c r="D153">
        <v>8.02</v>
      </c>
      <c r="E153">
        <v>4.96</v>
      </c>
      <c r="F153">
        <v>5.87</v>
      </c>
      <c r="G153" s="20">
        <v>0.25750000000000001</v>
      </c>
      <c r="H153" s="8">
        <f>AVERAGE(D153:F153)</f>
        <v>6.2833333333333341</v>
      </c>
      <c r="I153">
        <v>40</v>
      </c>
      <c r="W153" s="29">
        <v>0.3</v>
      </c>
      <c r="X153" s="29">
        <v>0.70333333333333325</v>
      </c>
      <c r="Y153" s="29">
        <v>9</v>
      </c>
      <c r="Z153" s="29">
        <f t="shared" si="14"/>
        <v>68.834677777777785</v>
      </c>
    </row>
    <row r="154" spans="1:33" x14ac:dyDescent="0.35">
      <c r="A154" s="1">
        <v>44656.5</v>
      </c>
      <c r="B154">
        <v>53</v>
      </c>
      <c r="C154">
        <v>19</v>
      </c>
      <c r="D154">
        <v>2.13</v>
      </c>
      <c r="E154">
        <v>0.56000000000000005</v>
      </c>
      <c r="F154">
        <v>1.07</v>
      </c>
      <c r="G154" s="20">
        <v>0.25789000000000001</v>
      </c>
      <c r="H154" s="8">
        <f>AVERAGE(D154:F154)</f>
        <v>1.2533333333333332</v>
      </c>
      <c r="I154">
        <v>19</v>
      </c>
      <c r="W154" s="29">
        <v>0.3</v>
      </c>
      <c r="X154" s="29">
        <v>3.2466666666666666</v>
      </c>
      <c r="Y154" s="29">
        <v>21</v>
      </c>
      <c r="Z154" s="29">
        <f t="shared" si="14"/>
        <v>315.18084444444446</v>
      </c>
    </row>
    <row r="155" spans="1:33" x14ac:dyDescent="0.35">
      <c r="A155" s="1">
        <v>44657.375</v>
      </c>
      <c r="B155">
        <v>45</v>
      </c>
      <c r="C155">
        <v>15</v>
      </c>
      <c r="D155">
        <v>2.5299999999999998</v>
      </c>
      <c r="E155">
        <v>1.46</v>
      </c>
      <c r="F155">
        <v>2.02</v>
      </c>
      <c r="G155" s="20">
        <v>0.26</v>
      </c>
      <c r="H155" s="8">
        <f>AVERAGE(D155:F155)</f>
        <v>2.0033333333333334</v>
      </c>
      <c r="I155">
        <v>15</v>
      </c>
      <c r="W155" s="29">
        <v>0.3</v>
      </c>
      <c r="X155" s="29">
        <v>1.1399999999999999</v>
      </c>
      <c r="Y155" s="29">
        <v>13</v>
      </c>
      <c r="Z155" s="29">
        <f t="shared" si="14"/>
        <v>140.65959999999998</v>
      </c>
    </row>
    <row r="156" spans="1:33" x14ac:dyDescent="0.35">
      <c r="A156" s="1">
        <v>44657.708333333336</v>
      </c>
      <c r="B156">
        <v>21</v>
      </c>
      <c r="C156">
        <v>18</v>
      </c>
      <c r="D156">
        <v>5.49</v>
      </c>
      <c r="E156">
        <v>4.99</v>
      </c>
      <c r="F156">
        <v>5.74</v>
      </c>
      <c r="G156" s="20">
        <v>0.26111000000000001</v>
      </c>
      <c r="H156" s="8">
        <f>AVERAGE(D156:F156)</f>
        <v>5.4066666666666663</v>
      </c>
      <c r="I156">
        <v>18</v>
      </c>
      <c r="W156" s="29">
        <v>0.3</v>
      </c>
      <c r="X156" s="29">
        <v>4.7133333333333338</v>
      </c>
      <c r="Y156" s="29">
        <v>25</v>
      </c>
      <c r="Z156" s="29">
        <f t="shared" si="14"/>
        <v>411.5488444444444</v>
      </c>
    </row>
    <row r="157" spans="1:33" x14ac:dyDescent="0.35">
      <c r="A157" s="1">
        <v>44656.375</v>
      </c>
      <c r="B157">
        <v>83</v>
      </c>
      <c r="C157">
        <v>13</v>
      </c>
      <c r="D157">
        <v>1.84</v>
      </c>
      <c r="E157">
        <v>0.53</v>
      </c>
      <c r="F157">
        <v>1.01</v>
      </c>
      <c r="G157" s="20">
        <v>0.26153999999999999</v>
      </c>
      <c r="H157" s="8">
        <f>AVERAGE(D157:F157)</f>
        <v>1.1266666666666667</v>
      </c>
      <c r="I157">
        <v>13</v>
      </c>
      <c r="W157" s="29">
        <v>0.3</v>
      </c>
      <c r="X157" s="29">
        <v>1.4033333333333333</v>
      </c>
      <c r="Y157" s="29">
        <v>10</v>
      </c>
      <c r="Z157" s="29">
        <f t="shared" si="14"/>
        <v>73.902677777777797</v>
      </c>
    </row>
    <row r="158" spans="1:33" x14ac:dyDescent="0.35">
      <c r="A158" s="1">
        <v>44660.041666666664</v>
      </c>
      <c r="B158">
        <v>22</v>
      </c>
      <c r="C158">
        <v>21</v>
      </c>
      <c r="D158">
        <v>4.34</v>
      </c>
      <c r="E158">
        <v>2.37</v>
      </c>
      <c r="F158">
        <v>3.27</v>
      </c>
      <c r="G158" s="20">
        <v>0.26190000000000002</v>
      </c>
      <c r="H158" s="8">
        <f>AVERAGE(D158:F158)</f>
        <v>3.3266666666666667</v>
      </c>
      <c r="I158">
        <v>21</v>
      </c>
      <c r="W158" s="29">
        <v>0.3</v>
      </c>
      <c r="X158" s="29">
        <v>4.62</v>
      </c>
      <c r="Y158" s="29">
        <v>34</v>
      </c>
      <c r="Z158" s="29">
        <f t="shared" si="14"/>
        <v>863.18439999999998</v>
      </c>
    </row>
    <row r="159" spans="1:33" x14ac:dyDescent="0.35">
      <c r="A159" s="1">
        <v>44663.25</v>
      </c>
      <c r="B159">
        <v>70</v>
      </c>
      <c r="C159">
        <v>16</v>
      </c>
      <c r="D159">
        <v>1.54</v>
      </c>
      <c r="E159">
        <v>0.16</v>
      </c>
      <c r="F159">
        <v>0.51</v>
      </c>
      <c r="G159" s="20">
        <v>0.26250000000000001</v>
      </c>
      <c r="H159" s="8">
        <f>AVERAGE(D159:F159)</f>
        <v>0.73666666666666669</v>
      </c>
      <c r="I159">
        <v>16</v>
      </c>
      <c r="W159" s="29">
        <v>0.3</v>
      </c>
      <c r="X159" s="29">
        <v>2.2599999999999998</v>
      </c>
      <c r="Y159" s="29">
        <v>15</v>
      </c>
      <c r="Z159" s="29">
        <f t="shared" si="14"/>
        <v>162.30760000000001</v>
      </c>
    </row>
    <row r="160" spans="1:33" x14ac:dyDescent="0.35">
      <c r="A160" s="1">
        <v>44671.208333333336</v>
      </c>
      <c r="B160">
        <v>66</v>
      </c>
      <c r="C160">
        <v>8</v>
      </c>
      <c r="D160">
        <v>0.65</v>
      </c>
      <c r="E160">
        <v>7.0000000000000007E-2</v>
      </c>
      <c r="F160">
        <v>0.33</v>
      </c>
      <c r="G160" s="20">
        <v>0.26250000000000001</v>
      </c>
      <c r="H160" s="8">
        <f>AVERAGE(D160:F160)</f>
        <v>0.35000000000000003</v>
      </c>
      <c r="I160">
        <v>8</v>
      </c>
    </row>
    <row r="161" spans="1:9" x14ac:dyDescent="0.35">
      <c r="A161" s="1">
        <v>44673.666666666664</v>
      </c>
      <c r="B161">
        <v>83</v>
      </c>
      <c r="C161">
        <v>8</v>
      </c>
      <c r="D161">
        <v>1.1200000000000001</v>
      </c>
      <c r="E161">
        <v>0.7</v>
      </c>
      <c r="F161">
        <v>1.4</v>
      </c>
      <c r="G161" s="20">
        <v>0.26250000000000001</v>
      </c>
      <c r="H161" s="8">
        <f>AVERAGE(D161:F161)</f>
        <v>1.0733333333333333</v>
      </c>
      <c r="I161">
        <v>8</v>
      </c>
    </row>
    <row r="162" spans="1:9" x14ac:dyDescent="0.35">
      <c r="A162" s="1">
        <v>44669.708333333336</v>
      </c>
      <c r="B162">
        <v>25</v>
      </c>
      <c r="C162">
        <v>38</v>
      </c>
      <c r="D162">
        <v>6.23</v>
      </c>
      <c r="E162">
        <v>3.7</v>
      </c>
      <c r="F162">
        <v>4.46</v>
      </c>
      <c r="G162" s="20">
        <v>0.26316000000000001</v>
      </c>
      <c r="H162" s="8">
        <f>AVERAGE(D162:F162)</f>
        <v>4.7966666666666669</v>
      </c>
      <c r="I162">
        <v>38</v>
      </c>
    </row>
    <row r="163" spans="1:9" x14ac:dyDescent="0.35">
      <c r="A163" s="1">
        <v>44670.041666666664</v>
      </c>
      <c r="B163">
        <v>11</v>
      </c>
      <c r="C163">
        <v>30</v>
      </c>
      <c r="D163">
        <v>5.08</v>
      </c>
      <c r="E163">
        <v>1.25</v>
      </c>
      <c r="F163">
        <v>1.91</v>
      </c>
      <c r="G163" s="20">
        <v>0.26333000000000001</v>
      </c>
      <c r="H163" s="8">
        <f>AVERAGE(D163:F163)</f>
        <v>2.7466666666666666</v>
      </c>
      <c r="I163">
        <v>30</v>
      </c>
    </row>
    <row r="164" spans="1:9" x14ac:dyDescent="0.35">
      <c r="A164" s="1">
        <v>44670.583333333336</v>
      </c>
      <c r="B164">
        <v>18</v>
      </c>
      <c r="C164">
        <v>99</v>
      </c>
      <c r="D164">
        <v>11.96</v>
      </c>
      <c r="E164">
        <v>5.56</v>
      </c>
      <c r="F164">
        <v>6.95</v>
      </c>
      <c r="G164" s="20">
        <v>0.26363999999999999</v>
      </c>
      <c r="H164" s="8">
        <f>AVERAGE(D164:F164)</f>
        <v>8.1566666666666663</v>
      </c>
      <c r="I164">
        <v>99</v>
      </c>
    </row>
    <row r="165" spans="1:9" x14ac:dyDescent="0.35">
      <c r="A165" s="1">
        <v>44656.458333333336</v>
      </c>
      <c r="B165">
        <v>65</v>
      </c>
      <c r="C165">
        <v>17</v>
      </c>
      <c r="D165">
        <v>2.77</v>
      </c>
      <c r="E165">
        <v>0.89</v>
      </c>
      <c r="F165">
        <v>1.65</v>
      </c>
      <c r="G165" s="20">
        <v>0.26471</v>
      </c>
      <c r="H165" s="8">
        <f>AVERAGE(D165:F165)</f>
        <v>1.7700000000000002</v>
      </c>
      <c r="I165">
        <v>17</v>
      </c>
    </row>
    <row r="166" spans="1:9" x14ac:dyDescent="0.35">
      <c r="A166" s="1">
        <v>44654.041666666664</v>
      </c>
      <c r="B166">
        <v>35</v>
      </c>
      <c r="C166">
        <v>26</v>
      </c>
      <c r="D166">
        <v>5.88</v>
      </c>
      <c r="E166">
        <v>3.87</v>
      </c>
      <c r="F166">
        <v>4.97</v>
      </c>
      <c r="G166" s="20">
        <v>0.26538</v>
      </c>
      <c r="H166" s="8">
        <f>AVERAGE(D166:F166)</f>
        <v>4.9066666666666663</v>
      </c>
      <c r="I166">
        <v>26</v>
      </c>
    </row>
    <row r="167" spans="1:9" x14ac:dyDescent="0.35">
      <c r="A167" s="1">
        <v>44678.666666666664</v>
      </c>
      <c r="B167">
        <v>19</v>
      </c>
      <c r="C167">
        <v>41</v>
      </c>
      <c r="D167">
        <v>7.43</v>
      </c>
      <c r="E167">
        <v>5.53</v>
      </c>
      <c r="F167">
        <v>6.6</v>
      </c>
      <c r="G167" s="20">
        <v>0.26584999999999998</v>
      </c>
      <c r="H167" s="8">
        <f>AVERAGE(D167:F167)</f>
        <v>6.5200000000000005</v>
      </c>
      <c r="I167">
        <v>41</v>
      </c>
    </row>
    <row r="168" spans="1:9" x14ac:dyDescent="0.35">
      <c r="A168" s="1">
        <v>44652.708333333336</v>
      </c>
      <c r="B168">
        <v>25</v>
      </c>
      <c r="C168">
        <v>24</v>
      </c>
      <c r="D168">
        <v>5.31</v>
      </c>
      <c r="E168">
        <v>5.13</v>
      </c>
      <c r="F168">
        <v>5.59</v>
      </c>
      <c r="G168" s="20">
        <v>0.26667000000000002</v>
      </c>
      <c r="H168" s="8">
        <f>AVERAGE(D168:F168)</f>
        <v>5.3433333333333337</v>
      </c>
      <c r="I168">
        <v>24</v>
      </c>
    </row>
    <row r="169" spans="1:9" x14ac:dyDescent="0.35">
      <c r="A169" s="1">
        <v>44656.791666666664</v>
      </c>
      <c r="B169">
        <v>25</v>
      </c>
      <c r="C169">
        <v>12</v>
      </c>
      <c r="D169">
        <v>0.76</v>
      </c>
      <c r="E169">
        <v>0.08</v>
      </c>
      <c r="F169">
        <v>0.31</v>
      </c>
      <c r="G169" s="20">
        <v>0.26667000000000002</v>
      </c>
      <c r="H169" s="8">
        <f>AVERAGE(D169:F169)</f>
        <v>0.3833333333333333</v>
      </c>
      <c r="I169">
        <v>12</v>
      </c>
    </row>
    <row r="170" spans="1:9" x14ac:dyDescent="0.35">
      <c r="A170" s="1">
        <v>44657</v>
      </c>
      <c r="B170">
        <v>34</v>
      </c>
      <c r="C170">
        <v>12</v>
      </c>
      <c r="D170">
        <v>1.53</v>
      </c>
      <c r="E170">
        <v>0.46</v>
      </c>
      <c r="F170">
        <v>0.88</v>
      </c>
      <c r="G170" s="20">
        <v>0.26667000000000002</v>
      </c>
      <c r="H170" s="8">
        <f>AVERAGE(D170:F170)</f>
        <v>0.95666666666666667</v>
      </c>
      <c r="I170">
        <v>12</v>
      </c>
    </row>
    <row r="171" spans="1:9" x14ac:dyDescent="0.35">
      <c r="A171" s="1">
        <v>44660.166666666664</v>
      </c>
      <c r="B171">
        <v>27</v>
      </c>
      <c r="C171">
        <v>18</v>
      </c>
      <c r="D171">
        <v>3.63</v>
      </c>
      <c r="E171">
        <v>2.33</v>
      </c>
      <c r="F171">
        <v>2.92</v>
      </c>
      <c r="G171" s="20">
        <v>0.26667000000000002</v>
      </c>
      <c r="H171" s="8">
        <f>AVERAGE(D171:F171)</f>
        <v>2.9599999999999995</v>
      </c>
      <c r="I171">
        <v>18</v>
      </c>
    </row>
    <row r="172" spans="1:9" x14ac:dyDescent="0.35">
      <c r="A172" s="1">
        <v>44663.875</v>
      </c>
      <c r="B172">
        <v>65</v>
      </c>
      <c r="C172">
        <v>16</v>
      </c>
      <c r="D172">
        <v>1.44</v>
      </c>
      <c r="E172">
        <v>0.38</v>
      </c>
      <c r="F172">
        <v>0.87</v>
      </c>
      <c r="G172" s="20">
        <v>0.26874999999999999</v>
      </c>
      <c r="H172" s="8">
        <f>AVERAGE(D172:F172)</f>
        <v>0.89666666666666661</v>
      </c>
      <c r="I172">
        <v>16</v>
      </c>
    </row>
    <row r="173" spans="1:9" x14ac:dyDescent="0.35">
      <c r="A173" s="1">
        <v>44669.875</v>
      </c>
      <c r="B173">
        <v>20</v>
      </c>
      <c r="C173">
        <v>32</v>
      </c>
      <c r="D173">
        <v>6.17</v>
      </c>
      <c r="E173">
        <v>2.85</v>
      </c>
      <c r="F173">
        <v>3.48</v>
      </c>
      <c r="G173" s="20">
        <v>0.26874999999999999</v>
      </c>
      <c r="H173" s="8">
        <f>AVERAGE(D173:F173)</f>
        <v>4.166666666666667</v>
      </c>
      <c r="I173">
        <v>32</v>
      </c>
    </row>
    <row r="174" spans="1:9" x14ac:dyDescent="0.35">
      <c r="A174" s="1">
        <v>44678.583333333336</v>
      </c>
      <c r="B174">
        <v>20</v>
      </c>
      <c r="C174">
        <v>48</v>
      </c>
      <c r="D174">
        <v>9.11</v>
      </c>
      <c r="E174">
        <v>6.48</v>
      </c>
      <c r="F174">
        <v>7.43</v>
      </c>
      <c r="G174" s="20">
        <v>0.26874999999999999</v>
      </c>
      <c r="H174" s="8">
        <f>AVERAGE(D174:F174)</f>
        <v>7.6733333333333329</v>
      </c>
      <c r="I174">
        <v>48</v>
      </c>
    </row>
    <row r="175" spans="1:9" x14ac:dyDescent="0.35">
      <c r="A175" s="1">
        <v>44657.875</v>
      </c>
      <c r="B175">
        <v>25</v>
      </c>
      <c r="C175">
        <v>13</v>
      </c>
      <c r="D175">
        <v>2.36</v>
      </c>
      <c r="E175">
        <v>1.0900000000000001</v>
      </c>
      <c r="F175">
        <v>1.8</v>
      </c>
      <c r="G175" s="20">
        <v>0.26923000000000002</v>
      </c>
      <c r="H175" s="8">
        <f>AVERAGE(D175:F175)</f>
        <v>1.75</v>
      </c>
      <c r="I175">
        <v>13</v>
      </c>
    </row>
    <row r="176" spans="1:9" x14ac:dyDescent="0.35">
      <c r="A176" s="1">
        <v>44660.208333333336</v>
      </c>
      <c r="B176">
        <v>28</v>
      </c>
      <c r="C176">
        <v>36</v>
      </c>
      <c r="D176">
        <v>6.01</v>
      </c>
      <c r="E176">
        <v>2.67</v>
      </c>
      <c r="F176">
        <v>3.72</v>
      </c>
      <c r="G176" s="20">
        <v>0.26944000000000001</v>
      </c>
      <c r="H176" s="8">
        <f>AVERAGE(D176:F176)</f>
        <v>4.1333333333333337</v>
      </c>
      <c r="I176">
        <v>36</v>
      </c>
    </row>
    <row r="177" spans="1:9" x14ac:dyDescent="0.35">
      <c r="A177" s="1">
        <v>44670.291666666664</v>
      </c>
      <c r="B177">
        <v>14</v>
      </c>
      <c r="C177">
        <v>32</v>
      </c>
      <c r="D177">
        <v>5.27</v>
      </c>
      <c r="E177">
        <v>2.3199999999999998</v>
      </c>
      <c r="F177">
        <v>3.13</v>
      </c>
      <c r="G177" s="20">
        <v>0.27188000000000001</v>
      </c>
      <c r="H177" s="8">
        <f>AVERAGE(D177:F177)</f>
        <v>3.5733333333333328</v>
      </c>
      <c r="I177">
        <v>32</v>
      </c>
    </row>
    <row r="178" spans="1:9" x14ac:dyDescent="0.35">
      <c r="A178" s="1">
        <v>44652.166666666664</v>
      </c>
      <c r="B178">
        <v>56</v>
      </c>
      <c r="C178">
        <v>11</v>
      </c>
      <c r="D178">
        <v>1.34</v>
      </c>
      <c r="E178">
        <v>0.41</v>
      </c>
      <c r="F178">
        <v>0.94</v>
      </c>
      <c r="G178" s="20">
        <v>0.27272999999999997</v>
      </c>
      <c r="H178" s="8">
        <f>AVERAGE(D178:F178)</f>
        <v>0.89666666666666661</v>
      </c>
      <c r="I178">
        <v>11</v>
      </c>
    </row>
    <row r="179" spans="1:9" x14ac:dyDescent="0.35">
      <c r="A179" s="1">
        <v>44662.333333333336</v>
      </c>
      <c r="B179">
        <v>32</v>
      </c>
      <c r="C179">
        <v>26</v>
      </c>
      <c r="D179">
        <v>3.88</v>
      </c>
      <c r="E179">
        <v>1.06</v>
      </c>
      <c r="F179">
        <v>2.13</v>
      </c>
      <c r="G179" s="20">
        <v>0.27307999999999999</v>
      </c>
      <c r="H179" s="8">
        <f>AVERAGE(D179:F179)</f>
        <v>2.3566666666666665</v>
      </c>
      <c r="I179">
        <v>26</v>
      </c>
    </row>
    <row r="180" spans="1:9" x14ac:dyDescent="0.35">
      <c r="A180" s="1">
        <v>44661.916666666664</v>
      </c>
      <c r="B180">
        <v>18</v>
      </c>
      <c r="C180">
        <v>15</v>
      </c>
      <c r="D180">
        <v>2.39</v>
      </c>
      <c r="E180">
        <v>0.74</v>
      </c>
      <c r="F180">
        <v>1.24</v>
      </c>
      <c r="G180" s="20">
        <v>0.27333000000000002</v>
      </c>
      <c r="H180" s="8">
        <f>AVERAGE(D180:F180)</f>
        <v>1.4566666666666668</v>
      </c>
      <c r="I180">
        <v>15</v>
      </c>
    </row>
    <row r="181" spans="1:9" x14ac:dyDescent="0.35">
      <c r="A181" s="1">
        <v>44665.916666666664</v>
      </c>
      <c r="B181">
        <v>32</v>
      </c>
      <c r="C181">
        <v>15</v>
      </c>
      <c r="D181">
        <v>0.83</v>
      </c>
      <c r="E181">
        <v>0.2</v>
      </c>
      <c r="F181">
        <v>0.54</v>
      </c>
      <c r="G181" s="20">
        <v>0.27333000000000002</v>
      </c>
      <c r="H181" s="8">
        <f>AVERAGE(D181:F181)</f>
        <v>0.52333333333333332</v>
      </c>
      <c r="I181">
        <v>15</v>
      </c>
    </row>
    <row r="182" spans="1:9" x14ac:dyDescent="0.35">
      <c r="A182" s="1">
        <v>44671.791666666664</v>
      </c>
      <c r="B182">
        <v>19</v>
      </c>
      <c r="C182">
        <v>23</v>
      </c>
      <c r="D182">
        <v>2.66</v>
      </c>
      <c r="E182">
        <v>1.43</v>
      </c>
      <c r="F182">
        <v>1.76</v>
      </c>
      <c r="G182" s="20">
        <v>0.27390999999999999</v>
      </c>
      <c r="H182" s="8">
        <f>AVERAGE(D182:F182)</f>
        <v>1.95</v>
      </c>
      <c r="I182">
        <v>23</v>
      </c>
    </row>
    <row r="183" spans="1:9" x14ac:dyDescent="0.35">
      <c r="A183" s="1">
        <v>44654.083333333336</v>
      </c>
      <c r="B183">
        <v>36</v>
      </c>
      <c r="C183">
        <v>20</v>
      </c>
      <c r="D183">
        <v>4.2</v>
      </c>
      <c r="E183">
        <v>2.15</v>
      </c>
      <c r="F183">
        <v>3</v>
      </c>
      <c r="G183" s="20">
        <v>0.27500000000000002</v>
      </c>
      <c r="H183" s="8">
        <f>AVERAGE(D183:F183)</f>
        <v>3.1166666666666667</v>
      </c>
      <c r="I183">
        <v>20</v>
      </c>
    </row>
    <row r="184" spans="1:9" x14ac:dyDescent="0.35">
      <c r="A184" s="1">
        <v>44674.791666666664</v>
      </c>
      <c r="B184">
        <v>28</v>
      </c>
      <c r="C184">
        <v>8</v>
      </c>
      <c r="D184">
        <v>1.0900000000000001</v>
      </c>
      <c r="E184">
        <v>0.52</v>
      </c>
      <c r="F184">
        <v>0.83</v>
      </c>
      <c r="G184" s="20">
        <v>0.27500000000000002</v>
      </c>
      <c r="H184" s="8">
        <f>AVERAGE(D184:F184)</f>
        <v>0.81333333333333335</v>
      </c>
      <c r="I184">
        <v>8</v>
      </c>
    </row>
    <row r="185" spans="1:9" x14ac:dyDescent="0.35">
      <c r="A185" s="1">
        <v>44653.875</v>
      </c>
      <c r="B185">
        <v>26</v>
      </c>
      <c r="C185">
        <v>26</v>
      </c>
      <c r="D185">
        <v>4.25</v>
      </c>
      <c r="E185">
        <v>2.54</v>
      </c>
      <c r="F185">
        <v>3.41</v>
      </c>
      <c r="G185" s="20">
        <v>0.27692</v>
      </c>
      <c r="H185" s="8">
        <f>AVERAGE(D185:F185)</f>
        <v>3.4</v>
      </c>
      <c r="I185">
        <v>26</v>
      </c>
    </row>
    <row r="186" spans="1:9" x14ac:dyDescent="0.35">
      <c r="A186" s="1">
        <v>44653.916666666664</v>
      </c>
      <c r="B186">
        <v>33</v>
      </c>
      <c r="C186">
        <v>26</v>
      </c>
      <c r="D186">
        <v>3.66</v>
      </c>
      <c r="E186">
        <v>2.33</v>
      </c>
      <c r="F186">
        <v>3.17</v>
      </c>
      <c r="G186" s="20">
        <v>0.27692</v>
      </c>
      <c r="H186" s="8">
        <f>AVERAGE(D186:F186)</f>
        <v>3.0533333333333332</v>
      </c>
      <c r="I186">
        <v>26</v>
      </c>
    </row>
    <row r="187" spans="1:9" x14ac:dyDescent="0.35">
      <c r="A187" s="1">
        <v>44659.291666666664</v>
      </c>
      <c r="B187">
        <v>45</v>
      </c>
      <c r="C187">
        <v>35</v>
      </c>
      <c r="D187">
        <v>10.210000000000001</v>
      </c>
      <c r="E187">
        <v>6</v>
      </c>
      <c r="F187">
        <v>7.64</v>
      </c>
      <c r="G187" s="20">
        <v>0.27714</v>
      </c>
      <c r="H187" s="8">
        <f>AVERAGE(D187:F187)</f>
        <v>7.95</v>
      </c>
      <c r="I187">
        <v>35</v>
      </c>
    </row>
    <row r="188" spans="1:9" x14ac:dyDescent="0.35">
      <c r="A188" s="1">
        <v>44679.458333333336</v>
      </c>
      <c r="B188">
        <v>40</v>
      </c>
      <c r="C188">
        <v>40</v>
      </c>
      <c r="D188">
        <v>8.07</v>
      </c>
      <c r="E188">
        <v>3.23</v>
      </c>
      <c r="F188">
        <v>4.3</v>
      </c>
      <c r="G188" s="20">
        <v>0.27750000000000002</v>
      </c>
      <c r="H188" s="8">
        <f>AVERAGE(D188:F188)</f>
        <v>5.2</v>
      </c>
      <c r="I188">
        <v>40</v>
      </c>
    </row>
    <row r="189" spans="1:9" x14ac:dyDescent="0.35">
      <c r="A189" s="1">
        <v>44671.625</v>
      </c>
      <c r="B189">
        <v>25</v>
      </c>
      <c r="C189">
        <v>18</v>
      </c>
      <c r="D189">
        <v>1.77</v>
      </c>
      <c r="E189">
        <v>0.84</v>
      </c>
      <c r="F189">
        <v>1.21</v>
      </c>
      <c r="G189" s="20">
        <v>0.27778000000000003</v>
      </c>
      <c r="H189" s="8">
        <f>AVERAGE(D189:F189)</f>
        <v>1.2733333333333332</v>
      </c>
      <c r="I189">
        <v>18</v>
      </c>
    </row>
    <row r="190" spans="1:9" x14ac:dyDescent="0.35">
      <c r="A190" s="1">
        <v>44672.333333333336</v>
      </c>
      <c r="B190">
        <v>24</v>
      </c>
      <c r="C190">
        <v>27</v>
      </c>
      <c r="D190">
        <v>4.3</v>
      </c>
      <c r="E190">
        <v>1</v>
      </c>
      <c r="F190">
        <v>1.51</v>
      </c>
      <c r="G190" s="20">
        <v>0.27778000000000003</v>
      </c>
      <c r="H190" s="8">
        <f>AVERAGE(D190:F190)</f>
        <v>2.27</v>
      </c>
      <c r="I190">
        <v>27</v>
      </c>
    </row>
    <row r="191" spans="1:9" x14ac:dyDescent="0.35">
      <c r="A191" s="1">
        <v>44681.833333333336</v>
      </c>
      <c r="B191">
        <v>18</v>
      </c>
      <c r="C191">
        <v>18</v>
      </c>
      <c r="D191">
        <v>4.71</v>
      </c>
      <c r="E191">
        <v>2.93</v>
      </c>
      <c r="F191">
        <v>3.7</v>
      </c>
      <c r="G191" s="20">
        <v>0.27778000000000003</v>
      </c>
      <c r="H191" s="8">
        <f>AVERAGE(D191:F191)</f>
        <v>3.78</v>
      </c>
      <c r="I191">
        <v>18</v>
      </c>
    </row>
    <row r="192" spans="1:9" x14ac:dyDescent="0.35">
      <c r="A192" s="1">
        <v>44669.625</v>
      </c>
      <c r="B192">
        <v>20</v>
      </c>
      <c r="C192">
        <v>41</v>
      </c>
      <c r="D192">
        <v>7.8</v>
      </c>
      <c r="E192">
        <v>5.84</v>
      </c>
      <c r="F192">
        <v>6.89</v>
      </c>
      <c r="G192" s="20">
        <v>0.27805000000000002</v>
      </c>
      <c r="H192" s="8">
        <f>AVERAGE(D192:F192)</f>
        <v>6.8433333333333337</v>
      </c>
      <c r="I192">
        <v>41</v>
      </c>
    </row>
    <row r="193" spans="1:9" x14ac:dyDescent="0.35">
      <c r="A193" s="1">
        <v>44662.291666666664</v>
      </c>
      <c r="B193">
        <v>29</v>
      </c>
      <c r="C193">
        <v>23</v>
      </c>
      <c r="D193">
        <v>3.53</v>
      </c>
      <c r="E193">
        <v>1.1100000000000001</v>
      </c>
      <c r="F193">
        <v>1.75</v>
      </c>
      <c r="G193" s="20">
        <v>0.27826000000000001</v>
      </c>
      <c r="H193" s="8">
        <f>AVERAGE(D193:F193)</f>
        <v>2.13</v>
      </c>
      <c r="I193">
        <v>23</v>
      </c>
    </row>
    <row r="194" spans="1:9" x14ac:dyDescent="0.35">
      <c r="A194" s="1">
        <v>44674.875</v>
      </c>
      <c r="B194">
        <v>37</v>
      </c>
      <c r="C194">
        <v>14</v>
      </c>
      <c r="D194">
        <v>2.56</v>
      </c>
      <c r="E194">
        <v>1.54</v>
      </c>
      <c r="F194">
        <v>2.25</v>
      </c>
      <c r="G194" s="20">
        <v>0.27856999999999998</v>
      </c>
      <c r="H194" s="8">
        <f>AVERAGE(D194:F194)</f>
        <v>2.1166666666666667</v>
      </c>
      <c r="I194">
        <v>14</v>
      </c>
    </row>
    <row r="195" spans="1:9" x14ac:dyDescent="0.35">
      <c r="A195" s="1">
        <v>44677.541666666664</v>
      </c>
      <c r="B195">
        <v>17</v>
      </c>
      <c r="C195">
        <v>36</v>
      </c>
      <c r="D195">
        <v>8.11</v>
      </c>
      <c r="E195">
        <v>3.23</v>
      </c>
      <c r="F195">
        <v>3.8</v>
      </c>
      <c r="G195" s="20">
        <v>0.28055999999999998</v>
      </c>
      <c r="H195" s="8">
        <f>AVERAGE(D195:F195)</f>
        <v>5.0466666666666669</v>
      </c>
      <c r="I195">
        <v>36</v>
      </c>
    </row>
    <row r="196" spans="1:9" x14ac:dyDescent="0.35">
      <c r="A196" s="1">
        <v>44673.458333333336</v>
      </c>
      <c r="B196">
        <v>76</v>
      </c>
      <c r="C196">
        <v>26</v>
      </c>
      <c r="D196">
        <v>7.28</v>
      </c>
      <c r="E196">
        <v>5.75</v>
      </c>
      <c r="F196">
        <v>7.11</v>
      </c>
      <c r="G196" s="20">
        <v>0.28077000000000002</v>
      </c>
      <c r="H196" s="8">
        <f>AVERAGE(D196:F196)</f>
        <v>6.7133333333333338</v>
      </c>
      <c r="I196">
        <v>26</v>
      </c>
    </row>
    <row r="197" spans="1:9" x14ac:dyDescent="0.35">
      <c r="A197" s="1">
        <v>44678.833333333336</v>
      </c>
      <c r="B197">
        <v>24</v>
      </c>
      <c r="C197">
        <v>39</v>
      </c>
      <c r="D197">
        <v>7.05</v>
      </c>
      <c r="E197">
        <v>4.22</v>
      </c>
      <c r="F197">
        <v>5.0999999999999996</v>
      </c>
      <c r="G197" s="20">
        <v>0.28205000000000002</v>
      </c>
      <c r="H197" s="8">
        <f>AVERAGE(D197:F197)</f>
        <v>5.4566666666666661</v>
      </c>
      <c r="I197">
        <v>39</v>
      </c>
    </row>
    <row r="198" spans="1:9" x14ac:dyDescent="0.35">
      <c r="A198" s="1">
        <v>44680.041666666664</v>
      </c>
      <c r="B198">
        <v>46</v>
      </c>
      <c r="C198">
        <v>35</v>
      </c>
      <c r="D198">
        <v>8.73</v>
      </c>
      <c r="E198">
        <v>4.96</v>
      </c>
      <c r="F198">
        <v>6.28</v>
      </c>
      <c r="G198" s="20">
        <v>0.28286</v>
      </c>
      <c r="H198" s="8">
        <f>AVERAGE(D198:F198)</f>
        <v>6.6566666666666672</v>
      </c>
      <c r="I198">
        <v>35</v>
      </c>
    </row>
    <row r="199" spans="1:9" x14ac:dyDescent="0.35">
      <c r="A199" s="1">
        <v>44660.666666666664</v>
      </c>
      <c r="B199">
        <v>22</v>
      </c>
      <c r="C199">
        <v>25</v>
      </c>
      <c r="D199">
        <v>6.2</v>
      </c>
      <c r="E199">
        <v>4.43</v>
      </c>
      <c r="F199">
        <v>5.61</v>
      </c>
      <c r="G199" s="20">
        <v>0.28399999999999997</v>
      </c>
      <c r="H199" s="8">
        <f>AVERAGE(D199:F199)</f>
        <v>5.4133333333333331</v>
      </c>
      <c r="I199">
        <v>25</v>
      </c>
    </row>
    <row r="200" spans="1:9" x14ac:dyDescent="0.35">
      <c r="A200" s="1">
        <v>44667.625</v>
      </c>
      <c r="B200">
        <v>44</v>
      </c>
      <c r="C200">
        <v>25</v>
      </c>
      <c r="D200">
        <v>5.0999999999999996</v>
      </c>
      <c r="E200">
        <v>4.18</v>
      </c>
      <c r="F200">
        <v>4.5599999999999996</v>
      </c>
      <c r="G200" s="20">
        <v>0.28399999999999997</v>
      </c>
      <c r="H200" s="8">
        <f>AVERAGE(D200:F200)</f>
        <v>4.6133333333333333</v>
      </c>
      <c r="I200">
        <v>25</v>
      </c>
    </row>
    <row r="201" spans="1:9" x14ac:dyDescent="0.35">
      <c r="A201" s="1">
        <v>44652.833333333336</v>
      </c>
      <c r="B201">
        <v>25</v>
      </c>
      <c r="C201">
        <v>19</v>
      </c>
      <c r="D201">
        <v>4.1900000000000004</v>
      </c>
      <c r="E201">
        <v>2.89</v>
      </c>
      <c r="F201">
        <v>3.6</v>
      </c>
      <c r="G201" s="20">
        <v>0.28421000000000002</v>
      </c>
      <c r="H201" s="8">
        <f>AVERAGE(D201:F201)</f>
        <v>3.56</v>
      </c>
      <c r="I201">
        <v>19</v>
      </c>
    </row>
    <row r="202" spans="1:9" x14ac:dyDescent="0.35">
      <c r="A202" s="1">
        <v>44661.791666666664</v>
      </c>
      <c r="B202">
        <v>14</v>
      </c>
      <c r="C202">
        <v>13</v>
      </c>
      <c r="D202">
        <v>1.94</v>
      </c>
      <c r="E202">
        <v>0.3</v>
      </c>
      <c r="F202">
        <v>0.76</v>
      </c>
      <c r="G202" s="20">
        <v>0.28461999999999998</v>
      </c>
      <c r="H202" s="8">
        <f>AVERAGE(D202:F202)</f>
        <v>1</v>
      </c>
      <c r="I202">
        <v>13</v>
      </c>
    </row>
    <row r="203" spans="1:9" x14ac:dyDescent="0.35">
      <c r="A203" s="1">
        <v>44660.708333333336</v>
      </c>
      <c r="B203">
        <v>20</v>
      </c>
      <c r="C203">
        <v>20</v>
      </c>
      <c r="D203">
        <v>4.24</v>
      </c>
      <c r="E203">
        <v>2.5499999999999998</v>
      </c>
      <c r="F203">
        <v>3.28</v>
      </c>
      <c r="G203" s="20">
        <v>0.28499999999999998</v>
      </c>
      <c r="H203" s="8">
        <f>AVERAGE(D203:F203)</f>
        <v>3.3566666666666669</v>
      </c>
      <c r="I203">
        <v>20</v>
      </c>
    </row>
    <row r="204" spans="1:9" x14ac:dyDescent="0.35">
      <c r="A204" s="1">
        <v>44653.75</v>
      </c>
      <c r="B204">
        <v>18</v>
      </c>
      <c r="C204">
        <v>14</v>
      </c>
      <c r="D204">
        <v>1.39</v>
      </c>
      <c r="E204">
        <v>0.59</v>
      </c>
      <c r="F204">
        <v>0.75</v>
      </c>
      <c r="G204" s="20">
        <v>0.28571000000000002</v>
      </c>
      <c r="H204" s="8">
        <f>AVERAGE(D204:F204)</f>
        <v>0.91</v>
      </c>
      <c r="I204">
        <v>14</v>
      </c>
    </row>
    <row r="205" spans="1:9" x14ac:dyDescent="0.35">
      <c r="A205" s="1">
        <v>44657.333333333336</v>
      </c>
      <c r="B205">
        <v>62</v>
      </c>
      <c r="C205">
        <v>21</v>
      </c>
      <c r="D205">
        <v>5.12</v>
      </c>
      <c r="E205">
        <v>3.37</v>
      </c>
      <c r="F205">
        <v>4.1900000000000004</v>
      </c>
      <c r="G205" s="20">
        <v>0.28571000000000002</v>
      </c>
      <c r="H205" s="8">
        <f>AVERAGE(D205:F205)</f>
        <v>4.2266666666666666</v>
      </c>
      <c r="I205">
        <v>21</v>
      </c>
    </row>
    <row r="206" spans="1:9" x14ac:dyDescent="0.35">
      <c r="A206" s="1">
        <v>44657.458333333336</v>
      </c>
      <c r="B206">
        <v>25</v>
      </c>
      <c r="C206">
        <v>7</v>
      </c>
      <c r="D206">
        <v>0.52</v>
      </c>
      <c r="E206">
        <v>0.11</v>
      </c>
      <c r="F206">
        <v>0.27</v>
      </c>
      <c r="G206" s="20">
        <v>0.28571000000000002</v>
      </c>
      <c r="H206" s="8">
        <f>AVERAGE(D206:F206)</f>
        <v>0.3</v>
      </c>
      <c r="I206">
        <v>7</v>
      </c>
    </row>
    <row r="207" spans="1:9" x14ac:dyDescent="0.35">
      <c r="A207" s="1">
        <v>44671.125</v>
      </c>
      <c r="B207">
        <v>73</v>
      </c>
      <c r="C207">
        <v>7</v>
      </c>
      <c r="D207">
        <v>0.67</v>
      </c>
      <c r="E207">
        <v>0.09</v>
      </c>
      <c r="F207">
        <v>0.18</v>
      </c>
      <c r="G207" s="20">
        <v>0.28571000000000002</v>
      </c>
      <c r="H207" s="8">
        <f>AVERAGE(D207:F207)</f>
        <v>0.3133333333333333</v>
      </c>
      <c r="I207">
        <v>7</v>
      </c>
    </row>
    <row r="208" spans="1:9" x14ac:dyDescent="0.35">
      <c r="A208" s="1">
        <v>44672.041666666664</v>
      </c>
      <c r="B208">
        <v>34</v>
      </c>
      <c r="C208">
        <v>28</v>
      </c>
      <c r="D208">
        <v>5.33</v>
      </c>
      <c r="E208">
        <v>2.13</v>
      </c>
      <c r="F208">
        <v>3.1</v>
      </c>
      <c r="G208" s="20">
        <v>0.28571000000000002</v>
      </c>
      <c r="H208" s="8">
        <f>AVERAGE(D208:F208)</f>
        <v>3.52</v>
      </c>
      <c r="I208">
        <v>28</v>
      </c>
    </row>
    <row r="209" spans="1:9" x14ac:dyDescent="0.35">
      <c r="A209" s="1">
        <v>44668.791666666664</v>
      </c>
      <c r="B209">
        <v>25</v>
      </c>
      <c r="C209">
        <v>22</v>
      </c>
      <c r="D209">
        <v>2.95</v>
      </c>
      <c r="E209">
        <v>1.46</v>
      </c>
      <c r="F209">
        <v>1.95</v>
      </c>
      <c r="G209" s="20">
        <v>0.28636</v>
      </c>
      <c r="H209" s="8">
        <f>AVERAGE(D209:F209)</f>
        <v>2.12</v>
      </c>
      <c r="I209">
        <v>22</v>
      </c>
    </row>
    <row r="210" spans="1:9" x14ac:dyDescent="0.35">
      <c r="A210" s="1">
        <v>44671.916666666664</v>
      </c>
      <c r="B210">
        <v>23</v>
      </c>
      <c r="C210">
        <v>22</v>
      </c>
      <c r="D210">
        <v>3.95</v>
      </c>
      <c r="E210">
        <v>1.71</v>
      </c>
      <c r="F210">
        <v>2.42</v>
      </c>
      <c r="G210" s="20">
        <v>0.28636</v>
      </c>
      <c r="H210" s="8">
        <f>AVERAGE(D210:F210)</f>
        <v>2.6933333333333334</v>
      </c>
      <c r="I210">
        <v>22</v>
      </c>
    </row>
    <row r="211" spans="1:9" x14ac:dyDescent="0.35">
      <c r="A211" s="1">
        <v>44658.916666666664</v>
      </c>
      <c r="B211">
        <v>28</v>
      </c>
      <c r="C211">
        <v>23</v>
      </c>
      <c r="D211">
        <v>7.54</v>
      </c>
      <c r="E211">
        <v>5.68</v>
      </c>
      <c r="F211">
        <v>6.72</v>
      </c>
      <c r="G211" s="20">
        <v>0.28695999999999999</v>
      </c>
      <c r="H211" s="8">
        <f>AVERAGE(D211:F211)</f>
        <v>6.6466666666666656</v>
      </c>
      <c r="I211">
        <v>23</v>
      </c>
    </row>
    <row r="212" spans="1:9" x14ac:dyDescent="0.35">
      <c r="A212" s="1">
        <v>44652</v>
      </c>
      <c r="B212">
        <v>43</v>
      </c>
      <c r="C212">
        <v>8</v>
      </c>
      <c r="D212">
        <v>0.81</v>
      </c>
      <c r="E212">
        <v>0.17</v>
      </c>
      <c r="F212">
        <v>0.36</v>
      </c>
      <c r="G212" s="20">
        <v>0.28749999999999998</v>
      </c>
      <c r="H212" s="8">
        <f>AVERAGE(D212:F212)</f>
        <v>0.44666666666666671</v>
      </c>
      <c r="I212">
        <v>8</v>
      </c>
    </row>
    <row r="213" spans="1:9" x14ac:dyDescent="0.35">
      <c r="A213" s="1">
        <v>44655.541666666664</v>
      </c>
      <c r="B213">
        <v>18</v>
      </c>
      <c r="C213">
        <v>24</v>
      </c>
      <c r="D213">
        <v>3.61</v>
      </c>
      <c r="E213">
        <v>0.92</v>
      </c>
      <c r="F213">
        <v>1.58</v>
      </c>
      <c r="G213" s="20">
        <v>0.28749999999999998</v>
      </c>
      <c r="H213" s="8">
        <f>AVERAGE(D213:F213)</f>
        <v>2.0366666666666666</v>
      </c>
      <c r="I213">
        <v>24</v>
      </c>
    </row>
    <row r="214" spans="1:9" x14ac:dyDescent="0.35">
      <c r="A214" s="1">
        <v>44675.666666666664</v>
      </c>
      <c r="B214">
        <v>33</v>
      </c>
      <c r="C214">
        <v>8</v>
      </c>
      <c r="D214">
        <v>0.52</v>
      </c>
      <c r="E214">
        <v>0.36</v>
      </c>
      <c r="F214">
        <v>0.64</v>
      </c>
      <c r="G214" s="20">
        <v>0.28749999999999998</v>
      </c>
      <c r="H214" s="8">
        <f>AVERAGE(D214:F214)</f>
        <v>0.50666666666666671</v>
      </c>
      <c r="I214">
        <v>8</v>
      </c>
    </row>
    <row r="215" spans="1:9" x14ac:dyDescent="0.35">
      <c r="A215" s="1">
        <v>44653.791666666664</v>
      </c>
      <c r="B215">
        <v>18</v>
      </c>
      <c r="C215">
        <v>17</v>
      </c>
      <c r="D215">
        <v>1.96</v>
      </c>
      <c r="E215">
        <v>0.92</v>
      </c>
      <c r="F215">
        <v>1.29</v>
      </c>
      <c r="G215" s="20">
        <v>0.28824</v>
      </c>
      <c r="H215" s="8">
        <f>AVERAGE(D215:F215)</f>
        <v>1.39</v>
      </c>
      <c r="I215">
        <v>17</v>
      </c>
    </row>
    <row r="216" spans="1:9" x14ac:dyDescent="0.35">
      <c r="A216" s="1">
        <v>44661.416666666664</v>
      </c>
      <c r="B216">
        <v>34</v>
      </c>
      <c r="C216">
        <v>9</v>
      </c>
      <c r="D216">
        <v>0.74</v>
      </c>
      <c r="E216">
        <v>0.14000000000000001</v>
      </c>
      <c r="F216">
        <v>0.43</v>
      </c>
      <c r="G216" s="20">
        <v>0.28888999999999998</v>
      </c>
      <c r="H216" s="8">
        <f>AVERAGE(D216:F216)</f>
        <v>0.4366666666666667</v>
      </c>
      <c r="I216">
        <v>9</v>
      </c>
    </row>
    <row r="217" spans="1:9" x14ac:dyDescent="0.35">
      <c r="A217" s="1">
        <v>44670.5</v>
      </c>
      <c r="B217">
        <v>21</v>
      </c>
      <c r="C217">
        <v>130</v>
      </c>
      <c r="D217">
        <v>20.63</v>
      </c>
      <c r="E217">
        <v>8.5</v>
      </c>
      <c r="F217">
        <v>10.62</v>
      </c>
      <c r="G217" s="20">
        <v>0.28922999999999999</v>
      </c>
      <c r="H217" s="8">
        <f>AVERAGE(D217:F217)</f>
        <v>13.25</v>
      </c>
      <c r="I217">
        <v>130</v>
      </c>
    </row>
    <row r="218" spans="1:9" x14ac:dyDescent="0.35">
      <c r="A218" s="1">
        <v>44652.083333333336</v>
      </c>
      <c r="B218">
        <v>46</v>
      </c>
      <c r="C218">
        <v>10</v>
      </c>
      <c r="D218">
        <v>1.18</v>
      </c>
      <c r="E218">
        <v>0.3</v>
      </c>
      <c r="F218">
        <v>0.69</v>
      </c>
      <c r="G218" s="20">
        <v>0.28999999999999998</v>
      </c>
      <c r="H218" s="8">
        <f>AVERAGE(D218:F218)</f>
        <v>0.72333333333333327</v>
      </c>
      <c r="I218">
        <v>10</v>
      </c>
    </row>
    <row r="219" spans="1:9" x14ac:dyDescent="0.35">
      <c r="A219" s="1">
        <v>44663.708333333336</v>
      </c>
      <c r="B219">
        <v>67</v>
      </c>
      <c r="C219">
        <v>10</v>
      </c>
      <c r="D219">
        <v>1.38</v>
      </c>
      <c r="E219">
        <v>0.16</v>
      </c>
      <c r="F219">
        <v>0.54</v>
      </c>
      <c r="G219" s="20">
        <v>0.28999999999999998</v>
      </c>
      <c r="H219" s="8">
        <f>AVERAGE(D219:F219)</f>
        <v>0.69333333333333336</v>
      </c>
      <c r="I219">
        <v>10</v>
      </c>
    </row>
    <row r="220" spans="1:9" x14ac:dyDescent="0.35">
      <c r="A220" s="1">
        <v>44658.958333333336</v>
      </c>
      <c r="B220">
        <v>36</v>
      </c>
      <c r="C220">
        <v>21</v>
      </c>
      <c r="D220">
        <v>7.65</v>
      </c>
      <c r="E220">
        <v>5.52</v>
      </c>
      <c r="F220">
        <v>6.58</v>
      </c>
      <c r="G220" s="20">
        <v>0.29048000000000002</v>
      </c>
      <c r="H220" s="8">
        <f>AVERAGE(D220:F220)</f>
        <v>6.583333333333333</v>
      </c>
      <c r="I220">
        <v>21</v>
      </c>
    </row>
    <row r="221" spans="1:9" x14ac:dyDescent="0.35">
      <c r="A221" s="1">
        <v>44663.75</v>
      </c>
      <c r="B221">
        <v>75</v>
      </c>
      <c r="C221">
        <v>11</v>
      </c>
      <c r="D221">
        <v>1.23</v>
      </c>
      <c r="E221">
        <v>0.15</v>
      </c>
      <c r="F221">
        <v>0.59</v>
      </c>
      <c r="G221" s="20">
        <v>0.29091</v>
      </c>
      <c r="H221" s="8">
        <f>AVERAGE(D221:F221)</f>
        <v>0.65666666666666662</v>
      </c>
      <c r="I221">
        <v>11</v>
      </c>
    </row>
    <row r="222" spans="1:9" x14ac:dyDescent="0.35">
      <c r="A222" s="1">
        <v>44670.333333333336</v>
      </c>
      <c r="B222">
        <v>15</v>
      </c>
      <c r="C222">
        <v>44</v>
      </c>
      <c r="D222">
        <v>9.2899999999999991</v>
      </c>
      <c r="E222">
        <v>4.95</v>
      </c>
      <c r="F222">
        <v>5.82</v>
      </c>
      <c r="G222" s="20">
        <v>0.29091</v>
      </c>
      <c r="H222" s="8">
        <f>AVERAGE(D222:F222)</f>
        <v>6.6866666666666665</v>
      </c>
      <c r="I222">
        <v>44</v>
      </c>
    </row>
    <row r="223" spans="1:9" x14ac:dyDescent="0.35">
      <c r="A223" s="1">
        <v>44659.583333333336</v>
      </c>
      <c r="B223">
        <v>13</v>
      </c>
      <c r="C223">
        <v>23</v>
      </c>
      <c r="D223">
        <v>4.7699999999999996</v>
      </c>
      <c r="E223">
        <v>2.91</v>
      </c>
      <c r="F223">
        <v>3.25</v>
      </c>
      <c r="G223" s="20">
        <v>0.2913</v>
      </c>
      <c r="H223" s="8">
        <f>AVERAGE(D223:F223)</f>
        <v>3.6433333333333331</v>
      </c>
      <c r="I223">
        <v>23</v>
      </c>
    </row>
    <row r="224" spans="1:9" x14ac:dyDescent="0.35">
      <c r="A224" s="1">
        <v>44652.25</v>
      </c>
      <c r="B224">
        <v>60</v>
      </c>
      <c r="C224">
        <v>12</v>
      </c>
      <c r="D224">
        <v>2.25</v>
      </c>
      <c r="E224">
        <v>0.78</v>
      </c>
      <c r="F224">
        <v>1.48</v>
      </c>
      <c r="G224" s="20">
        <v>0.29166999999999998</v>
      </c>
      <c r="H224" s="8">
        <f>AVERAGE(D224:F224)</f>
        <v>1.5033333333333332</v>
      </c>
      <c r="I224">
        <v>12</v>
      </c>
    </row>
    <row r="225" spans="1:9" x14ac:dyDescent="0.35">
      <c r="A225" s="1">
        <v>44677.666666666664</v>
      </c>
      <c r="B225">
        <v>10</v>
      </c>
      <c r="C225">
        <v>37</v>
      </c>
      <c r="D225">
        <v>7.5</v>
      </c>
      <c r="E225">
        <v>5.0199999999999996</v>
      </c>
      <c r="F225">
        <v>6.15</v>
      </c>
      <c r="G225" s="20">
        <v>0.29188999999999998</v>
      </c>
      <c r="H225" s="8">
        <f>AVERAGE(D225:F225)</f>
        <v>6.2233333333333336</v>
      </c>
      <c r="I225">
        <v>37</v>
      </c>
    </row>
    <row r="226" spans="1:9" x14ac:dyDescent="0.35">
      <c r="A226" s="1">
        <v>44655.791666666664</v>
      </c>
      <c r="B226">
        <v>34</v>
      </c>
      <c r="C226">
        <v>13</v>
      </c>
      <c r="D226">
        <v>1.81</v>
      </c>
      <c r="E226">
        <v>0.6</v>
      </c>
      <c r="F226">
        <v>1.1299999999999999</v>
      </c>
      <c r="G226" s="20">
        <v>0.29231000000000001</v>
      </c>
      <c r="H226" s="8">
        <f>AVERAGE(D226:F226)</f>
        <v>1.18</v>
      </c>
      <c r="I226">
        <v>13</v>
      </c>
    </row>
    <row r="227" spans="1:9" x14ac:dyDescent="0.35">
      <c r="A227" s="1">
        <v>44659.25</v>
      </c>
      <c r="B227">
        <v>40</v>
      </c>
      <c r="C227">
        <v>27</v>
      </c>
      <c r="D227">
        <v>9.85</v>
      </c>
      <c r="E227">
        <v>5.95</v>
      </c>
      <c r="F227">
        <v>7.43</v>
      </c>
      <c r="G227" s="20">
        <v>0.29259000000000002</v>
      </c>
      <c r="H227" s="8">
        <f>AVERAGE(D227:F227)</f>
        <v>7.7433333333333332</v>
      </c>
      <c r="I227">
        <v>27</v>
      </c>
    </row>
    <row r="228" spans="1:9" x14ac:dyDescent="0.35">
      <c r="A228" s="1">
        <v>44657.833333333336</v>
      </c>
      <c r="B228">
        <v>22</v>
      </c>
      <c r="C228">
        <v>14</v>
      </c>
      <c r="D228">
        <v>3.76</v>
      </c>
      <c r="E228">
        <v>2.5299999999999998</v>
      </c>
      <c r="F228">
        <v>3.41</v>
      </c>
      <c r="G228" s="20">
        <v>0.29286000000000001</v>
      </c>
      <c r="H228" s="8">
        <f>AVERAGE(D228:F228)</f>
        <v>3.2333333333333329</v>
      </c>
      <c r="I228">
        <v>14</v>
      </c>
    </row>
    <row r="229" spans="1:9" x14ac:dyDescent="0.35">
      <c r="A229" s="1">
        <v>44660.833333333336</v>
      </c>
      <c r="B229">
        <v>12</v>
      </c>
      <c r="C229">
        <v>16</v>
      </c>
      <c r="D229">
        <v>2.98</v>
      </c>
      <c r="E229">
        <v>1.49</v>
      </c>
      <c r="F229">
        <v>2.17</v>
      </c>
      <c r="G229" s="20">
        <v>0.29375000000000001</v>
      </c>
      <c r="H229" s="8">
        <f>AVERAGE(D229:F229)</f>
        <v>2.2133333333333334</v>
      </c>
      <c r="I229">
        <v>16</v>
      </c>
    </row>
    <row r="230" spans="1:9" x14ac:dyDescent="0.35">
      <c r="A230" s="1">
        <v>44671.666666666664</v>
      </c>
      <c r="B230">
        <v>24</v>
      </c>
      <c r="C230">
        <v>16</v>
      </c>
      <c r="D230">
        <v>1.66</v>
      </c>
      <c r="E230">
        <v>0.46</v>
      </c>
      <c r="F230">
        <v>0.96</v>
      </c>
      <c r="G230" s="20">
        <v>0.29375000000000001</v>
      </c>
      <c r="H230" s="8">
        <f>AVERAGE(D230:F230)</f>
        <v>1.0266666666666666</v>
      </c>
      <c r="I230">
        <v>16</v>
      </c>
    </row>
    <row r="231" spans="1:9" x14ac:dyDescent="0.35">
      <c r="A231" s="1">
        <v>44665.666666666664</v>
      </c>
      <c r="B231">
        <v>23</v>
      </c>
      <c r="C231">
        <v>17</v>
      </c>
      <c r="D231">
        <v>1.65</v>
      </c>
      <c r="E231">
        <v>0.39</v>
      </c>
      <c r="F231">
        <v>0.71</v>
      </c>
      <c r="G231" s="20">
        <v>0.29411999999999999</v>
      </c>
      <c r="H231" s="8">
        <f>AVERAGE(D231:F231)</f>
        <v>0.91666666666666663</v>
      </c>
      <c r="I231">
        <v>17</v>
      </c>
    </row>
    <row r="232" spans="1:9" x14ac:dyDescent="0.35">
      <c r="A232" s="1">
        <v>44677.708333333336</v>
      </c>
      <c r="B232">
        <v>11</v>
      </c>
      <c r="C232">
        <v>35</v>
      </c>
      <c r="D232">
        <v>7.89</v>
      </c>
      <c r="E232">
        <v>4.72</v>
      </c>
      <c r="F232">
        <v>5.73</v>
      </c>
      <c r="G232" s="20">
        <v>0.29429</v>
      </c>
      <c r="H232" s="8">
        <f>AVERAGE(D232:F232)</f>
        <v>6.1133333333333333</v>
      </c>
      <c r="I232">
        <v>35</v>
      </c>
    </row>
    <row r="233" spans="1:9" x14ac:dyDescent="0.35">
      <c r="A233" s="1">
        <v>44679.583333333336</v>
      </c>
      <c r="B233">
        <v>16</v>
      </c>
      <c r="C233">
        <v>36</v>
      </c>
      <c r="D233">
        <v>7.88</v>
      </c>
      <c r="E233">
        <v>4.57</v>
      </c>
      <c r="F233">
        <v>5.37</v>
      </c>
      <c r="G233" s="20">
        <v>0.29443999999999998</v>
      </c>
      <c r="H233" s="8">
        <f>AVERAGE(D233:F233)</f>
        <v>5.94</v>
      </c>
      <c r="I233">
        <v>36</v>
      </c>
    </row>
    <row r="234" spans="1:9" x14ac:dyDescent="0.35">
      <c r="A234" s="1">
        <v>44658.291666666664</v>
      </c>
      <c r="B234">
        <v>48</v>
      </c>
      <c r="C234">
        <v>23</v>
      </c>
      <c r="D234">
        <v>7.17</v>
      </c>
      <c r="E234">
        <v>3.5</v>
      </c>
      <c r="F234">
        <v>4.72</v>
      </c>
      <c r="G234" s="20">
        <v>0.29565000000000002</v>
      </c>
      <c r="H234" s="8">
        <f>AVERAGE(D234:F234)</f>
        <v>5.13</v>
      </c>
      <c r="I234">
        <v>23</v>
      </c>
    </row>
    <row r="235" spans="1:9" x14ac:dyDescent="0.35">
      <c r="A235" s="1">
        <v>44654.375</v>
      </c>
      <c r="B235">
        <v>41</v>
      </c>
      <c r="C235">
        <v>26</v>
      </c>
      <c r="D235">
        <v>6.18</v>
      </c>
      <c r="E235">
        <v>3.53</v>
      </c>
      <c r="F235">
        <v>4.6900000000000004</v>
      </c>
      <c r="G235" s="20">
        <v>0.29615000000000002</v>
      </c>
      <c r="H235" s="8">
        <f>AVERAGE(D235:F235)</f>
        <v>4.8</v>
      </c>
      <c r="I235">
        <v>26</v>
      </c>
    </row>
    <row r="236" spans="1:9" x14ac:dyDescent="0.35">
      <c r="A236" s="1">
        <v>44655.25</v>
      </c>
      <c r="B236">
        <v>39</v>
      </c>
      <c r="C236">
        <v>27</v>
      </c>
      <c r="D236">
        <v>6.05</v>
      </c>
      <c r="E236">
        <v>2.5299999999999998</v>
      </c>
      <c r="F236">
        <v>3.71</v>
      </c>
      <c r="G236" s="20">
        <v>0.29630000000000001</v>
      </c>
      <c r="H236" s="8">
        <f>AVERAGE(D236:F236)</f>
        <v>4.0966666666666667</v>
      </c>
      <c r="I236">
        <v>27</v>
      </c>
    </row>
    <row r="237" spans="1:9" x14ac:dyDescent="0.35">
      <c r="A237" s="1">
        <v>44654</v>
      </c>
      <c r="B237">
        <v>29</v>
      </c>
      <c r="C237">
        <v>23</v>
      </c>
      <c r="D237">
        <v>4.18</v>
      </c>
      <c r="E237">
        <v>2.11</v>
      </c>
      <c r="F237">
        <v>2.69</v>
      </c>
      <c r="G237" s="20">
        <v>0.3</v>
      </c>
      <c r="H237" s="8">
        <f>AVERAGE(D237:F237)</f>
        <v>2.9933333333333327</v>
      </c>
      <c r="I237">
        <v>23</v>
      </c>
    </row>
    <row r="238" spans="1:9" x14ac:dyDescent="0.35">
      <c r="A238" s="1">
        <v>44657.125</v>
      </c>
      <c r="B238">
        <v>42</v>
      </c>
      <c r="C238">
        <v>9</v>
      </c>
      <c r="D238">
        <v>1.25</v>
      </c>
      <c r="E238">
        <v>0.22</v>
      </c>
      <c r="F238">
        <v>0.64</v>
      </c>
      <c r="G238" s="20">
        <v>0.3</v>
      </c>
      <c r="H238" s="8">
        <f>AVERAGE(D238:F238)</f>
        <v>0.70333333333333325</v>
      </c>
      <c r="I238">
        <v>9</v>
      </c>
    </row>
    <row r="239" spans="1:9" x14ac:dyDescent="0.35">
      <c r="A239" s="1">
        <v>44659.625</v>
      </c>
      <c r="B239">
        <v>12</v>
      </c>
      <c r="C239">
        <v>21</v>
      </c>
      <c r="D239">
        <v>4.5199999999999996</v>
      </c>
      <c r="E239">
        <v>2.31</v>
      </c>
      <c r="F239">
        <v>2.91</v>
      </c>
      <c r="G239" s="20">
        <v>0.3</v>
      </c>
      <c r="H239" s="8">
        <f>AVERAGE(D239:F239)</f>
        <v>3.2466666666666666</v>
      </c>
      <c r="I239">
        <v>21</v>
      </c>
    </row>
    <row r="240" spans="1:9" x14ac:dyDescent="0.35">
      <c r="A240" s="1">
        <v>44664.666666666664</v>
      </c>
      <c r="B240">
        <v>42</v>
      </c>
      <c r="C240">
        <v>13</v>
      </c>
      <c r="D240">
        <v>2.08</v>
      </c>
      <c r="E240">
        <v>0.4</v>
      </c>
      <c r="F240">
        <v>0.94</v>
      </c>
      <c r="G240" s="20">
        <v>0.3</v>
      </c>
      <c r="H240" s="8">
        <f>AVERAGE(D240:F240)</f>
        <v>1.1399999999999999</v>
      </c>
      <c r="I240">
        <v>13</v>
      </c>
    </row>
    <row r="241" spans="1:9" x14ac:dyDescent="0.35">
      <c r="A241" s="1">
        <v>44667.833333333336</v>
      </c>
      <c r="B241">
        <v>45</v>
      </c>
      <c r="C241">
        <v>25</v>
      </c>
      <c r="D241">
        <v>6.05</v>
      </c>
      <c r="E241">
        <v>3.54</v>
      </c>
      <c r="F241">
        <v>4.55</v>
      </c>
      <c r="G241" s="20">
        <v>0.3</v>
      </c>
      <c r="H241" s="8">
        <f>AVERAGE(D241:F241)</f>
        <v>4.7133333333333338</v>
      </c>
      <c r="I241">
        <v>25</v>
      </c>
    </row>
    <row r="242" spans="1:9" x14ac:dyDescent="0.35">
      <c r="A242" s="1">
        <v>44674.958333333336</v>
      </c>
      <c r="B242">
        <v>56</v>
      </c>
      <c r="C242">
        <v>10</v>
      </c>
      <c r="D242">
        <v>1.74</v>
      </c>
      <c r="E242">
        <v>0.97</v>
      </c>
      <c r="F242">
        <v>1.5</v>
      </c>
      <c r="G242" s="20">
        <v>0.3</v>
      </c>
      <c r="H242" s="8">
        <f>AVERAGE(D242:F242)</f>
        <v>1.4033333333333333</v>
      </c>
      <c r="I242">
        <v>10</v>
      </c>
    </row>
    <row r="243" spans="1:9" x14ac:dyDescent="0.35">
      <c r="A243" s="1">
        <v>44679.5</v>
      </c>
      <c r="B243">
        <v>18</v>
      </c>
      <c r="C243">
        <v>34</v>
      </c>
      <c r="D243">
        <v>7.5</v>
      </c>
      <c r="E243">
        <v>2.85</v>
      </c>
      <c r="F243">
        <v>3.51</v>
      </c>
      <c r="G243" s="20">
        <v>0.3</v>
      </c>
      <c r="H243" s="8">
        <f>AVERAGE(D243:F243)</f>
        <v>4.62</v>
      </c>
      <c r="I243">
        <v>34</v>
      </c>
    </row>
    <row r="244" spans="1:9" x14ac:dyDescent="0.35">
      <c r="A244" s="1">
        <v>44680.125</v>
      </c>
      <c r="B244">
        <v>44</v>
      </c>
      <c r="C244">
        <v>15</v>
      </c>
      <c r="D244">
        <v>2.8</v>
      </c>
      <c r="E244">
        <v>1.51</v>
      </c>
      <c r="F244">
        <v>2.4700000000000002</v>
      </c>
      <c r="G244" s="20">
        <v>0.3</v>
      </c>
      <c r="H244" s="8">
        <f>AVERAGE(D244:F244)</f>
        <v>2.2599999999999998</v>
      </c>
      <c r="I244">
        <v>15</v>
      </c>
    </row>
    <row r="245" spans="1:9" x14ac:dyDescent="0.35">
      <c r="A245" s="1">
        <v>44653.958333333336</v>
      </c>
      <c r="B245">
        <v>30</v>
      </c>
      <c r="C245">
        <v>25</v>
      </c>
      <c r="D245">
        <v>4.04</v>
      </c>
      <c r="E245">
        <v>2.2999999999999998</v>
      </c>
      <c r="F245">
        <v>3.16</v>
      </c>
      <c r="G245" s="20">
        <v>0.30399999999999999</v>
      </c>
      <c r="H245" s="8">
        <f>AVERAGE(D245:F245)</f>
        <v>3.1666666666666665</v>
      </c>
      <c r="I245">
        <v>25</v>
      </c>
    </row>
    <row r="246" spans="1:9" x14ac:dyDescent="0.35">
      <c r="A246" s="1">
        <v>44672.125</v>
      </c>
      <c r="B246">
        <v>38</v>
      </c>
      <c r="C246">
        <v>25</v>
      </c>
      <c r="D246">
        <v>4.84</v>
      </c>
      <c r="E246">
        <v>1.73</v>
      </c>
      <c r="F246">
        <v>2.62</v>
      </c>
      <c r="G246" s="20">
        <v>0.30399999999999999</v>
      </c>
      <c r="H246" s="8">
        <f>AVERAGE(D246:F246)</f>
        <v>3.0633333333333339</v>
      </c>
      <c r="I246">
        <v>25</v>
      </c>
    </row>
    <row r="247" spans="1:9" x14ac:dyDescent="0.35">
      <c r="A247" s="1">
        <v>44652.458333333336</v>
      </c>
      <c r="B247">
        <v>41</v>
      </c>
      <c r="C247">
        <v>24</v>
      </c>
      <c r="D247">
        <v>4.8899999999999997</v>
      </c>
      <c r="E247">
        <v>3.85</v>
      </c>
      <c r="F247">
        <v>4.83</v>
      </c>
      <c r="G247" s="20">
        <v>0.30417</v>
      </c>
      <c r="H247" s="8">
        <f>AVERAGE(D247:F247)</f>
        <v>4.5233333333333334</v>
      </c>
      <c r="I247">
        <v>24</v>
      </c>
    </row>
    <row r="248" spans="1:9" x14ac:dyDescent="0.35">
      <c r="A248" s="1">
        <v>44659.166666666664</v>
      </c>
      <c r="B248">
        <v>44</v>
      </c>
      <c r="C248">
        <v>19</v>
      </c>
      <c r="D248">
        <v>6.39</v>
      </c>
      <c r="E248">
        <v>3.06</v>
      </c>
      <c r="F248">
        <v>4.6100000000000003</v>
      </c>
      <c r="G248" s="20">
        <v>0.30525999999999998</v>
      </c>
      <c r="H248" s="8">
        <f>AVERAGE(D248:F248)</f>
        <v>4.6866666666666665</v>
      </c>
      <c r="I248">
        <v>19</v>
      </c>
    </row>
    <row r="249" spans="1:9" x14ac:dyDescent="0.35">
      <c r="A249" s="1">
        <v>44659.75</v>
      </c>
      <c r="B249">
        <v>10</v>
      </c>
      <c r="C249">
        <v>17</v>
      </c>
      <c r="D249">
        <v>4.78</v>
      </c>
      <c r="E249">
        <v>1.66</v>
      </c>
      <c r="F249">
        <v>2.31</v>
      </c>
      <c r="G249" s="20">
        <v>0.30587999999999999</v>
      </c>
      <c r="H249" s="8">
        <f>AVERAGE(D249:F249)</f>
        <v>2.9166666666666665</v>
      </c>
      <c r="I249">
        <v>17</v>
      </c>
    </row>
    <row r="250" spans="1:9" x14ac:dyDescent="0.35">
      <c r="A250" s="1">
        <v>44660.125</v>
      </c>
      <c r="B250">
        <v>24</v>
      </c>
      <c r="C250">
        <v>17</v>
      </c>
      <c r="D250">
        <v>4.32</v>
      </c>
      <c r="E250">
        <v>2.58</v>
      </c>
      <c r="F250">
        <v>3.35</v>
      </c>
      <c r="G250" s="20">
        <v>0.30587999999999999</v>
      </c>
      <c r="H250" s="8">
        <f>AVERAGE(D250:F250)</f>
        <v>3.4166666666666665</v>
      </c>
      <c r="I250">
        <v>17</v>
      </c>
    </row>
    <row r="251" spans="1:9" x14ac:dyDescent="0.35">
      <c r="A251" s="1">
        <v>44677.625</v>
      </c>
      <c r="B251">
        <v>11</v>
      </c>
      <c r="C251">
        <v>34</v>
      </c>
      <c r="D251">
        <v>9.92</v>
      </c>
      <c r="E251">
        <v>4.57</v>
      </c>
      <c r="F251">
        <v>5.6</v>
      </c>
      <c r="G251" s="20">
        <v>0.30587999999999999</v>
      </c>
      <c r="H251" s="8">
        <f>AVERAGE(D251:F251)</f>
        <v>6.6966666666666663</v>
      </c>
      <c r="I251">
        <v>34</v>
      </c>
    </row>
    <row r="252" spans="1:9" x14ac:dyDescent="0.35">
      <c r="A252" s="1">
        <v>44671.708333333336</v>
      </c>
      <c r="B252">
        <v>20</v>
      </c>
      <c r="C252">
        <v>15</v>
      </c>
      <c r="D252">
        <v>1.39</v>
      </c>
      <c r="E252">
        <v>0.36</v>
      </c>
      <c r="F252">
        <v>0.53</v>
      </c>
      <c r="G252" s="20">
        <v>0.30667</v>
      </c>
      <c r="H252" s="8">
        <f>AVERAGE(D252:F252)</f>
        <v>0.76000000000000012</v>
      </c>
      <c r="I252">
        <v>15</v>
      </c>
    </row>
    <row r="253" spans="1:9" x14ac:dyDescent="0.35">
      <c r="A253" s="1">
        <v>44664.291666666664</v>
      </c>
      <c r="B253">
        <v>69</v>
      </c>
      <c r="C253">
        <v>14</v>
      </c>
      <c r="D253">
        <v>1.62</v>
      </c>
      <c r="E253">
        <v>0.34</v>
      </c>
      <c r="F253">
        <v>0.84</v>
      </c>
      <c r="G253" s="20">
        <v>0.30714000000000002</v>
      </c>
      <c r="H253" s="8">
        <f>AVERAGE(D253:F253)</f>
        <v>0.93333333333333346</v>
      </c>
      <c r="I253">
        <v>14</v>
      </c>
    </row>
    <row r="254" spans="1:9" x14ac:dyDescent="0.35">
      <c r="A254" s="1">
        <v>44668.916666666664</v>
      </c>
      <c r="B254">
        <v>36</v>
      </c>
      <c r="C254">
        <v>25</v>
      </c>
      <c r="D254">
        <v>5.26</v>
      </c>
      <c r="E254">
        <v>2.0299999999999998</v>
      </c>
      <c r="F254">
        <v>2.72</v>
      </c>
      <c r="G254" s="20">
        <v>0.308</v>
      </c>
      <c r="H254" s="8">
        <f>AVERAGE(D254:F254)</f>
        <v>3.3366666666666664</v>
      </c>
      <c r="I254">
        <v>25</v>
      </c>
    </row>
    <row r="255" spans="1:9" x14ac:dyDescent="0.35">
      <c r="A255" s="1">
        <v>44659.666666666664</v>
      </c>
      <c r="B255">
        <v>11</v>
      </c>
      <c r="C255">
        <v>23</v>
      </c>
      <c r="D255">
        <v>4.9000000000000004</v>
      </c>
      <c r="E255">
        <v>1.98</v>
      </c>
      <c r="F255">
        <v>2.62</v>
      </c>
      <c r="G255" s="20">
        <v>0.30869999999999997</v>
      </c>
      <c r="H255" s="8">
        <f>AVERAGE(D255:F255)</f>
        <v>3.1666666666666665</v>
      </c>
      <c r="I255">
        <v>23</v>
      </c>
    </row>
    <row r="256" spans="1:9" x14ac:dyDescent="0.35">
      <c r="A256" s="1">
        <v>44669.458333333336</v>
      </c>
      <c r="B256">
        <v>39</v>
      </c>
      <c r="C256">
        <v>43</v>
      </c>
      <c r="D256">
        <v>10.51</v>
      </c>
      <c r="E256">
        <v>7.75</v>
      </c>
      <c r="F256">
        <v>8.31</v>
      </c>
      <c r="G256" s="20">
        <v>0.30930000000000002</v>
      </c>
      <c r="H256" s="8">
        <f>AVERAGE(D256:F256)</f>
        <v>8.8566666666666674</v>
      </c>
      <c r="I256">
        <v>43</v>
      </c>
    </row>
    <row r="257" spans="1:10" x14ac:dyDescent="0.35">
      <c r="A257" s="1">
        <v>44678.875</v>
      </c>
      <c r="B257">
        <v>28</v>
      </c>
      <c r="C257">
        <v>31</v>
      </c>
      <c r="D257">
        <v>7.39</v>
      </c>
      <c r="E257">
        <v>4.58</v>
      </c>
      <c r="F257">
        <v>5.31</v>
      </c>
      <c r="G257" s="20">
        <v>0.30968000000000001</v>
      </c>
      <c r="H257" s="8">
        <f>AVERAGE(D257:F257)</f>
        <v>5.7599999999999989</v>
      </c>
      <c r="I257">
        <v>31</v>
      </c>
    </row>
    <row r="258" spans="1:10" x14ac:dyDescent="0.35">
      <c r="A258" s="1">
        <v>44658.791666666664</v>
      </c>
      <c r="B258">
        <v>20</v>
      </c>
      <c r="C258">
        <v>18</v>
      </c>
      <c r="D258">
        <v>5.84</v>
      </c>
      <c r="E258">
        <v>4.7699999999999996</v>
      </c>
      <c r="F258">
        <v>5.8</v>
      </c>
      <c r="G258" s="20">
        <v>0.31111</v>
      </c>
      <c r="H258" s="8">
        <f>AVERAGE(D258:F258)</f>
        <v>5.47</v>
      </c>
      <c r="I258" s="7">
        <v>18</v>
      </c>
    </row>
    <row r="259" spans="1:10" x14ac:dyDescent="0.35">
      <c r="A259" s="10">
        <v>44670.833333333336</v>
      </c>
      <c r="B259" s="7">
        <v>47</v>
      </c>
      <c r="C259" s="7">
        <v>9</v>
      </c>
      <c r="D259" s="7">
        <v>0.82</v>
      </c>
      <c r="E259" s="7">
        <v>0.1</v>
      </c>
      <c r="F259" s="7">
        <v>0.35</v>
      </c>
      <c r="G259" s="20">
        <v>0.31111</v>
      </c>
      <c r="H259" s="8">
        <f>AVERAGE(D259:F259)</f>
        <v>0.42333333333333334</v>
      </c>
      <c r="I259" s="7">
        <v>9</v>
      </c>
    </row>
    <row r="260" spans="1:10" x14ac:dyDescent="0.35">
      <c r="A260" s="1">
        <v>44675.208333333336</v>
      </c>
      <c r="B260">
        <v>68</v>
      </c>
      <c r="C260">
        <v>9</v>
      </c>
      <c r="D260">
        <v>2.06</v>
      </c>
      <c r="E260">
        <v>1.08</v>
      </c>
      <c r="F260">
        <v>1.72</v>
      </c>
      <c r="G260" s="20">
        <v>0.31111</v>
      </c>
      <c r="H260" s="8">
        <f>AVERAGE(D260:F260)</f>
        <v>1.62</v>
      </c>
      <c r="I260">
        <v>9</v>
      </c>
    </row>
    <row r="261" spans="1:10" x14ac:dyDescent="0.35">
      <c r="A261" s="1">
        <v>44653</v>
      </c>
      <c r="B261">
        <v>39</v>
      </c>
      <c r="C261">
        <v>26</v>
      </c>
      <c r="D261">
        <v>9.73</v>
      </c>
      <c r="E261">
        <v>6.65</v>
      </c>
      <c r="F261">
        <v>8.1</v>
      </c>
      <c r="G261" s="20">
        <v>0.31153999999999998</v>
      </c>
      <c r="H261" s="8">
        <f>AVERAGE(D261:F261)</f>
        <v>8.1600000000000019</v>
      </c>
      <c r="I261">
        <v>26</v>
      </c>
    </row>
    <row r="262" spans="1:10" x14ac:dyDescent="0.35">
      <c r="A262" s="1">
        <v>44653.041666666664</v>
      </c>
      <c r="B262">
        <v>43</v>
      </c>
      <c r="C262">
        <v>16</v>
      </c>
      <c r="D262">
        <v>4.96</v>
      </c>
      <c r="E262">
        <v>3.12</v>
      </c>
      <c r="F262">
        <v>3.86</v>
      </c>
      <c r="G262" s="20">
        <v>0.3125</v>
      </c>
      <c r="H262" s="8">
        <f>AVERAGE(D262:F262)</f>
        <v>3.98</v>
      </c>
      <c r="I262">
        <v>16</v>
      </c>
    </row>
    <row r="263" spans="1:10" x14ac:dyDescent="0.35">
      <c r="A263" s="1">
        <v>44657.291666666664</v>
      </c>
      <c r="B263">
        <v>64</v>
      </c>
      <c r="C263">
        <v>16</v>
      </c>
      <c r="D263">
        <v>4.29</v>
      </c>
      <c r="E263">
        <v>1.86</v>
      </c>
      <c r="F263">
        <v>3.06</v>
      </c>
      <c r="G263" s="20">
        <v>0.3125</v>
      </c>
      <c r="H263" s="8">
        <f>AVERAGE(D263:F263)</f>
        <v>3.0700000000000003</v>
      </c>
      <c r="I263">
        <v>16</v>
      </c>
    </row>
    <row r="264" spans="1:10" x14ac:dyDescent="0.35">
      <c r="A264" s="1">
        <v>44681.666666666664</v>
      </c>
      <c r="B264">
        <v>15</v>
      </c>
      <c r="C264">
        <v>15</v>
      </c>
      <c r="D264">
        <v>3.9</v>
      </c>
      <c r="E264">
        <v>2.74</v>
      </c>
      <c r="F264">
        <v>3.2</v>
      </c>
      <c r="G264" s="20">
        <v>0.31333</v>
      </c>
      <c r="H264" s="8">
        <f>AVERAGE(D264:F264)</f>
        <v>3.28</v>
      </c>
      <c r="I264">
        <v>15</v>
      </c>
    </row>
    <row r="265" spans="1:10" x14ac:dyDescent="0.35">
      <c r="A265" s="1">
        <v>44670.25</v>
      </c>
      <c r="B265">
        <v>11</v>
      </c>
      <c r="C265">
        <v>22</v>
      </c>
      <c r="D265">
        <v>4.63</v>
      </c>
      <c r="E265">
        <v>1.96</v>
      </c>
      <c r="F265">
        <v>2.62</v>
      </c>
      <c r="G265" s="20">
        <v>0.31363999999999997</v>
      </c>
      <c r="H265" s="8">
        <f>AVERAGE(D265:F265)</f>
        <v>3.0700000000000003</v>
      </c>
      <c r="I265">
        <v>22</v>
      </c>
    </row>
    <row r="266" spans="1:10" x14ac:dyDescent="0.35">
      <c r="A266" s="1">
        <v>44652.875</v>
      </c>
      <c r="B266">
        <v>27</v>
      </c>
      <c r="C266">
        <v>21</v>
      </c>
      <c r="D266">
        <v>6.86</v>
      </c>
      <c r="E266">
        <v>4.87</v>
      </c>
      <c r="F266">
        <v>5.77</v>
      </c>
      <c r="G266" s="20">
        <v>0.31429000000000001</v>
      </c>
      <c r="H266" s="8">
        <f>AVERAGE(D266:F266)</f>
        <v>5.833333333333333</v>
      </c>
      <c r="I266">
        <v>21</v>
      </c>
    </row>
    <row r="267" spans="1:10" x14ac:dyDescent="0.35">
      <c r="A267" s="1">
        <v>44658.208333333336</v>
      </c>
      <c r="B267">
        <v>44</v>
      </c>
      <c r="C267">
        <v>14</v>
      </c>
      <c r="D267">
        <v>4.24</v>
      </c>
      <c r="E267">
        <v>1.79</v>
      </c>
      <c r="F267">
        <v>2.79</v>
      </c>
      <c r="G267" s="20">
        <v>0.31429000000000001</v>
      </c>
      <c r="H267" s="8">
        <f>AVERAGE(D267:F267)</f>
        <v>2.94</v>
      </c>
      <c r="I267">
        <v>14</v>
      </c>
    </row>
    <row r="268" spans="1:10" x14ac:dyDescent="0.35">
      <c r="A268" s="1">
        <v>44671.958333333336</v>
      </c>
      <c r="B268">
        <v>26</v>
      </c>
      <c r="C268">
        <v>21</v>
      </c>
      <c r="D268">
        <v>4.04</v>
      </c>
      <c r="E268">
        <v>1.43</v>
      </c>
      <c r="F268">
        <v>2.2200000000000002</v>
      </c>
      <c r="G268" s="20">
        <v>0.31429000000000001</v>
      </c>
      <c r="H268" s="8">
        <f>AVERAGE(D268:F268)</f>
        <v>2.563333333333333</v>
      </c>
      <c r="I268">
        <v>21</v>
      </c>
    </row>
    <row r="269" spans="1:10" x14ac:dyDescent="0.35">
      <c r="A269" s="1">
        <v>44670.541666666664</v>
      </c>
      <c r="B269">
        <v>23</v>
      </c>
      <c r="C269">
        <v>110</v>
      </c>
      <c r="D269">
        <v>17.079999999999998</v>
      </c>
      <c r="E269">
        <v>7.36</v>
      </c>
      <c r="F269">
        <v>9.4</v>
      </c>
      <c r="G269" s="20">
        <v>0.31545000000000001</v>
      </c>
      <c r="H269" s="19">
        <f>AVERAGE(D269:F269)</f>
        <v>11.28</v>
      </c>
      <c r="I269" s="9">
        <v>110</v>
      </c>
      <c r="J269" s="9"/>
    </row>
    <row r="270" spans="1:10" x14ac:dyDescent="0.35">
      <c r="A270" s="1">
        <v>44660.791666666664</v>
      </c>
      <c r="B270">
        <v>12</v>
      </c>
      <c r="C270">
        <v>11</v>
      </c>
      <c r="D270">
        <v>2.11</v>
      </c>
      <c r="E270">
        <v>0.77</v>
      </c>
      <c r="F270">
        <v>1.33</v>
      </c>
      <c r="G270" s="20">
        <v>0.31818000000000002</v>
      </c>
      <c r="H270" s="8">
        <f>AVERAGE(D270:F270)</f>
        <v>1.4033333333333333</v>
      </c>
      <c r="I270">
        <v>11</v>
      </c>
    </row>
    <row r="271" spans="1:10" x14ac:dyDescent="0.35">
      <c r="A271" s="1">
        <v>44654.75</v>
      </c>
      <c r="B271">
        <v>15</v>
      </c>
      <c r="C271">
        <v>16</v>
      </c>
      <c r="D271">
        <v>3.96</v>
      </c>
      <c r="E271">
        <v>2.34</v>
      </c>
      <c r="F271">
        <v>2.81</v>
      </c>
      <c r="G271" s="20">
        <v>0.31874999999999998</v>
      </c>
      <c r="H271" s="8">
        <f>AVERAGE(D271:F271)</f>
        <v>3.0366666666666666</v>
      </c>
      <c r="I271">
        <v>16</v>
      </c>
    </row>
    <row r="272" spans="1:10" x14ac:dyDescent="0.35">
      <c r="A272" s="1">
        <v>44659.083333333336</v>
      </c>
      <c r="B272">
        <v>37</v>
      </c>
      <c r="C272">
        <v>16</v>
      </c>
      <c r="D272">
        <v>6.67</v>
      </c>
      <c r="E272">
        <v>4.53</v>
      </c>
      <c r="F272">
        <v>5.69</v>
      </c>
      <c r="G272" s="20">
        <v>0.31874999999999998</v>
      </c>
      <c r="H272" s="8">
        <f>AVERAGE(D272:F272)</f>
        <v>5.63</v>
      </c>
      <c r="I272">
        <v>16</v>
      </c>
    </row>
    <row r="273" spans="1:9" x14ac:dyDescent="0.35">
      <c r="A273" s="1">
        <v>44668.708333333336</v>
      </c>
      <c r="B273">
        <v>28</v>
      </c>
      <c r="C273">
        <v>16</v>
      </c>
      <c r="D273">
        <v>2.15</v>
      </c>
      <c r="E273">
        <v>0.78</v>
      </c>
      <c r="F273">
        <v>1.29</v>
      </c>
      <c r="G273" s="20">
        <v>0.31874999999999998</v>
      </c>
      <c r="H273" s="8">
        <f>AVERAGE(D273:F273)</f>
        <v>1.4066666666666665</v>
      </c>
      <c r="I273">
        <v>16</v>
      </c>
    </row>
    <row r="274" spans="1:9" x14ac:dyDescent="0.35">
      <c r="A274" s="1">
        <v>44667.75</v>
      </c>
      <c r="B274">
        <v>59</v>
      </c>
      <c r="C274">
        <v>15</v>
      </c>
      <c r="D274">
        <v>2.87</v>
      </c>
      <c r="E274">
        <v>1.26</v>
      </c>
      <c r="F274">
        <v>1.92</v>
      </c>
      <c r="G274" s="20">
        <v>0.32</v>
      </c>
      <c r="H274" s="8">
        <f>AVERAGE(D274:F274)</f>
        <v>2.0166666666666666</v>
      </c>
      <c r="I274">
        <v>15</v>
      </c>
    </row>
    <row r="275" spans="1:9" x14ac:dyDescent="0.35">
      <c r="A275" s="1">
        <v>44672</v>
      </c>
      <c r="B275">
        <v>29</v>
      </c>
      <c r="C275">
        <v>25</v>
      </c>
      <c r="D275">
        <v>5.39</v>
      </c>
      <c r="E275">
        <v>2.15</v>
      </c>
      <c r="F275">
        <v>3.02</v>
      </c>
      <c r="G275" s="20">
        <v>0.32</v>
      </c>
      <c r="H275" s="8">
        <f>AVERAGE(D275:F275)</f>
        <v>3.5199999999999996</v>
      </c>
      <c r="I275">
        <v>25</v>
      </c>
    </row>
    <row r="276" spans="1:9" x14ac:dyDescent="0.35">
      <c r="A276" s="1">
        <v>44678.541666666664</v>
      </c>
      <c r="B276">
        <v>18</v>
      </c>
      <c r="C276">
        <v>43</v>
      </c>
      <c r="D276">
        <v>9.5</v>
      </c>
      <c r="E276">
        <v>6.57</v>
      </c>
      <c r="F276">
        <v>7.82</v>
      </c>
      <c r="G276" s="20">
        <v>0.32092999999999999</v>
      </c>
      <c r="H276" s="8">
        <f>AVERAGE(D276:F276)</f>
        <v>7.9633333333333338</v>
      </c>
      <c r="I276">
        <v>43</v>
      </c>
    </row>
    <row r="277" spans="1:9" x14ac:dyDescent="0.35">
      <c r="A277" s="1">
        <v>44675.708333333336</v>
      </c>
      <c r="B277">
        <v>31</v>
      </c>
      <c r="C277">
        <v>9</v>
      </c>
      <c r="D277">
        <v>0.92</v>
      </c>
      <c r="E277">
        <v>0.55000000000000004</v>
      </c>
      <c r="F277">
        <v>1.05</v>
      </c>
      <c r="G277" s="20">
        <v>0.32222000000000001</v>
      </c>
      <c r="H277" s="8">
        <f>AVERAGE(D277:F277)</f>
        <v>0.84000000000000019</v>
      </c>
      <c r="I277">
        <v>9</v>
      </c>
    </row>
    <row r="278" spans="1:9" x14ac:dyDescent="0.35">
      <c r="A278" s="1">
        <v>44676.875</v>
      </c>
      <c r="B278">
        <v>18</v>
      </c>
      <c r="C278">
        <v>18</v>
      </c>
      <c r="D278">
        <v>3.93</v>
      </c>
      <c r="E278">
        <v>2.27</v>
      </c>
      <c r="F278">
        <v>2.96</v>
      </c>
      <c r="G278" s="20">
        <v>0.32222000000000001</v>
      </c>
      <c r="H278" s="8">
        <f>AVERAGE(D278:F278)</f>
        <v>3.0533333333333332</v>
      </c>
      <c r="I278">
        <v>18</v>
      </c>
    </row>
    <row r="279" spans="1:9" x14ac:dyDescent="0.35">
      <c r="A279" s="1">
        <v>44665.75</v>
      </c>
      <c r="B279">
        <v>20</v>
      </c>
      <c r="C279">
        <v>13</v>
      </c>
      <c r="D279">
        <v>1.27</v>
      </c>
      <c r="E279">
        <v>0.24</v>
      </c>
      <c r="F279">
        <v>0.61</v>
      </c>
      <c r="G279" s="20">
        <v>0.32307999999999998</v>
      </c>
      <c r="H279" s="8">
        <f>AVERAGE(D279:F279)</f>
        <v>0.70666666666666667</v>
      </c>
      <c r="I279">
        <v>13</v>
      </c>
    </row>
    <row r="280" spans="1:9" x14ac:dyDescent="0.35">
      <c r="A280" s="1">
        <v>44658.833333333336</v>
      </c>
      <c r="B280">
        <v>21</v>
      </c>
      <c r="C280">
        <v>17</v>
      </c>
      <c r="D280">
        <v>5.15</v>
      </c>
      <c r="E280">
        <v>3.48</v>
      </c>
      <c r="F280">
        <v>4.34</v>
      </c>
      <c r="G280" s="20">
        <v>0.32352999999999998</v>
      </c>
      <c r="H280" s="8">
        <f>AVERAGE(D280:F280)</f>
        <v>4.3233333333333333</v>
      </c>
      <c r="I280">
        <v>17</v>
      </c>
    </row>
    <row r="281" spans="1:9" x14ac:dyDescent="0.35">
      <c r="A281" s="1">
        <v>44653.708333333336</v>
      </c>
      <c r="B281">
        <v>17</v>
      </c>
      <c r="C281">
        <v>12</v>
      </c>
      <c r="D281">
        <v>1.03</v>
      </c>
      <c r="E281">
        <v>0.34</v>
      </c>
      <c r="F281">
        <v>0.56999999999999995</v>
      </c>
      <c r="G281" s="20">
        <v>0.32500000000000001</v>
      </c>
      <c r="H281" s="8">
        <f>AVERAGE(D281:F281)</f>
        <v>0.64666666666666661</v>
      </c>
      <c r="I281">
        <v>12</v>
      </c>
    </row>
    <row r="282" spans="1:9" x14ac:dyDescent="0.35">
      <c r="A282" s="1">
        <v>44677.583333333336</v>
      </c>
      <c r="B282">
        <v>11</v>
      </c>
      <c r="C282">
        <v>31</v>
      </c>
      <c r="D282">
        <v>9.85</v>
      </c>
      <c r="E282">
        <v>3.63</v>
      </c>
      <c r="F282">
        <v>4.3899999999999997</v>
      </c>
      <c r="G282" s="20">
        <v>0.32580999999999999</v>
      </c>
      <c r="H282" s="8">
        <f>AVERAGE(D282:F282)</f>
        <v>5.956666666666667</v>
      </c>
      <c r="I282">
        <v>31</v>
      </c>
    </row>
    <row r="283" spans="1:9" x14ac:dyDescent="0.35">
      <c r="A283" s="1">
        <v>44657.25</v>
      </c>
      <c r="B283">
        <v>59</v>
      </c>
      <c r="C283">
        <v>11</v>
      </c>
      <c r="D283">
        <v>2.4900000000000002</v>
      </c>
      <c r="E283">
        <v>0.83</v>
      </c>
      <c r="F283">
        <v>1.87</v>
      </c>
      <c r="G283" s="20">
        <v>0.32727000000000001</v>
      </c>
      <c r="H283" s="8">
        <f>AVERAGE(D283:F283)</f>
        <v>1.7300000000000002</v>
      </c>
      <c r="I283">
        <v>11</v>
      </c>
    </row>
    <row r="284" spans="1:9" x14ac:dyDescent="0.35">
      <c r="A284" s="1">
        <v>44664.708333333336</v>
      </c>
      <c r="B284">
        <v>39</v>
      </c>
      <c r="C284">
        <v>11</v>
      </c>
      <c r="D284">
        <v>1.79</v>
      </c>
      <c r="E284">
        <v>0.34</v>
      </c>
      <c r="F284">
        <v>0.71</v>
      </c>
      <c r="G284" s="20">
        <v>0.32727000000000001</v>
      </c>
      <c r="H284" s="8">
        <f>AVERAGE(D284:F284)</f>
        <v>0.94666666666666666</v>
      </c>
      <c r="I284">
        <v>11</v>
      </c>
    </row>
    <row r="285" spans="1:9" x14ac:dyDescent="0.35">
      <c r="A285" s="1">
        <v>44658.875</v>
      </c>
      <c r="B285">
        <v>23</v>
      </c>
      <c r="C285">
        <v>25</v>
      </c>
      <c r="D285">
        <v>9.26</v>
      </c>
      <c r="E285">
        <v>6.35</v>
      </c>
      <c r="F285">
        <v>7.48</v>
      </c>
      <c r="G285" s="20">
        <v>0.32800000000000001</v>
      </c>
      <c r="H285" s="8">
        <f>AVERAGE(D285:F285)</f>
        <v>7.6966666666666663</v>
      </c>
      <c r="I285">
        <v>25</v>
      </c>
    </row>
    <row r="286" spans="1:9" x14ac:dyDescent="0.35">
      <c r="A286" s="1">
        <v>44655.666666666664</v>
      </c>
      <c r="B286">
        <v>25</v>
      </c>
      <c r="C286">
        <v>14</v>
      </c>
      <c r="D286">
        <v>1.86</v>
      </c>
      <c r="E286">
        <v>0.51</v>
      </c>
      <c r="F286">
        <v>0.9</v>
      </c>
      <c r="G286" s="20">
        <v>0.32856999999999997</v>
      </c>
      <c r="H286" s="8">
        <f>AVERAGE(D286:F286)</f>
        <v>1.0900000000000001</v>
      </c>
      <c r="I286">
        <v>14</v>
      </c>
    </row>
    <row r="287" spans="1:9" x14ac:dyDescent="0.35">
      <c r="A287" s="1">
        <v>44671.083333333336</v>
      </c>
      <c r="B287">
        <v>76</v>
      </c>
      <c r="C287">
        <v>7</v>
      </c>
      <c r="D287">
        <v>0.78</v>
      </c>
      <c r="E287">
        <v>0.16</v>
      </c>
      <c r="F287">
        <v>0.32</v>
      </c>
      <c r="G287" s="20">
        <v>0.32856999999999997</v>
      </c>
      <c r="H287" s="8">
        <f>AVERAGE(D287:F287)</f>
        <v>0.42</v>
      </c>
      <c r="I287">
        <v>7</v>
      </c>
    </row>
    <row r="288" spans="1:9" x14ac:dyDescent="0.35">
      <c r="A288" s="1">
        <v>44655.291666666664</v>
      </c>
      <c r="B288">
        <v>42</v>
      </c>
      <c r="C288">
        <v>26</v>
      </c>
      <c r="D288">
        <v>6.98</v>
      </c>
      <c r="E288">
        <v>2.82</v>
      </c>
      <c r="F288">
        <v>4.1900000000000004</v>
      </c>
      <c r="G288" s="20">
        <v>0.33077000000000001</v>
      </c>
      <c r="H288" s="8">
        <f>AVERAGE(D288:F288)</f>
        <v>4.663333333333334</v>
      </c>
      <c r="I288">
        <v>26</v>
      </c>
    </row>
    <row r="289" spans="1:9" x14ac:dyDescent="0.35">
      <c r="A289" s="1">
        <v>44652.291666666664</v>
      </c>
      <c r="B289">
        <v>63</v>
      </c>
      <c r="C289">
        <v>16</v>
      </c>
      <c r="D289">
        <v>3.82</v>
      </c>
      <c r="E289">
        <v>1.74</v>
      </c>
      <c r="F289">
        <v>2.67</v>
      </c>
      <c r="G289" s="20">
        <v>0.33124999999999999</v>
      </c>
      <c r="H289" s="8">
        <f>AVERAGE(D289:F289)</f>
        <v>2.7433333333333336</v>
      </c>
      <c r="I289">
        <v>16</v>
      </c>
    </row>
    <row r="290" spans="1:9" x14ac:dyDescent="0.35">
      <c r="A290" s="1">
        <v>44654.958333333336</v>
      </c>
      <c r="B290">
        <v>27</v>
      </c>
      <c r="C290">
        <v>18</v>
      </c>
      <c r="D290">
        <v>5.31</v>
      </c>
      <c r="E290">
        <v>1.91</v>
      </c>
      <c r="F290">
        <v>2.99</v>
      </c>
      <c r="G290" s="20">
        <v>0.33333000000000002</v>
      </c>
      <c r="H290" s="8">
        <f>AVERAGE(D290:F290)</f>
        <v>3.4033333333333338</v>
      </c>
      <c r="I290">
        <v>18</v>
      </c>
    </row>
    <row r="291" spans="1:9" x14ac:dyDescent="0.35">
      <c r="A291" s="1">
        <v>44668.375</v>
      </c>
      <c r="B291">
        <v>63</v>
      </c>
      <c r="C291">
        <v>18</v>
      </c>
      <c r="D291">
        <v>4.8600000000000003</v>
      </c>
      <c r="E291">
        <v>2.95</v>
      </c>
      <c r="F291">
        <v>4.08</v>
      </c>
      <c r="G291" s="20">
        <v>0.33333000000000002</v>
      </c>
      <c r="H291" s="8">
        <f>AVERAGE(D291:F291)</f>
        <v>3.9633333333333334</v>
      </c>
      <c r="I291">
        <v>18</v>
      </c>
    </row>
    <row r="292" spans="1:9" x14ac:dyDescent="0.35">
      <c r="A292" s="1">
        <v>44671.291666666664</v>
      </c>
      <c r="B292">
        <v>61</v>
      </c>
      <c r="C292">
        <v>12</v>
      </c>
      <c r="D292">
        <v>2.19</v>
      </c>
      <c r="E292">
        <v>0.74</v>
      </c>
      <c r="F292">
        <v>1.51</v>
      </c>
      <c r="G292" s="20">
        <v>0.33333000000000002</v>
      </c>
      <c r="H292" s="8">
        <f>AVERAGE(D292:F292)</f>
        <v>1.4799999999999998</v>
      </c>
      <c r="I292">
        <v>12</v>
      </c>
    </row>
    <row r="293" spans="1:9" x14ac:dyDescent="0.35">
      <c r="A293" s="1">
        <v>44680.791666666664</v>
      </c>
      <c r="B293">
        <v>17</v>
      </c>
      <c r="C293">
        <v>15</v>
      </c>
      <c r="D293">
        <v>3.74</v>
      </c>
      <c r="E293">
        <v>2.38</v>
      </c>
      <c r="F293">
        <v>3.1</v>
      </c>
      <c r="G293" s="20">
        <v>0.33333000000000002</v>
      </c>
      <c r="H293" s="8">
        <f>AVERAGE(D293:F293)</f>
        <v>3.0733333333333337</v>
      </c>
      <c r="I293">
        <v>15</v>
      </c>
    </row>
    <row r="294" spans="1:9" x14ac:dyDescent="0.35">
      <c r="A294" s="1">
        <v>44672.291666666664</v>
      </c>
      <c r="B294">
        <v>26</v>
      </c>
      <c r="C294">
        <v>23</v>
      </c>
      <c r="D294">
        <v>3.92</v>
      </c>
      <c r="E294">
        <v>1.27</v>
      </c>
      <c r="F294">
        <v>2.04</v>
      </c>
      <c r="G294" s="20">
        <v>0.33478000000000002</v>
      </c>
      <c r="H294" s="8">
        <f>AVERAGE(D294:F294)</f>
        <v>2.4099999999999997</v>
      </c>
      <c r="I294">
        <v>23</v>
      </c>
    </row>
    <row r="295" spans="1:9" x14ac:dyDescent="0.35">
      <c r="A295" s="1">
        <v>44677.375</v>
      </c>
      <c r="B295">
        <v>28</v>
      </c>
      <c r="C295">
        <v>23</v>
      </c>
      <c r="D295">
        <v>6.03</v>
      </c>
      <c r="E295">
        <v>2.99</v>
      </c>
      <c r="F295">
        <v>3.85</v>
      </c>
      <c r="G295" s="20">
        <v>0.33478000000000002</v>
      </c>
      <c r="H295" s="8">
        <f>AVERAGE(D295:F295)</f>
        <v>4.29</v>
      </c>
      <c r="I295">
        <v>23</v>
      </c>
    </row>
    <row r="296" spans="1:9" x14ac:dyDescent="0.35">
      <c r="A296" s="1">
        <v>44676.333333333336</v>
      </c>
      <c r="B296">
        <v>52</v>
      </c>
      <c r="C296">
        <v>14</v>
      </c>
      <c r="D296">
        <v>3.07</v>
      </c>
      <c r="E296">
        <v>1.59</v>
      </c>
      <c r="F296">
        <v>2.5</v>
      </c>
      <c r="G296" s="20">
        <v>0.33571000000000001</v>
      </c>
      <c r="H296" s="8">
        <f>AVERAGE(D296:F296)</f>
        <v>2.3866666666666667</v>
      </c>
      <c r="I296">
        <v>14</v>
      </c>
    </row>
    <row r="297" spans="1:9" x14ac:dyDescent="0.35">
      <c r="A297" s="1">
        <v>44676.666666666664</v>
      </c>
      <c r="B297">
        <v>16</v>
      </c>
      <c r="C297">
        <v>14</v>
      </c>
      <c r="D297">
        <v>3.06</v>
      </c>
      <c r="E297">
        <v>2.25</v>
      </c>
      <c r="F297">
        <v>2.66</v>
      </c>
      <c r="G297" s="20">
        <v>0.33571000000000001</v>
      </c>
      <c r="H297" s="8">
        <f>AVERAGE(D297:F297)</f>
        <v>2.6566666666666667</v>
      </c>
      <c r="I297">
        <v>14</v>
      </c>
    </row>
    <row r="298" spans="1:9" x14ac:dyDescent="0.35">
      <c r="A298" s="1">
        <v>44678.916666666664</v>
      </c>
      <c r="B298">
        <v>28</v>
      </c>
      <c r="C298">
        <v>29</v>
      </c>
      <c r="D298">
        <v>7.28</v>
      </c>
      <c r="E298">
        <v>4.84</v>
      </c>
      <c r="F298">
        <v>5.73</v>
      </c>
      <c r="G298" s="20">
        <v>0.33793000000000001</v>
      </c>
      <c r="H298" s="8">
        <f>AVERAGE(D298:F298)</f>
        <v>5.95</v>
      </c>
      <c r="I298">
        <v>29</v>
      </c>
    </row>
    <row r="299" spans="1:9" x14ac:dyDescent="0.35">
      <c r="A299" s="1">
        <v>44678.458333333336</v>
      </c>
      <c r="B299">
        <v>30</v>
      </c>
      <c r="C299">
        <v>50</v>
      </c>
      <c r="D299">
        <v>14.06</v>
      </c>
      <c r="E299">
        <v>10.38</v>
      </c>
      <c r="F299">
        <v>11.17</v>
      </c>
      <c r="G299" s="20">
        <v>0.33800000000000002</v>
      </c>
      <c r="H299" s="8">
        <f>AVERAGE(D299:F299)</f>
        <v>11.87</v>
      </c>
      <c r="I299">
        <v>50</v>
      </c>
    </row>
    <row r="300" spans="1:9" x14ac:dyDescent="0.35">
      <c r="A300" s="1">
        <v>44677.333333333336</v>
      </c>
      <c r="B300">
        <v>30</v>
      </c>
      <c r="C300">
        <v>21</v>
      </c>
      <c r="D300">
        <v>5.3</v>
      </c>
      <c r="E300">
        <v>2.2799999999999998</v>
      </c>
      <c r="F300">
        <v>3.19</v>
      </c>
      <c r="G300" s="20">
        <v>0.33810000000000001</v>
      </c>
      <c r="H300" s="8">
        <f>AVERAGE(D300:F300)</f>
        <v>3.59</v>
      </c>
      <c r="I300">
        <v>21</v>
      </c>
    </row>
    <row r="301" spans="1:9" x14ac:dyDescent="0.35">
      <c r="A301" s="1">
        <v>44678.791666666664</v>
      </c>
      <c r="B301">
        <v>22</v>
      </c>
      <c r="C301">
        <v>31</v>
      </c>
      <c r="D301">
        <v>7.04</v>
      </c>
      <c r="E301">
        <v>4.7300000000000004</v>
      </c>
      <c r="F301">
        <v>5.41</v>
      </c>
      <c r="G301" s="20">
        <v>0.33871000000000001</v>
      </c>
      <c r="H301" s="8">
        <f>AVERAGE(D301:F301)</f>
        <v>5.7266666666666666</v>
      </c>
      <c r="I301">
        <v>31</v>
      </c>
    </row>
    <row r="302" spans="1:9" x14ac:dyDescent="0.35">
      <c r="A302" s="1">
        <v>44678.625</v>
      </c>
      <c r="B302">
        <v>20</v>
      </c>
      <c r="C302">
        <v>36</v>
      </c>
      <c r="D302">
        <v>8.5500000000000007</v>
      </c>
      <c r="E302">
        <v>6.21</v>
      </c>
      <c r="F302">
        <v>6.95</v>
      </c>
      <c r="G302" s="20">
        <v>0.33889000000000002</v>
      </c>
      <c r="H302" s="8">
        <f>AVERAGE(D302:F302)</f>
        <v>7.2366666666666672</v>
      </c>
      <c r="I302">
        <v>36</v>
      </c>
    </row>
    <row r="303" spans="1:9" x14ac:dyDescent="0.35">
      <c r="A303" s="1">
        <v>44664.75</v>
      </c>
      <c r="B303">
        <v>32</v>
      </c>
      <c r="C303">
        <v>12</v>
      </c>
      <c r="D303">
        <v>1.98</v>
      </c>
      <c r="E303">
        <v>0.42</v>
      </c>
      <c r="F303">
        <v>0.99</v>
      </c>
      <c r="G303" s="20">
        <v>0.34166999999999997</v>
      </c>
      <c r="H303" s="8">
        <f>AVERAGE(D303:F303)</f>
        <v>1.1299999999999999</v>
      </c>
      <c r="I303">
        <v>12</v>
      </c>
    </row>
    <row r="304" spans="1:9" x14ac:dyDescent="0.35">
      <c r="A304" s="1">
        <v>44652.666666666664</v>
      </c>
      <c r="B304">
        <v>24</v>
      </c>
      <c r="C304">
        <v>26</v>
      </c>
      <c r="D304">
        <v>7.33</v>
      </c>
      <c r="E304">
        <v>7.31</v>
      </c>
      <c r="F304">
        <v>7.67</v>
      </c>
      <c r="G304" s="20">
        <v>0.34231</v>
      </c>
      <c r="H304" s="8">
        <f>AVERAGE(D304:F304)</f>
        <v>7.4366666666666674</v>
      </c>
      <c r="I304">
        <v>26</v>
      </c>
    </row>
    <row r="305" spans="1:9" x14ac:dyDescent="0.35">
      <c r="A305" s="1">
        <v>44678.5</v>
      </c>
      <c r="B305">
        <v>23</v>
      </c>
      <c r="C305">
        <v>42</v>
      </c>
      <c r="D305">
        <v>10.15</v>
      </c>
      <c r="E305">
        <v>7.3</v>
      </c>
      <c r="F305">
        <v>7.96</v>
      </c>
      <c r="G305" s="20">
        <v>0.34286</v>
      </c>
      <c r="H305" s="8">
        <f>AVERAGE(D305:F305)</f>
        <v>8.4700000000000006</v>
      </c>
      <c r="I305">
        <v>42</v>
      </c>
    </row>
    <row r="306" spans="1:9" x14ac:dyDescent="0.35">
      <c r="A306" s="1">
        <v>44669.5</v>
      </c>
      <c r="B306">
        <v>30</v>
      </c>
      <c r="C306">
        <v>39</v>
      </c>
      <c r="D306">
        <v>10.89</v>
      </c>
      <c r="E306">
        <v>7.91</v>
      </c>
      <c r="F306">
        <v>8.3800000000000008</v>
      </c>
      <c r="G306" s="20">
        <v>0.34359000000000001</v>
      </c>
      <c r="H306" s="8">
        <f>AVERAGE(D306:F306)</f>
        <v>9.06</v>
      </c>
      <c r="I306">
        <v>39</v>
      </c>
    </row>
    <row r="307" spans="1:9" x14ac:dyDescent="0.35">
      <c r="A307" s="1">
        <v>44677.291666666664</v>
      </c>
      <c r="B307">
        <v>36</v>
      </c>
      <c r="C307">
        <v>25</v>
      </c>
      <c r="D307">
        <v>6.69</v>
      </c>
      <c r="E307">
        <v>2.79</v>
      </c>
      <c r="F307">
        <v>4.12</v>
      </c>
      <c r="G307" s="20">
        <v>0.34399999999999997</v>
      </c>
      <c r="H307" s="8">
        <f>AVERAGE(D307:F307)</f>
        <v>4.5333333333333341</v>
      </c>
      <c r="I307">
        <v>25</v>
      </c>
    </row>
    <row r="308" spans="1:9" x14ac:dyDescent="0.35">
      <c r="A308" s="1">
        <v>44679.416666666664</v>
      </c>
      <c r="B308">
        <v>50</v>
      </c>
      <c r="C308">
        <v>36</v>
      </c>
      <c r="D308">
        <v>10.53</v>
      </c>
      <c r="E308">
        <v>4.3600000000000003</v>
      </c>
      <c r="F308">
        <v>6.04</v>
      </c>
      <c r="G308" s="20">
        <v>0.34444000000000002</v>
      </c>
      <c r="H308" s="8">
        <f>AVERAGE(D308:F308)</f>
        <v>6.9766666666666666</v>
      </c>
      <c r="I308">
        <v>36</v>
      </c>
    </row>
    <row r="309" spans="1:9" x14ac:dyDescent="0.35">
      <c r="A309" s="1">
        <v>44655.708333333336</v>
      </c>
      <c r="B309">
        <v>27</v>
      </c>
      <c r="C309">
        <v>11</v>
      </c>
      <c r="D309">
        <v>1.46</v>
      </c>
      <c r="E309">
        <v>0.39</v>
      </c>
      <c r="F309">
        <v>0.77</v>
      </c>
      <c r="G309" s="20">
        <v>0.34544999999999998</v>
      </c>
      <c r="H309" s="8">
        <f>AVERAGE(D309:F309)</f>
        <v>0.87333333333333341</v>
      </c>
      <c r="I309">
        <v>11</v>
      </c>
    </row>
    <row r="310" spans="1:9" x14ac:dyDescent="0.35">
      <c r="A310" s="1">
        <v>44661.833333333336</v>
      </c>
      <c r="B310">
        <v>15</v>
      </c>
      <c r="C310">
        <v>11</v>
      </c>
      <c r="D310">
        <v>1.84</v>
      </c>
      <c r="E310">
        <v>0.41</v>
      </c>
      <c r="F310">
        <v>0.95</v>
      </c>
      <c r="G310" s="20">
        <v>0.34544999999999998</v>
      </c>
      <c r="H310" s="8">
        <f>AVERAGE(D310:F310)</f>
        <v>1.0666666666666667</v>
      </c>
      <c r="I310">
        <v>11</v>
      </c>
    </row>
    <row r="311" spans="1:9" x14ac:dyDescent="0.35">
      <c r="A311" s="1">
        <v>44681.958333333336</v>
      </c>
      <c r="B311">
        <v>29</v>
      </c>
      <c r="C311">
        <v>22</v>
      </c>
      <c r="D311">
        <v>8.67</v>
      </c>
      <c r="E311">
        <v>6.1</v>
      </c>
      <c r="F311">
        <v>7.34</v>
      </c>
      <c r="G311" s="20">
        <v>0.34544999999999998</v>
      </c>
      <c r="H311" s="8">
        <f>AVERAGE(D311:F311)</f>
        <v>7.37</v>
      </c>
      <c r="I311">
        <v>22</v>
      </c>
    </row>
    <row r="312" spans="1:9" x14ac:dyDescent="0.35">
      <c r="A312" s="1">
        <v>44681.791666666664</v>
      </c>
      <c r="B312">
        <v>16</v>
      </c>
      <c r="C312">
        <v>17</v>
      </c>
      <c r="D312">
        <v>5.45</v>
      </c>
      <c r="E312">
        <v>3.68</v>
      </c>
      <c r="F312">
        <v>4.29</v>
      </c>
      <c r="G312" s="20">
        <v>0.34705999999999998</v>
      </c>
      <c r="H312" s="8">
        <f>AVERAGE(D312:F312)</f>
        <v>4.4733333333333336</v>
      </c>
      <c r="I312">
        <v>17</v>
      </c>
    </row>
    <row r="313" spans="1:9" x14ac:dyDescent="0.35">
      <c r="A313" s="1">
        <v>44677.208333333336</v>
      </c>
      <c r="B313">
        <v>28</v>
      </c>
      <c r="C313">
        <v>23</v>
      </c>
      <c r="D313">
        <v>6.59</v>
      </c>
      <c r="E313">
        <v>2.97</v>
      </c>
      <c r="F313">
        <v>4.09</v>
      </c>
      <c r="G313" s="20">
        <v>0.34782999999999997</v>
      </c>
      <c r="H313" s="8">
        <f>AVERAGE(D313:F313)</f>
        <v>4.55</v>
      </c>
      <c r="I313">
        <v>23</v>
      </c>
    </row>
    <row r="314" spans="1:9" x14ac:dyDescent="0.35">
      <c r="A314" s="1">
        <v>44659.333333333336</v>
      </c>
      <c r="B314">
        <v>49</v>
      </c>
      <c r="C314">
        <v>33</v>
      </c>
      <c r="D314">
        <v>13.67</v>
      </c>
      <c r="E314">
        <v>9.56</v>
      </c>
      <c r="F314">
        <v>10.62</v>
      </c>
      <c r="G314" s="20">
        <v>0.34848000000000001</v>
      </c>
      <c r="H314" s="8">
        <f>AVERAGE(D314:F314)</f>
        <v>11.283333333333333</v>
      </c>
      <c r="I314">
        <v>33</v>
      </c>
    </row>
    <row r="315" spans="1:9" x14ac:dyDescent="0.35">
      <c r="A315" s="1">
        <v>44652.416666666664</v>
      </c>
      <c r="B315">
        <v>47</v>
      </c>
      <c r="C315">
        <v>24</v>
      </c>
      <c r="D315">
        <v>6.39</v>
      </c>
      <c r="E315">
        <v>4.59</v>
      </c>
      <c r="F315">
        <v>5.54</v>
      </c>
      <c r="G315" s="20">
        <v>0.35</v>
      </c>
      <c r="H315" s="8">
        <f>AVERAGE(D315:F315)</f>
        <v>5.5066666666666668</v>
      </c>
      <c r="I315">
        <v>24</v>
      </c>
    </row>
    <row r="316" spans="1:9" x14ac:dyDescent="0.35">
      <c r="A316" s="1">
        <v>44654.458333333336</v>
      </c>
      <c r="B316">
        <v>29</v>
      </c>
      <c r="C316">
        <v>18</v>
      </c>
      <c r="D316">
        <v>3.9</v>
      </c>
      <c r="E316">
        <v>2.4</v>
      </c>
      <c r="F316">
        <v>2.77</v>
      </c>
      <c r="G316" s="20">
        <v>0.35</v>
      </c>
      <c r="H316" s="8">
        <f>AVERAGE(D316:F316)</f>
        <v>3.0233333333333334</v>
      </c>
      <c r="I316">
        <v>18</v>
      </c>
    </row>
    <row r="317" spans="1:9" x14ac:dyDescent="0.35">
      <c r="A317" s="1">
        <v>44655</v>
      </c>
      <c r="B317">
        <v>29</v>
      </c>
      <c r="C317">
        <v>18</v>
      </c>
      <c r="D317">
        <v>5.46</v>
      </c>
      <c r="E317">
        <v>2.2000000000000002</v>
      </c>
      <c r="F317">
        <v>3.45</v>
      </c>
      <c r="G317" s="20">
        <v>0.35</v>
      </c>
      <c r="H317" s="8">
        <f>AVERAGE(D317:F317)</f>
        <v>3.7033333333333331</v>
      </c>
      <c r="I317">
        <v>18</v>
      </c>
    </row>
    <row r="318" spans="1:9" x14ac:dyDescent="0.35">
      <c r="A318" s="1">
        <v>44656.708333333336</v>
      </c>
      <c r="B318">
        <v>26</v>
      </c>
      <c r="C318">
        <v>8</v>
      </c>
      <c r="D318">
        <v>0.59</v>
      </c>
      <c r="E318">
        <v>0.05</v>
      </c>
      <c r="F318">
        <v>0.4</v>
      </c>
      <c r="G318" s="20">
        <v>0.35</v>
      </c>
      <c r="H318" s="8">
        <f>AVERAGE(D318:F318)</f>
        <v>0.34666666666666668</v>
      </c>
      <c r="I318">
        <v>8</v>
      </c>
    </row>
    <row r="319" spans="1:9" x14ac:dyDescent="0.35">
      <c r="A319" s="1">
        <v>44658.25</v>
      </c>
      <c r="B319">
        <v>45</v>
      </c>
      <c r="C319">
        <v>14</v>
      </c>
      <c r="D319">
        <v>5.26</v>
      </c>
      <c r="E319">
        <v>2.77</v>
      </c>
      <c r="F319">
        <v>4.0199999999999996</v>
      </c>
      <c r="G319" s="20">
        <v>0.35</v>
      </c>
      <c r="H319" s="8">
        <f>AVERAGE(D319:F319)</f>
        <v>4.0166666666666666</v>
      </c>
      <c r="I319">
        <v>14</v>
      </c>
    </row>
    <row r="320" spans="1:9" x14ac:dyDescent="0.35">
      <c r="A320" s="1">
        <v>44658.708333333336</v>
      </c>
      <c r="B320">
        <v>16</v>
      </c>
      <c r="C320">
        <v>18</v>
      </c>
      <c r="D320">
        <v>7.04</v>
      </c>
      <c r="E320">
        <v>6.95</v>
      </c>
      <c r="F320">
        <v>7.44</v>
      </c>
      <c r="G320" s="20">
        <v>0.35</v>
      </c>
      <c r="H320" s="8">
        <f>AVERAGE(D320:F320)</f>
        <v>7.1433333333333335</v>
      </c>
      <c r="I320">
        <v>18</v>
      </c>
    </row>
    <row r="321" spans="1:10" x14ac:dyDescent="0.35">
      <c r="A321" s="1">
        <v>44658.75</v>
      </c>
      <c r="B321">
        <v>17</v>
      </c>
      <c r="C321">
        <v>20</v>
      </c>
      <c r="D321">
        <v>8.44</v>
      </c>
      <c r="E321">
        <v>8.18</v>
      </c>
      <c r="F321">
        <v>9.01</v>
      </c>
      <c r="G321" s="20">
        <v>0.35</v>
      </c>
      <c r="H321" s="8">
        <f>AVERAGE(D321:F321)</f>
        <v>8.5433333333333312</v>
      </c>
      <c r="I321">
        <v>20</v>
      </c>
    </row>
    <row r="322" spans="1:10" x14ac:dyDescent="0.35">
      <c r="A322" s="1">
        <v>44659.416666666664</v>
      </c>
      <c r="B322">
        <v>28</v>
      </c>
      <c r="C322">
        <v>24</v>
      </c>
      <c r="D322">
        <v>7</v>
      </c>
      <c r="E322">
        <v>5.2</v>
      </c>
      <c r="F322">
        <v>5.87</v>
      </c>
      <c r="G322" s="20">
        <v>0.35</v>
      </c>
      <c r="H322" s="8">
        <f>AVERAGE(D322:F322)</f>
        <v>6.0233333333333334</v>
      </c>
      <c r="I322">
        <v>24</v>
      </c>
    </row>
    <row r="323" spans="1:10" x14ac:dyDescent="0.35">
      <c r="A323" s="1">
        <v>44668.666666666664</v>
      </c>
      <c r="B323">
        <v>30</v>
      </c>
      <c r="C323">
        <v>14</v>
      </c>
      <c r="D323">
        <v>1.49</v>
      </c>
      <c r="E323">
        <v>0.71</v>
      </c>
      <c r="F323">
        <v>1.01</v>
      </c>
      <c r="G323" s="20">
        <v>0.35</v>
      </c>
      <c r="H323" s="8">
        <f>AVERAGE(D323:F323)</f>
        <v>1.07</v>
      </c>
      <c r="I323">
        <v>14</v>
      </c>
    </row>
    <row r="324" spans="1:10" x14ac:dyDescent="0.35">
      <c r="A324" s="1">
        <v>44660</v>
      </c>
      <c r="B324">
        <v>21</v>
      </c>
      <c r="C324">
        <v>17</v>
      </c>
      <c r="D324">
        <v>6.2</v>
      </c>
      <c r="E324">
        <v>4.2699999999999996</v>
      </c>
      <c r="F324">
        <v>5.1100000000000003</v>
      </c>
      <c r="G324" s="20">
        <v>0.35293999999999998</v>
      </c>
      <c r="H324" s="8">
        <f>AVERAGE(D324:F324)</f>
        <v>5.1933333333333325</v>
      </c>
      <c r="I324">
        <v>17</v>
      </c>
    </row>
    <row r="325" spans="1:10" x14ac:dyDescent="0.35">
      <c r="A325" s="1">
        <v>44678.291666666664</v>
      </c>
      <c r="B325">
        <v>44</v>
      </c>
      <c r="C325">
        <v>37</v>
      </c>
      <c r="D325">
        <v>12.19</v>
      </c>
      <c r="E325">
        <v>7.05</v>
      </c>
      <c r="F325">
        <v>8.6</v>
      </c>
      <c r="G325" s="20">
        <v>0.35404999999999998</v>
      </c>
      <c r="H325" s="8">
        <f>AVERAGE(D325:F325)</f>
        <v>9.2799999999999994</v>
      </c>
      <c r="I325">
        <v>37</v>
      </c>
    </row>
    <row r="326" spans="1:10" x14ac:dyDescent="0.35">
      <c r="A326" s="1">
        <v>44678.958333333336</v>
      </c>
      <c r="B326">
        <v>32</v>
      </c>
      <c r="C326">
        <v>27</v>
      </c>
      <c r="D326">
        <v>7.1</v>
      </c>
      <c r="E326">
        <v>4.3</v>
      </c>
      <c r="F326">
        <v>5.04</v>
      </c>
      <c r="G326" s="20">
        <v>0.35555999999999999</v>
      </c>
      <c r="H326" s="8">
        <f>AVERAGE(D326:F326)</f>
        <v>5.4799999999999995</v>
      </c>
      <c r="I326">
        <v>27</v>
      </c>
    </row>
    <row r="327" spans="1:10" x14ac:dyDescent="0.35">
      <c r="A327" s="1">
        <v>44652.333333333336</v>
      </c>
      <c r="B327">
        <v>65</v>
      </c>
      <c r="C327">
        <v>16</v>
      </c>
      <c r="D327">
        <v>3.89</v>
      </c>
      <c r="E327">
        <v>1.7</v>
      </c>
      <c r="F327">
        <v>2.66</v>
      </c>
      <c r="G327" s="20">
        <v>0.35625000000000001</v>
      </c>
      <c r="H327" s="8">
        <f>AVERAGE(D327:F327)</f>
        <v>2.75</v>
      </c>
      <c r="I327">
        <v>16</v>
      </c>
    </row>
    <row r="328" spans="1:10" x14ac:dyDescent="0.35">
      <c r="A328" s="1">
        <v>44661.208333333336</v>
      </c>
      <c r="B328">
        <v>35</v>
      </c>
      <c r="C328">
        <v>7</v>
      </c>
      <c r="D328">
        <v>1.49</v>
      </c>
      <c r="E328">
        <v>0.44</v>
      </c>
      <c r="F328">
        <v>0.82</v>
      </c>
      <c r="G328" s="20">
        <v>0.35714000000000001</v>
      </c>
      <c r="H328" s="8">
        <f>AVERAGE(D328:F328)</f>
        <v>0.91666666666666663</v>
      </c>
      <c r="I328">
        <v>7</v>
      </c>
    </row>
    <row r="329" spans="1:10" x14ac:dyDescent="0.35">
      <c r="A329" s="1">
        <v>44680.333333333336</v>
      </c>
      <c r="B329">
        <v>45</v>
      </c>
      <c r="C329">
        <v>12</v>
      </c>
      <c r="D329">
        <v>2.9</v>
      </c>
      <c r="E329">
        <v>1.69</v>
      </c>
      <c r="F329">
        <v>2.61</v>
      </c>
      <c r="G329" s="20">
        <v>0.35832999999999998</v>
      </c>
      <c r="H329" s="8">
        <f>AVERAGE(D329:F329)</f>
        <v>2.4</v>
      </c>
      <c r="I329">
        <v>12</v>
      </c>
    </row>
    <row r="330" spans="1:10" x14ac:dyDescent="0.35">
      <c r="A330" s="1">
        <v>44670</v>
      </c>
      <c r="B330">
        <v>19</v>
      </c>
      <c r="C330">
        <v>22</v>
      </c>
      <c r="D330">
        <v>5.38</v>
      </c>
      <c r="E330">
        <v>1.4</v>
      </c>
      <c r="F330">
        <v>1.95</v>
      </c>
      <c r="G330" s="20">
        <v>0.35909000000000002</v>
      </c>
      <c r="H330" s="8">
        <f>AVERAGE(D330:F330)</f>
        <v>2.9099999999999997</v>
      </c>
      <c r="I330">
        <v>22</v>
      </c>
    </row>
    <row r="331" spans="1:10" x14ac:dyDescent="0.35">
      <c r="A331" s="1">
        <v>44662.666666666664</v>
      </c>
      <c r="B331">
        <v>22</v>
      </c>
      <c r="C331">
        <v>79</v>
      </c>
      <c r="D331">
        <v>11.04</v>
      </c>
      <c r="E331">
        <v>3.26</v>
      </c>
      <c r="F331">
        <v>4.88</v>
      </c>
      <c r="G331" s="20">
        <v>0.35948999999999998</v>
      </c>
      <c r="H331" s="19">
        <f>AVERAGE(D331:F331)</f>
        <v>6.3933333333333335</v>
      </c>
      <c r="I331" s="9">
        <v>79</v>
      </c>
      <c r="J331" s="9"/>
    </row>
    <row r="332" spans="1:10" x14ac:dyDescent="0.35">
      <c r="A332" s="1">
        <v>44658.166666666664</v>
      </c>
      <c r="B332">
        <v>41</v>
      </c>
      <c r="C332">
        <v>10</v>
      </c>
      <c r="D332">
        <v>3.38</v>
      </c>
      <c r="E332">
        <v>1.3</v>
      </c>
      <c r="F332">
        <v>2.25</v>
      </c>
      <c r="G332" s="20">
        <v>0.36</v>
      </c>
      <c r="H332" s="8">
        <f>AVERAGE(D332:F332)</f>
        <v>2.31</v>
      </c>
      <c r="I332">
        <v>10</v>
      </c>
    </row>
    <row r="333" spans="1:10" x14ac:dyDescent="0.35">
      <c r="A333" s="1">
        <v>44664.958333333336</v>
      </c>
      <c r="B333">
        <v>34</v>
      </c>
      <c r="C333">
        <v>20</v>
      </c>
      <c r="D333">
        <v>4.04</v>
      </c>
      <c r="E333">
        <v>2.04</v>
      </c>
      <c r="F333">
        <v>2.9</v>
      </c>
      <c r="G333" s="20">
        <v>0.36</v>
      </c>
      <c r="H333" s="8">
        <f>AVERAGE(D333:F333)</f>
        <v>2.9933333333333336</v>
      </c>
      <c r="I333">
        <v>20</v>
      </c>
    </row>
    <row r="334" spans="1:10" x14ac:dyDescent="0.35">
      <c r="A334" s="1">
        <v>44670.416666666664</v>
      </c>
      <c r="B334">
        <v>28</v>
      </c>
      <c r="C334">
        <v>88</v>
      </c>
      <c r="D334">
        <v>21.82</v>
      </c>
      <c r="E334">
        <v>8.69</v>
      </c>
      <c r="F334">
        <v>10.98</v>
      </c>
      <c r="G334" s="20">
        <v>0.36022999999999999</v>
      </c>
      <c r="H334" s="19">
        <f>AVERAGE(D334:F334)</f>
        <v>13.829999999999998</v>
      </c>
      <c r="I334" s="9">
        <v>88</v>
      </c>
      <c r="J334" s="9"/>
    </row>
    <row r="335" spans="1:10" x14ac:dyDescent="0.35">
      <c r="A335" s="1">
        <v>44664.583333333336</v>
      </c>
      <c r="B335">
        <v>53</v>
      </c>
      <c r="C335">
        <v>13</v>
      </c>
      <c r="D335">
        <v>2.5299999999999998</v>
      </c>
      <c r="E335">
        <v>1.42</v>
      </c>
      <c r="F335">
        <v>2.2200000000000002</v>
      </c>
      <c r="G335" s="20">
        <v>0.36153999999999997</v>
      </c>
      <c r="H335" s="8">
        <f>AVERAGE(D335:F335)</f>
        <v>2.0566666666666666</v>
      </c>
      <c r="I335">
        <v>13</v>
      </c>
    </row>
    <row r="336" spans="1:10" x14ac:dyDescent="0.35">
      <c r="A336" s="1">
        <v>44654.875</v>
      </c>
      <c r="B336">
        <v>16</v>
      </c>
      <c r="C336">
        <v>21</v>
      </c>
      <c r="D336">
        <v>9</v>
      </c>
      <c r="E336">
        <v>6.07</v>
      </c>
      <c r="F336">
        <v>7.14</v>
      </c>
      <c r="G336" s="20">
        <v>0.3619</v>
      </c>
      <c r="H336" s="8">
        <f>AVERAGE(D336:F336)</f>
        <v>7.4033333333333333</v>
      </c>
      <c r="I336">
        <v>21</v>
      </c>
    </row>
    <row r="337" spans="1:9" x14ac:dyDescent="0.35">
      <c r="A337" s="1">
        <v>44679.541666666664</v>
      </c>
      <c r="B337">
        <v>17</v>
      </c>
      <c r="C337">
        <v>27</v>
      </c>
      <c r="D337">
        <v>6.83</v>
      </c>
      <c r="E337">
        <v>2.88</v>
      </c>
      <c r="F337">
        <v>3.56</v>
      </c>
      <c r="G337" s="20">
        <v>0.36296</v>
      </c>
      <c r="H337" s="8">
        <f>AVERAGE(D337:F337)</f>
        <v>4.4233333333333338</v>
      </c>
      <c r="I337">
        <v>27</v>
      </c>
    </row>
    <row r="338" spans="1:9" x14ac:dyDescent="0.35">
      <c r="A338" s="1">
        <v>44678.333333333336</v>
      </c>
      <c r="B338">
        <v>45</v>
      </c>
      <c r="C338">
        <v>41</v>
      </c>
      <c r="D338">
        <v>13.86</v>
      </c>
      <c r="E338">
        <v>8.76</v>
      </c>
      <c r="F338">
        <v>9.8699999999999992</v>
      </c>
      <c r="G338" s="20">
        <v>0.36341000000000001</v>
      </c>
      <c r="H338" s="8">
        <f>AVERAGE(D338:F338)</f>
        <v>10.829999999999998</v>
      </c>
      <c r="I338">
        <v>41</v>
      </c>
    </row>
    <row r="339" spans="1:9" x14ac:dyDescent="0.35">
      <c r="A339" s="1">
        <v>44681.708333333336</v>
      </c>
      <c r="B339">
        <v>16</v>
      </c>
      <c r="C339">
        <v>14</v>
      </c>
      <c r="D339">
        <v>4.78</v>
      </c>
      <c r="E339">
        <v>3.29</v>
      </c>
      <c r="F339">
        <v>3.64</v>
      </c>
      <c r="G339" s="20">
        <v>0.36429</v>
      </c>
      <c r="H339" s="8">
        <f>AVERAGE(D339:F339)</f>
        <v>3.9033333333333338</v>
      </c>
      <c r="I339">
        <v>14</v>
      </c>
    </row>
    <row r="340" spans="1:9" x14ac:dyDescent="0.35">
      <c r="A340" s="1">
        <v>44679.791666666664</v>
      </c>
      <c r="B340">
        <v>28</v>
      </c>
      <c r="C340">
        <v>23</v>
      </c>
      <c r="D340">
        <v>7.13</v>
      </c>
      <c r="E340">
        <v>4.71</v>
      </c>
      <c r="F340">
        <v>5.25</v>
      </c>
      <c r="G340" s="20">
        <v>0.36521999999999999</v>
      </c>
      <c r="H340" s="8">
        <f>AVERAGE(D340:F340)</f>
        <v>5.6966666666666663</v>
      </c>
      <c r="I340">
        <v>23</v>
      </c>
    </row>
    <row r="341" spans="1:9" x14ac:dyDescent="0.35">
      <c r="A341" s="1">
        <v>44677.958333333336</v>
      </c>
      <c r="B341">
        <v>21</v>
      </c>
      <c r="C341">
        <v>29</v>
      </c>
      <c r="D341">
        <v>9.7100000000000009</v>
      </c>
      <c r="E341">
        <v>5.21</v>
      </c>
      <c r="F341">
        <v>6.72</v>
      </c>
      <c r="G341" s="20">
        <v>0.36552000000000001</v>
      </c>
      <c r="H341" s="8">
        <f>AVERAGE(D341:F341)</f>
        <v>7.2133333333333338</v>
      </c>
      <c r="I341">
        <v>29</v>
      </c>
    </row>
    <row r="342" spans="1:9" x14ac:dyDescent="0.35">
      <c r="A342" s="1">
        <v>44678.375</v>
      </c>
      <c r="B342">
        <v>39</v>
      </c>
      <c r="C342">
        <v>36</v>
      </c>
      <c r="D342">
        <v>11.71</v>
      </c>
      <c r="E342">
        <v>6.02</v>
      </c>
      <c r="F342">
        <v>7.66</v>
      </c>
      <c r="G342" s="20">
        <v>0.36667</v>
      </c>
      <c r="H342" s="8">
        <f>AVERAGE(D342:F342)</f>
        <v>8.4633333333333329</v>
      </c>
      <c r="I342">
        <v>36</v>
      </c>
    </row>
    <row r="343" spans="1:9" x14ac:dyDescent="0.35">
      <c r="A343" s="1">
        <v>44669.583333333336</v>
      </c>
      <c r="B343">
        <v>23</v>
      </c>
      <c r="C343">
        <v>35</v>
      </c>
      <c r="D343">
        <v>9.44</v>
      </c>
      <c r="E343">
        <v>6.66</v>
      </c>
      <c r="F343">
        <v>7.24</v>
      </c>
      <c r="G343" s="20">
        <v>0.36857000000000001</v>
      </c>
      <c r="H343" s="8">
        <f>AVERAGE(D343:F343)</f>
        <v>7.7800000000000011</v>
      </c>
      <c r="I343">
        <v>35</v>
      </c>
    </row>
    <row r="344" spans="1:9" x14ac:dyDescent="0.35">
      <c r="A344" s="1">
        <v>44662.125</v>
      </c>
      <c r="B344">
        <v>24</v>
      </c>
      <c r="C344">
        <v>10</v>
      </c>
      <c r="D344">
        <v>1.57</v>
      </c>
      <c r="E344">
        <v>0.3</v>
      </c>
      <c r="F344">
        <v>0.9</v>
      </c>
      <c r="G344" s="20">
        <v>0.37</v>
      </c>
      <c r="H344" s="8">
        <f>AVERAGE(D344:F344)</f>
        <v>0.92333333333333334</v>
      </c>
      <c r="I344">
        <v>10</v>
      </c>
    </row>
    <row r="345" spans="1:9" x14ac:dyDescent="0.35">
      <c r="A345" s="1">
        <v>44653.666666666664</v>
      </c>
      <c r="B345">
        <v>18</v>
      </c>
      <c r="C345">
        <v>14</v>
      </c>
      <c r="D345">
        <v>2.0499999999999998</v>
      </c>
      <c r="E345">
        <v>1.0900000000000001</v>
      </c>
      <c r="F345">
        <v>1.35</v>
      </c>
      <c r="G345" s="20">
        <v>0.37142999999999998</v>
      </c>
      <c r="H345" s="8">
        <f>AVERAGE(D345:F345)</f>
        <v>1.4966666666666668</v>
      </c>
      <c r="I345">
        <v>14</v>
      </c>
    </row>
    <row r="346" spans="1:9" x14ac:dyDescent="0.35">
      <c r="A346" s="1">
        <v>44661.25</v>
      </c>
      <c r="B346">
        <v>35</v>
      </c>
      <c r="C346">
        <v>7</v>
      </c>
      <c r="D346">
        <v>1.61</v>
      </c>
      <c r="E346">
        <v>0.33</v>
      </c>
      <c r="F346">
        <v>0.98</v>
      </c>
      <c r="G346" s="20">
        <v>0.37142999999999998</v>
      </c>
      <c r="H346" s="8">
        <f>AVERAGE(D346:F346)</f>
        <v>0.97333333333333327</v>
      </c>
      <c r="I346">
        <v>7</v>
      </c>
    </row>
    <row r="347" spans="1:9" x14ac:dyDescent="0.35">
      <c r="A347" s="1">
        <v>44671.25</v>
      </c>
      <c r="B347">
        <v>64</v>
      </c>
      <c r="C347">
        <v>7</v>
      </c>
      <c r="D347">
        <v>1.32</v>
      </c>
      <c r="E347">
        <v>0.23</v>
      </c>
      <c r="F347">
        <v>0.73</v>
      </c>
      <c r="G347" s="20">
        <v>0.37142999999999998</v>
      </c>
      <c r="H347" s="8">
        <f>AVERAGE(D347:F347)</f>
        <v>0.76000000000000012</v>
      </c>
      <c r="I347">
        <v>7</v>
      </c>
    </row>
    <row r="348" spans="1:9" x14ac:dyDescent="0.35">
      <c r="A348" s="1">
        <v>44656.875</v>
      </c>
      <c r="B348">
        <v>30</v>
      </c>
      <c r="C348">
        <v>11</v>
      </c>
      <c r="D348">
        <v>1.22</v>
      </c>
      <c r="E348">
        <v>0.26</v>
      </c>
      <c r="F348">
        <v>0.64</v>
      </c>
      <c r="G348" s="20">
        <v>0.37273000000000001</v>
      </c>
      <c r="H348" s="8">
        <f>AVERAGE(D348:F348)</f>
        <v>0.70666666666666667</v>
      </c>
      <c r="I348">
        <v>11</v>
      </c>
    </row>
    <row r="349" spans="1:9" x14ac:dyDescent="0.35">
      <c r="A349" s="1">
        <v>44659.458333333336</v>
      </c>
      <c r="B349">
        <v>21</v>
      </c>
      <c r="C349">
        <v>22</v>
      </c>
      <c r="D349">
        <v>6.7</v>
      </c>
      <c r="E349">
        <v>5.23</v>
      </c>
      <c r="F349">
        <v>5.62</v>
      </c>
      <c r="G349" s="20">
        <v>0.37273000000000001</v>
      </c>
      <c r="H349" s="8">
        <f>AVERAGE(D349:F349)</f>
        <v>5.8500000000000005</v>
      </c>
      <c r="I349">
        <v>22</v>
      </c>
    </row>
    <row r="350" spans="1:9" x14ac:dyDescent="0.35">
      <c r="A350" s="1">
        <v>44667.791666666664</v>
      </c>
      <c r="B350">
        <v>53</v>
      </c>
      <c r="C350">
        <v>15</v>
      </c>
      <c r="D350">
        <v>3.32</v>
      </c>
      <c r="E350">
        <v>1.71</v>
      </c>
      <c r="F350">
        <v>2.38</v>
      </c>
      <c r="G350" s="20">
        <v>0.37333</v>
      </c>
      <c r="H350" s="8">
        <f>AVERAGE(D350:F350)</f>
        <v>2.4699999999999998</v>
      </c>
      <c r="I350">
        <v>15</v>
      </c>
    </row>
    <row r="351" spans="1:9" x14ac:dyDescent="0.35">
      <c r="A351" s="1">
        <v>44677.916666666664</v>
      </c>
      <c r="B351">
        <v>18</v>
      </c>
      <c r="C351">
        <v>31</v>
      </c>
      <c r="D351">
        <v>10.19</v>
      </c>
      <c r="E351">
        <v>5.81</v>
      </c>
      <c r="F351">
        <v>6.98</v>
      </c>
      <c r="G351" s="20">
        <v>0.37419000000000002</v>
      </c>
      <c r="H351" s="8">
        <f>AVERAGE(D351:F351)</f>
        <v>7.66</v>
      </c>
      <c r="I351">
        <v>31</v>
      </c>
    </row>
    <row r="352" spans="1:9" x14ac:dyDescent="0.35">
      <c r="A352" s="1">
        <v>44679.833333333336</v>
      </c>
      <c r="B352">
        <v>27</v>
      </c>
      <c r="C352">
        <v>24</v>
      </c>
      <c r="D352">
        <v>8</v>
      </c>
      <c r="E352">
        <v>5.19</v>
      </c>
      <c r="F352">
        <v>6.13</v>
      </c>
      <c r="G352" s="20">
        <v>0.375</v>
      </c>
      <c r="H352" s="8">
        <f>AVERAGE(D352:F352)</f>
        <v>6.44</v>
      </c>
      <c r="I352">
        <v>24</v>
      </c>
    </row>
    <row r="353" spans="1:9" x14ac:dyDescent="0.35">
      <c r="A353" s="1">
        <v>44669.416666666664</v>
      </c>
      <c r="B353">
        <v>45</v>
      </c>
      <c r="C353">
        <v>41</v>
      </c>
      <c r="D353">
        <v>13.51</v>
      </c>
      <c r="E353">
        <v>9.91</v>
      </c>
      <c r="F353">
        <v>10.87</v>
      </c>
      <c r="G353" s="20">
        <v>0.37805</v>
      </c>
      <c r="H353" s="8">
        <f>AVERAGE(D353:F353)</f>
        <v>11.43</v>
      </c>
      <c r="I353">
        <v>41</v>
      </c>
    </row>
    <row r="354" spans="1:9" x14ac:dyDescent="0.35">
      <c r="A354" s="1">
        <v>44665.375</v>
      </c>
      <c r="B354">
        <v>40</v>
      </c>
      <c r="C354">
        <v>23</v>
      </c>
      <c r="D354">
        <v>5.92</v>
      </c>
      <c r="E354">
        <v>2.97</v>
      </c>
      <c r="F354">
        <v>3.98</v>
      </c>
      <c r="G354" s="20">
        <v>0.37825999999999999</v>
      </c>
      <c r="H354" s="8">
        <f>AVERAGE(D354:F354)</f>
        <v>4.29</v>
      </c>
      <c r="I354">
        <v>23</v>
      </c>
    </row>
    <row r="355" spans="1:9" x14ac:dyDescent="0.35">
      <c r="A355" s="1">
        <v>44654.708333333336</v>
      </c>
      <c r="B355">
        <v>16</v>
      </c>
      <c r="C355">
        <v>14</v>
      </c>
      <c r="D355">
        <v>3.31</v>
      </c>
      <c r="E355">
        <v>2.2999999999999998</v>
      </c>
      <c r="F355">
        <v>2.57</v>
      </c>
      <c r="G355" s="20">
        <v>0.37857000000000002</v>
      </c>
      <c r="H355" s="8">
        <f>AVERAGE(D355:F355)</f>
        <v>2.7266666666666666</v>
      </c>
      <c r="I355">
        <v>14</v>
      </c>
    </row>
    <row r="356" spans="1:9" x14ac:dyDescent="0.35">
      <c r="A356" s="1">
        <v>44680.875</v>
      </c>
      <c r="B356">
        <v>19</v>
      </c>
      <c r="C356">
        <v>15</v>
      </c>
      <c r="D356">
        <v>5.92</v>
      </c>
      <c r="E356">
        <v>3.57</v>
      </c>
      <c r="F356">
        <v>4.5199999999999996</v>
      </c>
      <c r="G356" s="20">
        <v>0.38</v>
      </c>
      <c r="H356" s="8">
        <f>AVERAGE(D356:F356)</f>
        <v>4.67</v>
      </c>
      <c r="I356">
        <v>15</v>
      </c>
    </row>
    <row r="357" spans="1:9" x14ac:dyDescent="0.35">
      <c r="A357" s="1">
        <v>44658</v>
      </c>
      <c r="B357">
        <v>35</v>
      </c>
      <c r="C357">
        <v>11</v>
      </c>
      <c r="D357">
        <v>4.42</v>
      </c>
      <c r="E357">
        <v>2.2999999999999998</v>
      </c>
      <c r="F357">
        <v>3.24</v>
      </c>
      <c r="G357" s="20">
        <v>0.38181999999999999</v>
      </c>
      <c r="H357" s="8">
        <f>AVERAGE(D357:F357)</f>
        <v>3.3200000000000003</v>
      </c>
      <c r="I357">
        <v>11</v>
      </c>
    </row>
    <row r="358" spans="1:9" x14ac:dyDescent="0.35">
      <c r="A358" s="1">
        <v>44658.5</v>
      </c>
      <c r="B358">
        <v>19</v>
      </c>
      <c r="C358">
        <v>17</v>
      </c>
      <c r="D358">
        <v>3.52</v>
      </c>
      <c r="E358">
        <v>3.04</v>
      </c>
      <c r="F358">
        <v>3.32</v>
      </c>
      <c r="G358" s="20">
        <v>0.38235000000000002</v>
      </c>
      <c r="H358" s="8">
        <f>AVERAGE(D358:F358)</f>
        <v>3.2933333333333334</v>
      </c>
      <c r="I358">
        <v>17</v>
      </c>
    </row>
    <row r="359" spans="1:9" x14ac:dyDescent="0.35">
      <c r="A359" s="1">
        <v>44661.5</v>
      </c>
      <c r="B359">
        <v>28</v>
      </c>
      <c r="C359">
        <v>6</v>
      </c>
      <c r="D359">
        <v>0.69</v>
      </c>
      <c r="E359">
        <v>0.13</v>
      </c>
      <c r="F359">
        <v>0.42</v>
      </c>
      <c r="G359" s="20">
        <v>0.38333</v>
      </c>
      <c r="H359" s="8">
        <f>AVERAGE(D359:F359)</f>
        <v>0.41333333333333333</v>
      </c>
      <c r="I359">
        <v>6</v>
      </c>
    </row>
    <row r="360" spans="1:9" x14ac:dyDescent="0.35">
      <c r="A360" s="1">
        <v>44662.25</v>
      </c>
      <c r="B360">
        <v>33</v>
      </c>
      <c r="C360">
        <v>13</v>
      </c>
      <c r="D360">
        <v>2.3199999999999998</v>
      </c>
      <c r="E360">
        <v>0.51</v>
      </c>
      <c r="F360">
        <v>1.1100000000000001</v>
      </c>
      <c r="G360" s="20">
        <v>0.38462000000000002</v>
      </c>
      <c r="H360" s="8">
        <f>AVERAGE(D360:F360)</f>
        <v>1.3133333333333335</v>
      </c>
      <c r="I360">
        <v>13</v>
      </c>
    </row>
    <row r="361" spans="1:9" x14ac:dyDescent="0.35">
      <c r="A361" s="1">
        <v>44679.875</v>
      </c>
      <c r="B361">
        <v>28</v>
      </c>
      <c r="C361">
        <v>26</v>
      </c>
      <c r="D361">
        <v>8.01</v>
      </c>
      <c r="E361">
        <v>5.32</v>
      </c>
      <c r="F361">
        <v>6.56</v>
      </c>
      <c r="G361" s="20">
        <v>0.38462000000000002</v>
      </c>
      <c r="H361" s="8">
        <f>AVERAGE(D361:F361)</f>
        <v>6.63</v>
      </c>
      <c r="I361">
        <v>26</v>
      </c>
    </row>
    <row r="362" spans="1:9" x14ac:dyDescent="0.35">
      <c r="A362" s="1">
        <v>44658.416666666664</v>
      </c>
      <c r="B362">
        <v>27</v>
      </c>
      <c r="C362">
        <v>21</v>
      </c>
      <c r="D362">
        <v>4.71</v>
      </c>
      <c r="E362">
        <v>3.27</v>
      </c>
      <c r="F362">
        <v>4.12</v>
      </c>
      <c r="G362" s="20">
        <v>0.38571</v>
      </c>
      <c r="H362" s="8">
        <f>AVERAGE(D362:F362)</f>
        <v>4.0333333333333341</v>
      </c>
      <c r="I362">
        <v>21</v>
      </c>
    </row>
    <row r="363" spans="1:9" x14ac:dyDescent="0.35">
      <c r="A363" s="1">
        <v>44659.041666666664</v>
      </c>
      <c r="B363">
        <v>37</v>
      </c>
      <c r="C363">
        <v>15</v>
      </c>
      <c r="D363">
        <v>7.55</v>
      </c>
      <c r="E363">
        <v>4.91</v>
      </c>
      <c r="F363">
        <v>6.23</v>
      </c>
      <c r="G363" s="20">
        <v>0.38667000000000001</v>
      </c>
      <c r="H363" s="8">
        <f>AVERAGE(D363:F363)</f>
        <v>6.23</v>
      </c>
      <c r="I363">
        <v>15</v>
      </c>
    </row>
    <row r="364" spans="1:9" x14ac:dyDescent="0.35">
      <c r="A364" s="1">
        <v>44657.958333333336</v>
      </c>
      <c r="B364">
        <v>34</v>
      </c>
      <c r="C364">
        <v>8</v>
      </c>
      <c r="D364">
        <v>2.61</v>
      </c>
      <c r="E364">
        <v>1.1499999999999999</v>
      </c>
      <c r="F364">
        <v>1.85</v>
      </c>
      <c r="G364" s="20">
        <v>0.38750000000000001</v>
      </c>
      <c r="H364" s="8">
        <f>AVERAGE(D364:F364)</f>
        <v>1.8699999999999999</v>
      </c>
      <c r="I364">
        <v>8</v>
      </c>
    </row>
    <row r="365" spans="1:9" x14ac:dyDescent="0.35">
      <c r="A365" s="1">
        <v>44672.208333333336</v>
      </c>
      <c r="B365">
        <v>44</v>
      </c>
      <c r="C365">
        <v>24</v>
      </c>
      <c r="D365">
        <v>5.83</v>
      </c>
      <c r="E365">
        <v>2.34</v>
      </c>
      <c r="F365">
        <v>3.37</v>
      </c>
      <c r="G365" s="20">
        <v>0.38750000000000001</v>
      </c>
      <c r="H365" s="8">
        <f>AVERAGE(D365:F365)</f>
        <v>3.8466666666666662</v>
      </c>
      <c r="I365">
        <v>24</v>
      </c>
    </row>
    <row r="366" spans="1:9" x14ac:dyDescent="0.35">
      <c r="A366" s="1">
        <v>44656.416666666664</v>
      </c>
      <c r="B366">
        <v>65</v>
      </c>
      <c r="C366">
        <v>9</v>
      </c>
      <c r="D366">
        <v>1.92</v>
      </c>
      <c r="E366">
        <v>0.32</v>
      </c>
      <c r="F366">
        <v>0.88</v>
      </c>
      <c r="G366" s="20">
        <v>0.38889000000000001</v>
      </c>
      <c r="H366" s="8">
        <f>AVERAGE(D366:F366)</f>
        <v>1.0399999999999998</v>
      </c>
      <c r="I366">
        <v>9</v>
      </c>
    </row>
    <row r="367" spans="1:9" x14ac:dyDescent="0.35">
      <c r="A367" s="1">
        <v>44669.916666666664</v>
      </c>
      <c r="B367">
        <v>19</v>
      </c>
      <c r="C367">
        <v>23</v>
      </c>
      <c r="D367">
        <v>7.47</v>
      </c>
      <c r="E367">
        <v>3.86</v>
      </c>
      <c r="F367">
        <v>4.7699999999999996</v>
      </c>
      <c r="G367" s="20">
        <v>0.39129999999999998</v>
      </c>
      <c r="H367" s="8">
        <f>AVERAGE(D367:F367)</f>
        <v>5.3666666666666671</v>
      </c>
      <c r="I367">
        <v>23</v>
      </c>
    </row>
    <row r="368" spans="1:9" x14ac:dyDescent="0.35">
      <c r="A368" s="1">
        <v>44652.75</v>
      </c>
      <c r="B368">
        <v>24</v>
      </c>
      <c r="C368">
        <v>12</v>
      </c>
      <c r="D368">
        <v>3.81</v>
      </c>
      <c r="E368">
        <v>3.08</v>
      </c>
      <c r="F368">
        <v>3.74</v>
      </c>
      <c r="G368" s="20">
        <v>0.39167000000000002</v>
      </c>
      <c r="H368" s="8">
        <f>AVERAGE(D368:F368)</f>
        <v>3.5433333333333334</v>
      </c>
      <c r="I368">
        <v>12</v>
      </c>
    </row>
    <row r="369" spans="1:9" x14ac:dyDescent="0.35">
      <c r="A369" s="1">
        <v>44665.833333333336</v>
      </c>
      <c r="B369">
        <v>22</v>
      </c>
      <c r="C369">
        <v>12</v>
      </c>
      <c r="D369">
        <v>1.46</v>
      </c>
      <c r="E369">
        <v>0.63</v>
      </c>
      <c r="F369">
        <v>0.95</v>
      </c>
      <c r="G369" s="20">
        <v>0.39167000000000002</v>
      </c>
      <c r="H369" s="8">
        <f>AVERAGE(D369:F369)</f>
        <v>1.0133333333333334</v>
      </c>
      <c r="I369">
        <v>12</v>
      </c>
    </row>
    <row r="370" spans="1:9" x14ac:dyDescent="0.35">
      <c r="A370" s="1">
        <v>44679.041666666664</v>
      </c>
      <c r="B370">
        <v>40</v>
      </c>
      <c r="C370">
        <v>24</v>
      </c>
      <c r="D370">
        <v>7.99</v>
      </c>
      <c r="E370">
        <v>4.99</v>
      </c>
      <c r="F370">
        <v>6.3</v>
      </c>
      <c r="G370" s="20">
        <v>0.39167000000000002</v>
      </c>
      <c r="H370" s="8">
        <f>AVERAGE(D370:F370)</f>
        <v>6.4266666666666667</v>
      </c>
      <c r="I370">
        <v>24</v>
      </c>
    </row>
    <row r="371" spans="1:9" x14ac:dyDescent="0.35">
      <c r="A371" s="1">
        <v>44658.333333333336</v>
      </c>
      <c r="B371">
        <v>46</v>
      </c>
      <c r="C371">
        <v>18</v>
      </c>
      <c r="D371">
        <v>5.7</v>
      </c>
      <c r="E371">
        <v>3.4</v>
      </c>
      <c r="F371">
        <v>4.45</v>
      </c>
      <c r="G371" s="20">
        <v>0.39444000000000001</v>
      </c>
      <c r="H371" s="8">
        <f>AVERAGE(D371:F371)</f>
        <v>4.5166666666666666</v>
      </c>
      <c r="I371">
        <v>18</v>
      </c>
    </row>
    <row r="372" spans="1:9" x14ac:dyDescent="0.35">
      <c r="A372" s="1">
        <v>44652.625</v>
      </c>
      <c r="B372">
        <v>23</v>
      </c>
      <c r="C372">
        <v>22</v>
      </c>
      <c r="D372">
        <v>6.83</v>
      </c>
      <c r="E372">
        <v>6.8</v>
      </c>
      <c r="F372">
        <v>7.05</v>
      </c>
      <c r="G372" s="20">
        <v>0.39545000000000002</v>
      </c>
      <c r="H372" s="8">
        <f>AVERAGE(D372:F372)</f>
        <v>6.8933333333333335</v>
      </c>
      <c r="I372">
        <v>22</v>
      </c>
    </row>
    <row r="373" spans="1:9" x14ac:dyDescent="0.35">
      <c r="A373" s="1">
        <v>44667.958333333336</v>
      </c>
      <c r="B373">
        <v>53</v>
      </c>
      <c r="C373">
        <v>22</v>
      </c>
      <c r="D373">
        <v>6.12</v>
      </c>
      <c r="E373">
        <v>2.4500000000000002</v>
      </c>
      <c r="F373">
        <v>3.55</v>
      </c>
      <c r="G373" s="20">
        <v>0.39545000000000002</v>
      </c>
      <c r="H373" s="8">
        <f>AVERAGE(D373:F373)</f>
        <v>4.04</v>
      </c>
      <c r="I373">
        <v>22</v>
      </c>
    </row>
    <row r="374" spans="1:9" x14ac:dyDescent="0.35">
      <c r="A374" s="1">
        <v>44655.333333333336</v>
      </c>
      <c r="B374">
        <v>38</v>
      </c>
      <c r="C374">
        <v>26</v>
      </c>
      <c r="D374">
        <v>7.88</v>
      </c>
      <c r="E374">
        <v>3.91</v>
      </c>
      <c r="F374">
        <v>5.05</v>
      </c>
      <c r="G374" s="20">
        <v>0.39615</v>
      </c>
      <c r="H374" s="8">
        <f>AVERAGE(D374:F374)</f>
        <v>5.6133333333333333</v>
      </c>
      <c r="I374">
        <v>26</v>
      </c>
    </row>
    <row r="375" spans="1:9" x14ac:dyDescent="0.35">
      <c r="A375" s="1">
        <v>44679.083333333336</v>
      </c>
      <c r="B375">
        <v>56</v>
      </c>
      <c r="C375">
        <v>27</v>
      </c>
      <c r="D375">
        <v>10.3</v>
      </c>
      <c r="E375">
        <v>6.27</v>
      </c>
      <c r="F375">
        <v>8</v>
      </c>
      <c r="G375" s="20">
        <v>0.39629999999999999</v>
      </c>
      <c r="H375" s="8">
        <f>AVERAGE(D375:F375)</f>
        <v>8.19</v>
      </c>
      <c r="I375">
        <v>27</v>
      </c>
    </row>
    <row r="376" spans="1:9" x14ac:dyDescent="0.35">
      <c r="A376" s="1">
        <v>44678.416666666664</v>
      </c>
      <c r="B376">
        <v>34</v>
      </c>
      <c r="C376">
        <v>40</v>
      </c>
      <c r="D376">
        <v>13.55</v>
      </c>
      <c r="E376">
        <v>9.9700000000000006</v>
      </c>
      <c r="F376">
        <v>11.07</v>
      </c>
      <c r="G376" s="20">
        <v>0.39750000000000002</v>
      </c>
      <c r="H376" s="8">
        <f>AVERAGE(D376:F376)</f>
        <v>11.530000000000001</v>
      </c>
      <c r="I376">
        <v>40</v>
      </c>
    </row>
    <row r="377" spans="1:9" x14ac:dyDescent="0.35">
      <c r="A377" s="1">
        <v>44658.541666666664</v>
      </c>
      <c r="B377">
        <v>18</v>
      </c>
      <c r="C377">
        <v>14</v>
      </c>
      <c r="D377">
        <v>2.89</v>
      </c>
      <c r="E377">
        <v>2.65</v>
      </c>
      <c r="F377">
        <v>2.94</v>
      </c>
      <c r="G377" s="20">
        <v>0.4</v>
      </c>
      <c r="H377" s="8">
        <f>AVERAGE(D377:F377)</f>
        <v>2.8266666666666667</v>
      </c>
      <c r="I377">
        <v>14</v>
      </c>
    </row>
    <row r="378" spans="1:9" x14ac:dyDescent="0.35">
      <c r="A378" s="1">
        <v>44661.458333333336</v>
      </c>
      <c r="B378">
        <v>31</v>
      </c>
      <c r="C378">
        <v>6</v>
      </c>
      <c r="D378">
        <v>0.83</v>
      </c>
      <c r="E378">
        <v>0.12</v>
      </c>
      <c r="F378">
        <v>0.35</v>
      </c>
      <c r="G378" s="20">
        <v>0.4</v>
      </c>
      <c r="H378" s="8">
        <f>AVERAGE(D378:F378)</f>
        <v>0.43333333333333329</v>
      </c>
      <c r="I378">
        <v>6</v>
      </c>
    </row>
    <row r="379" spans="1:9" x14ac:dyDescent="0.35">
      <c r="A379" s="1">
        <v>44662.041666666664</v>
      </c>
      <c r="B379">
        <v>22</v>
      </c>
      <c r="C379">
        <v>10</v>
      </c>
      <c r="D379">
        <v>2.02</v>
      </c>
      <c r="E379">
        <v>0.59</v>
      </c>
      <c r="F379">
        <v>1.21</v>
      </c>
      <c r="G379" s="20">
        <v>0.4</v>
      </c>
      <c r="H379" s="8">
        <f>AVERAGE(D379:F379)</f>
        <v>1.2733333333333332</v>
      </c>
      <c r="I379">
        <v>10</v>
      </c>
    </row>
    <row r="380" spans="1:9" x14ac:dyDescent="0.35">
      <c r="A380" s="1">
        <v>44663.958333333336</v>
      </c>
      <c r="B380">
        <v>74</v>
      </c>
      <c r="C380">
        <v>9</v>
      </c>
      <c r="D380">
        <v>1.02</v>
      </c>
      <c r="E380">
        <v>0.11</v>
      </c>
      <c r="F380">
        <v>0.28999999999999998</v>
      </c>
      <c r="G380" s="20">
        <v>0.4</v>
      </c>
      <c r="H380" s="8">
        <f>AVERAGE(D380:F380)</f>
        <v>0.47333333333333338</v>
      </c>
      <c r="I380">
        <v>9</v>
      </c>
    </row>
    <row r="381" spans="1:9" x14ac:dyDescent="0.35">
      <c r="A381" s="1">
        <v>44664.25</v>
      </c>
      <c r="B381">
        <v>73</v>
      </c>
      <c r="C381">
        <v>10</v>
      </c>
      <c r="D381">
        <v>1.5</v>
      </c>
      <c r="E381">
        <v>0.28000000000000003</v>
      </c>
      <c r="F381">
        <v>0.87</v>
      </c>
      <c r="G381" s="20">
        <v>0.4</v>
      </c>
      <c r="H381" s="8">
        <f>AVERAGE(D381:F381)</f>
        <v>0.8833333333333333</v>
      </c>
      <c r="I381">
        <v>10</v>
      </c>
    </row>
    <row r="382" spans="1:9" x14ac:dyDescent="0.35">
      <c r="A382" s="1">
        <v>44664.833333333336</v>
      </c>
      <c r="B382">
        <v>24</v>
      </c>
      <c r="C382">
        <v>15</v>
      </c>
      <c r="D382">
        <v>3.3</v>
      </c>
      <c r="E382">
        <v>1.29</v>
      </c>
      <c r="F382">
        <v>2.11</v>
      </c>
      <c r="G382" s="20">
        <v>0.4</v>
      </c>
      <c r="H382" s="8">
        <f>AVERAGE(D382:F382)</f>
        <v>2.2333333333333329</v>
      </c>
      <c r="I382">
        <v>15</v>
      </c>
    </row>
    <row r="383" spans="1:9" x14ac:dyDescent="0.35">
      <c r="A383" s="1">
        <v>44666.041666666664</v>
      </c>
      <c r="B383">
        <v>47</v>
      </c>
      <c r="C383">
        <v>8</v>
      </c>
      <c r="D383">
        <v>0.78</v>
      </c>
      <c r="E383">
        <v>0.19</v>
      </c>
      <c r="F383">
        <v>0.54</v>
      </c>
      <c r="G383" s="20">
        <v>0.4</v>
      </c>
      <c r="H383" s="8">
        <f>AVERAGE(D383:F383)</f>
        <v>0.5033333333333333</v>
      </c>
      <c r="I383">
        <v>8</v>
      </c>
    </row>
    <row r="384" spans="1:9" x14ac:dyDescent="0.35">
      <c r="A384" s="1">
        <v>44667.875</v>
      </c>
      <c r="B384">
        <v>53</v>
      </c>
      <c r="C384">
        <v>20</v>
      </c>
      <c r="D384">
        <v>6.39</v>
      </c>
      <c r="E384">
        <v>3.43</v>
      </c>
      <c r="F384">
        <v>4.47</v>
      </c>
      <c r="G384" s="20">
        <v>0.4</v>
      </c>
      <c r="H384" s="8">
        <f>AVERAGE(D384:F384)</f>
        <v>4.7633333333333328</v>
      </c>
      <c r="I384">
        <v>20</v>
      </c>
    </row>
    <row r="385" spans="1:9" x14ac:dyDescent="0.35">
      <c r="A385" s="1">
        <v>44669.958333333336</v>
      </c>
      <c r="B385">
        <v>20</v>
      </c>
      <c r="C385">
        <v>23</v>
      </c>
      <c r="D385">
        <v>6.54</v>
      </c>
      <c r="E385">
        <v>3.25</v>
      </c>
      <c r="F385">
        <v>3.94</v>
      </c>
      <c r="G385" s="20">
        <v>0.4</v>
      </c>
      <c r="H385" s="8">
        <f>AVERAGE(D385:F385)</f>
        <v>4.5766666666666662</v>
      </c>
      <c r="I385">
        <v>23</v>
      </c>
    </row>
    <row r="386" spans="1:9" x14ac:dyDescent="0.35">
      <c r="A386" s="1">
        <v>44671.333333333336</v>
      </c>
      <c r="B386">
        <v>59</v>
      </c>
      <c r="C386">
        <v>10</v>
      </c>
      <c r="D386">
        <v>1.94</v>
      </c>
      <c r="E386">
        <v>0.84</v>
      </c>
      <c r="F386">
        <v>1.4</v>
      </c>
      <c r="G386" s="20">
        <v>0.4</v>
      </c>
      <c r="H386" s="8">
        <f>AVERAGE(D386:F386)</f>
        <v>1.3933333333333333</v>
      </c>
      <c r="I386">
        <v>10</v>
      </c>
    </row>
    <row r="387" spans="1:9" x14ac:dyDescent="0.35">
      <c r="A387" s="1">
        <v>44673.541666666664</v>
      </c>
      <c r="B387">
        <v>69</v>
      </c>
      <c r="C387">
        <v>13</v>
      </c>
      <c r="D387">
        <v>4.4400000000000004</v>
      </c>
      <c r="E387">
        <v>3.54</v>
      </c>
      <c r="F387">
        <v>4.9400000000000004</v>
      </c>
      <c r="G387" s="20">
        <v>0.4</v>
      </c>
      <c r="H387" s="8">
        <f>AVERAGE(D387:F387)</f>
        <v>4.3066666666666675</v>
      </c>
      <c r="I387">
        <v>13</v>
      </c>
    </row>
    <row r="388" spans="1:9" x14ac:dyDescent="0.35">
      <c r="A388" s="1">
        <v>44674.75</v>
      </c>
      <c r="B388">
        <v>40</v>
      </c>
      <c r="C388">
        <v>5</v>
      </c>
      <c r="D388">
        <v>0.67</v>
      </c>
      <c r="E388">
        <v>0.37</v>
      </c>
      <c r="F388">
        <v>0.75</v>
      </c>
      <c r="G388" s="20">
        <v>0.4</v>
      </c>
      <c r="H388" s="8">
        <f>AVERAGE(D388:F388)</f>
        <v>0.59666666666666668</v>
      </c>
      <c r="I388">
        <v>5</v>
      </c>
    </row>
    <row r="389" spans="1:9" x14ac:dyDescent="0.35">
      <c r="A389" s="1">
        <v>44677.125</v>
      </c>
      <c r="B389">
        <v>28</v>
      </c>
      <c r="C389">
        <v>19</v>
      </c>
      <c r="D389">
        <v>5.78</v>
      </c>
      <c r="E389">
        <v>2.5299999999999998</v>
      </c>
      <c r="F389">
        <v>3.69</v>
      </c>
      <c r="G389" s="20">
        <v>0.4</v>
      </c>
      <c r="H389" s="8">
        <f>AVERAGE(D389:F389)</f>
        <v>4</v>
      </c>
      <c r="I389">
        <v>19</v>
      </c>
    </row>
    <row r="390" spans="1:9" x14ac:dyDescent="0.35">
      <c r="A390" s="1">
        <v>44668.875</v>
      </c>
      <c r="B390">
        <v>30</v>
      </c>
      <c r="C390">
        <v>22</v>
      </c>
      <c r="D390">
        <v>7.45</v>
      </c>
      <c r="E390">
        <v>4.37</v>
      </c>
      <c r="F390">
        <v>5.0999999999999996</v>
      </c>
      <c r="G390" s="20">
        <v>0.40455000000000002</v>
      </c>
      <c r="H390" s="8">
        <f>AVERAGE(D390:F390)</f>
        <v>5.6400000000000006</v>
      </c>
      <c r="I390">
        <v>22</v>
      </c>
    </row>
    <row r="391" spans="1:9" x14ac:dyDescent="0.35">
      <c r="A391" s="1">
        <v>44678</v>
      </c>
      <c r="B391">
        <v>27</v>
      </c>
      <c r="C391">
        <v>22</v>
      </c>
      <c r="D391">
        <v>7.59</v>
      </c>
      <c r="E391">
        <v>4.03</v>
      </c>
      <c r="F391">
        <v>5.5</v>
      </c>
      <c r="G391" s="20">
        <v>0.40455000000000002</v>
      </c>
      <c r="H391" s="8">
        <f>AVERAGE(D391:F391)</f>
        <v>5.706666666666667</v>
      </c>
      <c r="I391">
        <v>22</v>
      </c>
    </row>
    <row r="392" spans="1:9" x14ac:dyDescent="0.35">
      <c r="A392" s="1">
        <v>44681.875</v>
      </c>
      <c r="B392">
        <v>20</v>
      </c>
      <c r="C392">
        <v>20</v>
      </c>
      <c r="D392">
        <v>8.73</v>
      </c>
      <c r="E392">
        <v>6.68</v>
      </c>
      <c r="F392">
        <v>8.02</v>
      </c>
      <c r="G392" s="20">
        <v>0.40500000000000003</v>
      </c>
      <c r="H392" s="8">
        <f>AVERAGE(D392:F392)</f>
        <v>7.81</v>
      </c>
      <c r="I392">
        <v>20</v>
      </c>
    </row>
    <row r="393" spans="1:9" x14ac:dyDescent="0.35">
      <c r="A393" s="1">
        <v>44653.291666666664</v>
      </c>
      <c r="B393">
        <v>53</v>
      </c>
      <c r="C393">
        <v>18</v>
      </c>
      <c r="D393">
        <v>5.57</v>
      </c>
      <c r="E393">
        <v>2.78</v>
      </c>
      <c r="F393">
        <v>3.97</v>
      </c>
      <c r="G393" s="20">
        <v>0.40555999999999998</v>
      </c>
      <c r="H393" s="8">
        <f>AVERAGE(D393:F393)</f>
        <v>4.1066666666666665</v>
      </c>
      <c r="I393">
        <v>18</v>
      </c>
    </row>
    <row r="394" spans="1:9" x14ac:dyDescent="0.35">
      <c r="A394" s="1">
        <v>44669.541666666664</v>
      </c>
      <c r="B394">
        <v>27</v>
      </c>
      <c r="C394">
        <v>33</v>
      </c>
      <c r="D394">
        <v>9.9700000000000006</v>
      </c>
      <c r="E394">
        <v>7.11</v>
      </c>
      <c r="F394">
        <v>7.47</v>
      </c>
      <c r="G394" s="20">
        <v>0.40605999999999998</v>
      </c>
      <c r="H394" s="8">
        <f>AVERAGE(D394:F394)</f>
        <v>8.1833333333333336</v>
      </c>
      <c r="I394">
        <v>33</v>
      </c>
    </row>
    <row r="395" spans="1:9" x14ac:dyDescent="0.35">
      <c r="A395" s="1">
        <v>44679.375</v>
      </c>
      <c r="B395">
        <v>59</v>
      </c>
      <c r="C395">
        <v>33</v>
      </c>
      <c r="D395">
        <v>13.34</v>
      </c>
      <c r="E395">
        <v>7.68</v>
      </c>
      <c r="F395">
        <v>9.58</v>
      </c>
      <c r="G395" s="20">
        <v>0.40605999999999998</v>
      </c>
      <c r="H395" s="8">
        <f>AVERAGE(D395:F395)</f>
        <v>10.200000000000001</v>
      </c>
      <c r="I395">
        <v>33</v>
      </c>
    </row>
    <row r="396" spans="1:9" x14ac:dyDescent="0.35">
      <c r="A396" s="1">
        <v>44654.833333333336</v>
      </c>
      <c r="B396">
        <v>17</v>
      </c>
      <c r="C396">
        <v>15</v>
      </c>
      <c r="D396">
        <v>4.55</v>
      </c>
      <c r="E396">
        <v>2.12</v>
      </c>
      <c r="F396">
        <v>3.08</v>
      </c>
      <c r="G396" s="20">
        <v>0.40666999999999998</v>
      </c>
      <c r="H396" s="8">
        <f>AVERAGE(D396:F396)</f>
        <v>3.25</v>
      </c>
      <c r="I396">
        <v>15</v>
      </c>
    </row>
    <row r="397" spans="1:9" x14ac:dyDescent="0.35">
      <c r="A397" s="1">
        <v>44653.25</v>
      </c>
      <c r="B397">
        <v>49</v>
      </c>
      <c r="C397">
        <v>13</v>
      </c>
      <c r="D397">
        <v>3.62</v>
      </c>
      <c r="E397">
        <v>1.94</v>
      </c>
      <c r="F397">
        <v>2.74</v>
      </c>
      <c r="G397" s="20">
        <v>0.40769</v>
      </c>
      <c r="H397" s="8">
        <f>AVERAGE(D397:F397)</f>
        <v>2.7666666666666671</v>
      </c>
      <c r="I397">
        <v>13</v>
      </c>
    </row>
    <row r="398" spans="1:9" x14ac:dyDescent="0.35">
      <c r="A398" s="1">
        <v>44674.833333333336</v>
      </c>
      <c r="B398">
        <v>31</v>
      </c>
      <c r="C398">
        <v>13</v>
      </c>
      <c r="D398">
        <v>5.54</v>
      </c>
      <c r="E398">
        <v>4.51</v>
      </c>
      <c r="F398">
        <v>5.18</v>
      </c>
      <c r="G398" s="20">
        <v>0.40769</v>
      </c>
      <c r="H398" s="8">
        <f>AVERAGE(D398:F398)</f>
        <v>5.0766666666666671</v>
      </c>
      <c r="I398">
        <v>13</v>
      </c>
    </row>
    <row r="399" spans="1:9" x14ac:dyDescent="0.35">
      <c r="A399" s="1">
        <v>44675.875</v>
      </c>
      <c r="B399">
        <v>37</v>
      </c>
      <c r="C399">
        <v>13</v>
      </c>
      <c r="D399">
        <v>3.56</v>
      </c>
      <c r="E399">
        <v>2.27</v>
      </c>
      <c r="F399">
        <v>2.91</v>
      </c>
      <c r="G399" s="20">
        <v>0.40769</v>
      </c>
      <c r="H399" s="8">
        <f>AVERAGE(D399:F399)</f>
        <v>2.9133333333333336</v>
      </c>
      <c r="I399">
        <v>13</v>
      </c>
    </row>
    <row r="400" spans="1:9" x14ac:dyDescent="0.35">
      <c r="A400" s="1">
        <v>44681.583333333336</v>
      </c>
      <c r="B400">
        <v>16</v>
      </c>
      <c r="C400">
        <v>13</v>
      </c>
      <c r="D400">
        <v>4.26</v>
      </c>
      <c r="E400">
        <v>2.33</v>
      </c>
      <c r="F400">
        <v>2.72</v>
      </c>
      <c r="G400" s="20">
        <v>0.40769</v>
      </c>
      <c r="H400" s="8">
        <f>AVERAGE(D400:F400)</f>
        <v>3.1033333333333335</v>
      </c>
      <c r="I400">
        <v>13</v>
      </c>
    </row>
    <row r="401" spans="1:9" x14ac:dyDescent="0.35">
      <c r="A401" s="1">
        <v>44664.416666666664</v>
      </c>
      <c r="B401">
        <v>58</v>
      </c>
      <c r="C401">
        <v>8</v>
      </c>
      <c r="D401">
        <v>1.36</v>
      </c>
      <c r="E401">
        <v>0.46</v>
      </c>
      <c r="F401">
        <v>1.1200000000000001</v>
      </c>
      <c r="G401" s="20">
        <v>0.41249999999999998</v>
      </c>
      <c r="H401" s="8">
        <f>AVERAGE(D401:F401)</f>
        <v>0.98000000000000009</v>
      </c>
      <c r="I401">
        <v>8</v>
      </c>
    </row>
    <row r="402" spans="1:9" x14ac:dyDescent="0.35">
      <c r="A402" s="1">
        <v>44673.875</v>
      </c>
      <c r="B402">
        <v>80</v>
      </c>
      <c r="C402">
        <v>8</v>
      </c>
      <c r="D402">
        <v>3.03</v>
      </c>
      <c r="E402">
        <v>1.99</v>
      </c>
      <c r="F402">
        <v>2.91</v>
      </c>
      <c r="G402" s="20">
        <v>0.41249999999999998</v>
      </c>
      <c r="H402" s="8">
        <f>AVERAGE(D402:F402)</f>
        <v>2.6433333333333331</v>
      </c>
      <c r="I402">
        <v>8</v>
      </c>
    </row>
    <row r="403" spans="1:9" x14ac:dyDescent="0.35">
      <c r="A403" s="1">
        <v>44668.75</v>
      </c>
      <c r="B403">
        <v>26</v>
      </c>
      <c r="C403">
        <v>14</v>
      </c>
      <c r="D403">
        <v>2.5299999999999998</v>
      </c>
      <c r="E403">
        <v>1.21</v>
      </c>
      <c r="F403">
        <v>1.71</v>
      </c>
      <c r="G403" s="20">
        <v>0.41428999999999999</v>
      </c>
      <c r="H403" s="8">
        <f>AVERAGE(D403:F403)</f>
        <v>1.8166666666666664</v>
      </c>
      <c r="I403">
        <v>14</v>
      </c>
    </row>
    <row r="404" spans="1:9" x14ac:dyDescent="0.35">
      <c r="A404" s="1">
        <v>44673.75</v>
      </c>
      <c r="B404">
        <v>82</v>
      </c>
      <c r="C404">
        <v>7</v>
      </c>
      <c r="D404">
        <v>2.5299999999999998</v>
      </c>
      <c r="E404">
        <v>2.0699999999999998</v>
      </c>
      <c r="F404">
        <v>3.17</v>
      </c>
      <c r="G404" s="20">
        <v>0.41428999999999999</v>
      </c>
      <c r="H404" s="8">
        <f>AVERAGE(D404:F404)</f>
        <v>2.59</v>
      </c>
      <c r="I404">
        <v>7</v>
      </c>
    </row>
    <row r="405" spans="1:9" x14ac:dyDescent="0.35">
      <c r="A405" s="1">
        <v>44677.25</v>
      </c>
      <c r="B405">
        <v>37</v>
      </c>
      <c r="C405">
        <v>21</v>
      </c>
      <c r="D405">
        <v>6.86</v>
      </c>
      <c r="E405">
        <v>2.93</v>
      </c>
      <c r="F405">
        <v>3.97</v>
      </c>
      <c r="G405" s="20">
        <v>0.41428999999999999</v>
      </c>
      <c r="H405" s="8">
        <f>AVERAGE(D405:F405)</f>
        <v>4.5866666666666669</v>
      </c>
      <c r="I405">
        <v>21</v>
      </c>
    </row>
    <row r="406" spans="1:9" x14ac:dyDescent="0.35">
      <c r="A406" s="1">
        <v>44654.666666666664</v>
      </c>
      <c r="B406">
        <v>16</v>
      </c>
      <c r="C406">
        <v>13</v>
      </c>
      <c r="D406">
        <v>3.34</v>
      </c>
      <c r="E406">
        <v>2.15</v>
      </c>
      <c r="F406">
        <v>2.56</v>
      </c>
      <c r="G406" s="20">
        <v>0.41538000000000003</v>
      </c>
      <c r="H406" s="8">
        <f>AVERAGE(D406:F406)</f>
        <v>2.6833333333333336</v>
      </c>
      <c r="I406">
        <v>13</v>
      </c>
    </row>
    <row r="407" spans="1:9" x14ac:dyDescent="0.35">
      <c r="A407" s="1">
        <v>44655.083333333336</v>
      </c>
      <c r="B407">
        <v>31</v>
      </c>
      <c r="C407">
        <v>13</v>
      </c>
      <c r="D407">
        <v>4.5599999999999996</v>
      </c>
      <c r="E407">
        <v>1.63</v>
      </c>
      <c r="F407">
        <v>2.4500000000000002</v>
      </c>
      <c r="G407" s="20">
        <v>0.41538000000000003</v>
      </c>
      <c r="H407" s="8">
        <f>AVERAGE(D407:F407)</f>
        <v>2.8800000000000003</v>
      </c>
      <c r="I407">
        <v>13</v>
      </c>
    </row>
    <row r="408" spans="1:9" x14ac:dyDescent="0.35">
      <c r="A408" s="1">
        <v>44658.458333333336</v>
      </c>
      <c r="B408">
        <v>21</v>
      </c>
      <c r="C408">
        <v>26</v>
      </c>
      <c r="D408">
        <v>6.15</v>
      </c>
      <c r="E408">
        <v>5.25</v>
      </c>
      <c r="F408">
        <v>5.65</v>
      </c>
      <c r="G408" s="20">
        <v>0.41538000000000003</v>
      </c>
      <c r="H408" s="8">
        <f>AVERAGE(D408:F408)</f>
        <v>5.6833333333333336</v>
      </c>
      <c r="I408">
        <v>26</v>
      </c>
    </row>
    <row r="409" spans="1:9" x14ac:dyDescent="0.35">
      <c r="A409" s="1">
        <v>44658.583333333336</v>
      </c>
      <c r="B409">
        <v>16</v>
      </c>
      <c r="C409">
        <v>13</v>
      </c>
      <c r="D409">
        <v>3.16</v>
      </c>
      <c r="E409">
        <v>2.81</v>
      </c>
      <c r="F409">
        <v>2.91</v>
      </c>
      <c r="G409" s="20">
        <v>0.41538000000000003</v>
      </c>
      <c r="H409" s="8">
        <f>AVERAGE(D409:F409)</f>
        <v>2.9600000000000004</v>
      </c>
      <c r="I409">
        <v>13</v>
      </c>
    </row>
    <row r="410" spans="1:9" x14ac:dyDescent="0.35">
      <c r="A410" s="1">
        <v>44668.833333333336</v>
      </c>
      <c r="B410">
        <v>26</v>
      </c>
      <c r="C410">
        <v>18</v>
      </c>
      <c r="D410">
        <v>4.62</v>
      </c>
      <c r="E410">
        <v>2.7</v>
      </c>
      <c r="F410">
        <v>3.23</v>
      </c>
      <c r="G410" s="20">
        <v>0.41666999999999998</v>
      </c>
      <c r="H410" s="8">
        <f>AVERAGE(D410:F410)</f>
        <v>3.5166666666666671</v>
      </c>
      <c r="I410">
        <v>18</v>
      </c>
    </row>
    <row r="411" spans="1:9" x14ac:dyDescent="0.35">
      <c r="A411" s="1">
        <v>44679.291666666664</v>
      </c>
      <c r="B411">
        <v>73</v>
      </c>
      <c r="C411">
        <v>35</v>
      </c>
      <c r="D411">
        <v>16.64</v>
      </c>
      <c r="E411">
        <v>11.02</v>
      </c>
      <c r="F411">
        <v>13.39</v>
      </c>
      <c r="G411" s="20">
        <v>0.41714000000000001</v>
      </c>
      <c r="H411" s="8">
        <f>AVERAGE(D411:F411)</f>
        <v>13.683333333333332</v>
      </c>
      <c r="I411">
        <v>35</v>
      </c>
    </row>
    <row r="412" spans="1:9" x14ac:dyDescent="0.35">
      <c r="A412" s="1">
        <v>44679</v>
      </c>
      <c r="B412">
        <v>36</v>
      </c>
      <c r="C412">
        <v>21</v>
      </c>
      <c r="D412">
        <v>6.81</v>
      </c>
      <c r="E412">
        <v>3.78</v>
      </c>
      <c r="F412">
        <v>4.87</v>
      </c>
      <c r="G412" s="20">
        <v>0.41904999999999998</v>
      </c>
      <c r="H412" s="8">
        <f>AVERAGE(D412:F412)</f>
        <v>5.1533333333333333</v>
      </c>
      <c r="I412">
        <v>21</v>
      </c>
    </row>
    <row r="413" spans="1:9" x14ac:dyDescent="0.35">
      <c r="A413" s="1">
        <v>44663.583333333336</v>
      </c>
      <c r="B413">
        <v>70</v>
      </c>
      <c r="C413">
        <v>5</v>
      </c>
      <c r="D413">
        <v>0.71</v>
      </c>
      <c r="E413">
        <v>7.0000000000000007E-2</v>
      </c>
      <c r="F413">
        <v>0.43</v>
      </c>
      <c r="G413" s="20">
        <v>0.42</v>
      </c>
      <c r="H413" s="8">
        <f>AVERAGE(D413:F413)</f>
        <v>0.40333333333333332</v>
      </c>
      <c r="I413">
        <v>5</v>
      </c>
    </row>
    <row r="414" spans="1:9" x14ac:dyDescent="0.35">
      <c r="A414" s="1">
        <v>44652.958333333336</v>
      </c>
      <c r="B414">
        <v>36</v>
      </c>
      <c r="C414">
        <v>19</v>
      </c>
      <c r="D414">
        <v>9.66</v>
      </c>
      <c r="E414">
        <v>7.05</v>
      </c>
      <c r="F414">
        <v>8.4</v>
      </c>
      <c r="G414" s="20">
        <v>0.42104999999999998</v>
      </c>
      <c r="H414" s="8">
        <f>AVERAGE(D414:F414)</f>
        <v>8.3699999999999992</v>
      </c>
      <c r="I414">
        <v>19</v>
      </c>
    </row>
    <row r="415" spans="1:9" x14ac:dyDescent="0.35">
      <c r="A415" s="1">
        <v>44657.583333333336</v>
      </c>
      <c r="B415">
        <v>20</v>
      </c>
      <c r="C415">
        <v>4</v>
      </c>
      <c r="D415">
        <v>0.41</v>
      </c>
      <c r="E415">
        <v>0.1</v>
      </c>
      <c r="F415">
        <v>0.14000000000000001</v>
      </c>
      <c r="G415" s="20">
        <v>0.42499999999999999</v>
      </c>
      <c r="H415" s="8">
        <f>AVERAGE(D415:F415)</f>
        <v>0.21666666666666667</v>
      </c>
      <c r="I415">
        <v>4</v>
      </c>
    </row>
    <row r="416" spans="1:9" x14ac:dyDescent="0.35">
      <c r="A416" s="1">
        <v>44669.125</v>
      </c>
      <c r="B416">
        <v>59</v>
      </c>
      <c r="C416">
        <v>23</v>
      </c>
      <c r="D416">
        <v>7.39</v>
      </c>
      <c r="E416">
        <v>4.09</v>
      </c>
      <c r="F416">
        <v>5.24</v>
      </c>
      <c r="G416" s="20">
        <v>0.42609000000000002</v>
      </c>
      <c r="H416" s="8">
        <f>AVERAGE(D416:F416)</f>
        <v>5.5733333333333333</v>
      </c>
      <c r="I416">
        <v>23</v>
      </c>
    </row>
    <row r="417" spans="1:9" x14ac:dyDescent="0.35">
      <c r="A417" s="1">
        <v>44652.541666666664</v>
      </c>
      <c r="B417">
        <v>29</v>
      </c>
      <c r="C417">
        <v>19</v>
      </c>
      <c r="D417">
        <v>5.92</v>
      </c>
      <c r="E417">
        <v>5.01</v>
      </c>
      <c r="F417">
        <v>5.64</v>
      </c>
      <c r="G417" s="20">
        <v>0.42631999999999998</v>
      </c>
      <c r="H417" s="8">
        <f>AVERAGE(D417:F417)</f>
        <v>5.5233333333333334</v>
      </c>
      <c r="I417">
        <v>19</v>
      </c>
    </row>
    <row r="418" spans="1:9" x14ac:dyDescent="0.35">
      <c r="A418" s="1">
        <v>44659.5</v>
      </c>
      <c r="B418">
        <v>18</v>
      </c>
      <c r="C418">
        <v>22</v>
      </c>
      <c r="D418">
        <v>9.7799999999999994</v>
      </c>
      <c r="E418">
        <v>6.93</v>
      </c>
      <c r="F418">
        <v>7.84</v>
      </c>
      <c r="G418" s="20">
        <v>0.42726999999999998</v>
      </c>
      <c r="H418" s="8">
        <f>AVERAGE(D418:F418)</f>
        <v>8.1833333333333336</v>
      </c>
      <c r="I418">
        <v>22</v>
      </c>
    </row>
    <row r="419" spans="1:9" x14ac:dyDescent="0.35">
      <c r="A419" s="1">
        <v>44680.208333333336</v>
      </c>
      <c r="B419">
        <v>43</v>
      </c>
      <c r="C419">
        <v>11</v>
      </c>
      <c r="D419">
        <v>2.85</v>
      </c>
      <c r="E419">
        <v>1.5</v>
      </c>
      <c r="F419">
        <v>2.42</v>
      </c>
      <c r="G419" s="20">
        <v>0.42726999999999998</v>
      </c>
      <c r="H419" s="8">
        <f>AVERAGE(D419:F419)</f>
        <v>2.2566666666666664</v>
      </c>
      <c r="I419">
        <v>11</v>
      </c>
    </row>
    <row r="420" spans="1:9" x14ac:dyDescent="0.35">
      <c r="A420" s="1">
        <v>44657.041666666664</v>
      </c>
      <c r="B420">
        <v>39</v>
      </c>
      <c r="C420">
        <v>7</v>
      </c>
      <c r="D420">
        <v>1.51</v>
      </c>
      <c r="E420">
        <v>0.49</v>
      </c>
      <c r="F420">
        <v>0.91</v>
      </c>
      <c r="G420" s="20">
        <v>0.42857000000000001</v>
      </c>
      <c r="H420" s="8">
        <f>AVERAGE(D420:F420)</f>
        <v>0.97000000000000008</v>
      </c>
      <c r="I420">
        <v>7</v>
      </c>
    </row>
    <row r="421" spans="1:9" x14ac:dyDescent="0.35">
      <c r="A421" s="1">
        <v>44668.958333333336</v>
      </c>
      <c r="B421">
        <v>37</v>
      </c>
      <c r="C421">
        <v>21</v>
      </c>
      <c r="D421">
        <v>4.25</v>
      </c>
      <c r="E421">
        <v>1.78</v>
      </c>
      <c r="F421">
        <v>2.41</v>
      </c>
      <c r="G421" s="20">
        <v>0.42857000000000001</v>
      </c>
      <c r="H421" s="8">
        <f>AVERAGE(D421:F421)</f>
        <v>2.8133333333333339</v>
      </c>
      <c r="I421">
        <v>21</v>
      </c>
    </row>
    <row r="422" spans="1:9" x14ac:dyDescent="0.35">
      <c r="A422" s="1">
        <v>44655.208333333336</v>
      </c>
      <c r="B422">
        <v>35</v>
      </c>
      <c r="C422">
        <v>17</v>
      </c>
      <c r="D422">
        <v>5.29</v>
      </c>
      <c r="E422">
        <v>2.12</v>
      </c>
      <c r="F422">
        <v>3.21</v>
      </c>
      <c r="G422" s="20">
        <v>0.42941000000000001</v>
      </c>
      <c r="H422" s="8">
        <f>AVERAGE(D422:F422)</f>
        <v>3.5400000000000005</v>
      </c>
      <c r="I422">
        <v>17</v>
      </c>
    </row>
    <row r="423" spans="1:9" x14ac:dyDescent="0.35">
      <c r="A423" s="1">
        <v>44681.625</v>
      </c>
      <c r="B423">
        <v>15</v>
      </c>
      <c r="C423">
        <v>13</v>
      </c>
      <c r="D423">
        <v>4.93</v>
      </c>
      <c r="E423">
        <v>3.29</v>
      </c>
      <c r="F423">
        <v>3.68</v>
      </c>
      <c r="G423" s="20">
        <v>0.43076999999999999</v>
      </c>
      <c r="H423" s="8">
        <f>AVERAGE(D423:F423)</f>
        <v>3.9666666666666663</v>
      </c>
      <c r="I423">
        <v>13</v>
      </c>
    </row>
    <row r="424" spans="1:9" x14ac:dyDescent="0.35">
      <c r="A424" s="1">
        <v>44658.625</v>
      </c>
      <c r="B424">
        <v>15</v>
      </c>
      <c r="C424">
        <v>12</v>
      </c>
      <c r="D424">
        <v>3.64</v>
      </c>
      <c r="E424">
        <v>3.27</v>
      </c>
      <c r="F424">
        <v>3.71</v>
      </c>
      <c r="G424" s="20">
        <v>0.43332999999999999</v>
      </c>
      <c r="H424" s="8">
        <f>AVERAGE(D424:F424)</f>
        <v>3.5400000000000005</v>
      </c>
      <c r="I424">
        <v>12</v>
      </c>
    </row>
    <row r="425" spans="1:9" x14ac:dyDescent="0.35">
      <c r="A425" s="1">
        <v>44680.25</v>
      </c>
      <c r="B425">
        <v>45</v>
      </c>
      <c r="C425">
        <v>9</v>
      </c>
      <c r="D425">
        <v>2.27</v>
      </c>
      <c r="E425">
        <v>1.21</v>
      </c>
      <c r="F425">
        <v>2.0099999999999998</v>
      </c>
      <c r="G425" s="20">
        <v>0.43332999999999999</v>
      </c>
      <c r="H425" s="8">
        <f>AVERAGE(D425:F425)</f>
        <v>1.83</v>
      </c>
      <c r="I425">
        <v>9</v>
      </c>
    </row>
    <row r="426" spans="1:9" x14ac:dyDescent="0.35">
      <c r="A426" s="1">
        <v>44667.916666666664</v>
      </c>
      <c r="B426">
        <v>53</v>
      </c>
      <c r="C426">
        <v>17</v>
      </c>
      <c r="D426">
        <v>4.8</v>
      </c>
      <c r="E426">
        <v>2</v>
      </c>
      <c r="F426">
        <v>2.98</v>
      </c>
      <c r="G426" s="20">
        <v>0.43529000000000001</v>
      </c>
      <c r="H426" s="8">
        <f>AVERAGE(D426:F426)</f>
        <v>3.26</v>
      </c>
      <c r="I426">
        <v>17</v>
      </c>
    </row>
    <row r="427" spans="1:9" x14ac:dyDescent="0.35">
      <c r="A427" s="1">
        <v>44677.75</v>
      </c>
      <c r="B427">
        <v>13</v>
      </c>
      <c r="C427">
        <v>27</v>
      </c>
      <c r="D427">
        <v>8.66</v>
      </c>
      <c r="E427">
        <v>5.18</v>
      </c>
      <c r="F427">
        <v>6.39</v>
      </c>
      <c r="G427" s="20">
        <v>0.43703999999999998</v>
      </c>
      <c r="H427" s="8">
        <f>AVERAGE(D427:F427)</f>
        <v>6.7433333333333332</v>
      </c>
      <c r="I427">
        <v>27</v>
      </c>
    </row>
    <row r="428" spans="1:9" x14ac:dyDescent="0.35">
      <c r="A428" s="1">
        <v>44669.375</v>
      </c>
      <c r="B428">
        <v>52</v>
      </c>
      <c r="C428">
        <v>34</v>
      </c>
      <c r="D428">
        <v>12.11</v>
      </c>
      <c r="E428">
        <v>8.7899999999999991</v>
      </c>
      <c r="F428">
        <v>10.130000000000001</v>
      </c>
      <c r="G428" s="20">
        <v>0.44118000000000002</v>
      </c>
      <c r="H428" s="8">
        <f>AVERAGE(D428:F428)</f>
        <v>10.343333333333334</v>
      </c>
      <c r="I428">
        <v>34</v>
      </c>
    </row>
    <row r="429" spans="1:9" x14ac:dyDescent="0.35">
      <c r="A429" s="1">
        <v>44681.75</v>
      </c>
      <c r="B429">
        <v>16</v>
      </c>
      <c r="C429">
        <v>12</v>
      </c>
      <c r="D429">
        <v>4.57</v>
      </c>
      <c r="E429">
        <v>3.12</v>
      </c>
      <c r="F429">
        <v>3.45</v>
      </c>
      <c r="G429" s="20">
        <v>0.44167000000000001</v>
      </c>
      <c r="H429" s="8">
        <f>AVERAGE(D429:F429)</f>
        <v>3.7133333333333334</v>
      </c>
      <c r="I429">
        <v>12</v>
      </c>
    </row>
    <row r="430" spans="1:9" x14ac:dyDescent="0.35">
      <c r="A430" s="1">
        <v>44676.833333333336</v>
      </c>
      <c r="B430">
        <v>13</v>
      </c>
      <c r="C430">
        <v>14</v>
      </c>
      <c r="D430">
        <v>3.56</v>
      </c>
      <c r="E430">
        <v>2.44</v>
      </c>
      <c r="F430">
        <v>3.28</v>
      </c>
      <c r="G430" s="20">
        <v>0.44285999999999998</v>
      </c>
      <c r="H430" s="8">
        <f>AVERAGE(D430:F430)</f>
        <v>3.0933333333333333</v>
      </c>
      <c r="I430">
        <v>14</v>
      </c>
    </row>
    <row r="431" spans="1:9" x14ac:dyDescent="0.35">
      <c r="A431" s="1">
        <v>44681.458333333336</v>
      </c>
      <c r="B431">
        <v>20</v>
      </c>
      <c r="C431">
        <v>14</v>
      </c>
      <c r="D431">
        <v>5.17</v>
      </c>
      <c r="E431">
        <v>3.39</v>
      </c>
      <c r="F431">
        <v>3.85</v>
      </c>
      <c r="G431" s="20">
        <v>0.44285999999999998</v>
      </c>
      <c r="H431" s="8">
        <f>AVERAGE(D431:F431)</f>
        <v>4.1366666666666667</v>
      </c>
      <c r="I431">
        <v>14</v>
      </c>
    </row>
    <row r="432" spans="1:9" x14ac:dyDescent="0.35">
      <c r="A432" s="1">
        <v>44672.25</v>
      </c>
      <c r="B432">
        <v>33</v>
      </c>
      <c r="C432">
        <v>18</v>
      </c>
      <c r="D432">
        <v>4.04</v>
      </c>
      <c r="E432">
        <v>1.52</v>
      </c>
      <c r="F432">
        <v>2.19</v>
      </c>
      <c r="G432" s="20">
        <v>0.44444</v>
      </c>
      <c r="H432" s="8">
        <f>AVERAGE(D432:F432)</f>
        <v>2.5833333333333335</v>
      </c>
      <c r="I432">
        <v>18</v>
      </c>
    </row>
    <row r="433" spans="1:9" x14ac:dyDescent="0.35">
      <c r="A433" s="1">
        <v>44664.541666666664</v>
      </c>
      <c r="B433">
        <v>60</v>
      </c>
      <c r="C433">
        <v>14</v>
      </c>
      <c r="D433">
        <v>3.86</v>
      </c>
      <c r="E433">
        <v>3.04</v>
      </c>
      <c r="F433">
        <v>3.67</v>
      </c>
      <c r="G433" s="20">
        <v>0.45</v>
      </c>
      <c r="H433" s="8">
        <f>AVERAGE(D433:F433)</f>
        <v>3.5233333333333334</v>
      </c>
      <c r="I433">
        <v>14</v>
      </c>
    </row>
    <row r="434" spans="1:9" x14ac:dyDescent="0.35">
      <c r="A434" s="1">
        <v>44664.916666666664</v>
      </c>
      <c r="B434">
        <v>30</v>
      </c>
      <c r="C434">
        <v>16</v>
      </c>
      <c r="D434">
        <v>4.25</v>
      </c>
      <c r="E434">
        <v>1.9</v>
      </c>
      <c r="F434">
        <v>3.15</v>
      </c>
      <c r="G434" s="20">
        <v>0.45</v>
      </c>
      <c r="H434" s="8">
        <f>AVERAGE(D434:F434)</f>
        <v>3.1</v>
      </c>
      <c r="I434" s="7">
        <v>16</v>
      </c>
    </row>
    <row r="435" spans="1:9" x14ac:dyDescent="0.35">
      <c r="A435" s="1">
        <v>44672.166666666664</v>
      </c>
      <c r="B435">
        <v>39</v>
      </c>
      <c r="C435">
        <v>18</v>
      </c>
      <c r="D435">
        <v>4.76</v>
      </c>
      <c r="E435">
        <v>1.66</v>
      </c>
      <c r="F435">
        <v>2.7</v>
      </c>
      <c r="G435" s="20">
        <v>0.45</v>
      </c>
      <c r="H435" s="8">
        <f>AVERAGE(D435:F435)</f>
        <v>3.0400000000000005</v>
      </c>
      <c r="I435">
        <v>18</v>
      </c>
    </row>
    <row r="436" spans="1:9" x14ac:dyDescent="0.35">
      <c r="A436" s="1">
        <v>44679.333333333336</v>
      </c>
      <c r="B436">
        <v>68</v>
      </c>
      <c r="C436">
        <v>32</v>
      </c>
      <c r="D436">
        <v>15.63</v>
      </c>
      <c r="E436">
        <v>10.039999999999999</v>
      </c>
      <c r="F436">
        <v>11.74</v>
      </c>
      <c r="G436" s="20">
        <v>0.45</v>
      </c>
      <c r="H436" s="8">
        <f>AVERAGE(D436:F436)</f>
        <v>12.47</v>
      </c>
      <c r="I436">
        <v>32</v>
      </c>
    </row>
    <row r="437" spans="1:9" x14ac:dyDescent="0.35">
      <c r="A437" s="1">
        <v>44655.166666666664</v>
      </c>
      <c r="B437">
        <v>35</v>
      </c>
      <c r="C437">
        <v>15</v>
      </c>
      <c r="D437">
        <v>5.18</v>
      </c>
      <c r="E437">
        <v>1.93</v>
      </c>
      <c r="F437">
        <v>2.92</v>
      </c>
      <c r="G437" s="20">
        <v>0.45333000000000001</v>
      </c>
      <c r="H437" s="8">
        <f>AVERAGE(D437:F437)</f>
        <v>3.3433333333333333</v>
      </c>
      <c r="I437" s="7">
        <v>15</v>
      </c>
    </row>
    <row r="438" spans="1:9" x14ac:dyDescent="0.35">
      <c r="A438" s="1">
        <v>44671.583333333336</v>
      </c>
      <c r="B438">
        <v>28</v>
      </c>
      <c r="C438">
        <v>11</v>
      </c>
      <c r="D438">
        <v>1.88</v>
      </c>
      <c r="E438">
        <v>0.83</v>
      </c>
      <c r="F438">
        <v>1.08</v>
      </c>
      <c r="G438" s="20">
        <v>0.45455000000000001</v>
      </c>
      <c r="H438" s="8">
        <f>AVERAGE(D438:F438)</f>
        <v>1.2633333333333334</v>
      </c>
      <c r="I438">
        <v>11</v>
      </c>
    </row>
    <row r="439" spans="1:9" x14ac:dyDescent="0.35">
      <c r="A439" s="1">
        <v>44671.875</v>
      </c>
      <c r="B439">
        <v>22</v>
      </c>
      <c r="C439">
        <v>11</v>
      </c>
      <c r="D439">
        <v>2.08</v>
      </c>
      <c r="E439">
        <v>0.46</v>
      </c>
      <c r="F439">
        <v>0.9</v>
      </c>
      <c r="G439" s="20">
        <v>0.45455000000000001</v>
      </c>
      <c r="H439" s="8">
        <f>AVERAGE(D439:F439)</f>
        <v>1.1466666666666667</v>
      </c>
      <c r="I439">
        <v>11</v>
      </c>
    </row>
    <row r="440" spans="1:9" x14ac:dyDescent="0.35">
      <c r="A440" s="1">
        <v>44652.5</v>
      </c>
      <c r="B440">
        <v>33</v>
      </c>
      <c r="C440">
        <v>18</v>
      </c>
      <c r="D440">
        <v>6.29</v>
      </c>
      <c r="E440">
        <v>4.67</v>
      </c>
      <c r="F440">
        <v>5.59</v>
      </c>
      <c r="G440" s="20">
        <v>0.45556000000000002</v>
      </c>
      <c r="H440" s="8">
        <f>AVERAGE(D440:F440)</f>
        <v>5.5166666666666666</v>
      </c>
      <c r="I440">
        <v>18</v>
      </c>
    </row>
    <row r="441" spans="1:9" x14ac:dyDescent="0.35">
      <c r="A441" s="1">
        <v>44676.125</v>
      </c>
      <c r="B441">
        <v>56</v>
      </c>
      <c r="C441">
        <v>9</v>
      </c>
      <c r="D441">
        <v>2.12</v>
      </c>
      <c r="E441">
        <v>0.66</v>
      </c>
      <c r="F441">
        <v>1.31</v>
      </c>
      <c r="G441" s="20">
        <v>0.45556000000000002</v>
      </c>
      <c r="H441" s="8">
        <f>AVERAGE(D441:F441)</f>
        <v>1.3633333333333333</v>
      </c>
      <c r="I441">
        <v>9</v>
      </c>
    </row>
    <row r="442" spans="1:9" x14ac:dyDescent="0.35">
      <c r="A442" s="1">
        <v>44666.75</v>
      </c>
      <c r="B442">
        <v>34</v>
      </c>
      <c r="C442">
        <v>10</v>
      </c>
      <c r="D442">
        <v>1.1200000000000001</v>
      </c>
      <c r="E442">
        <v>0.33</v>
      </c>
      <c r="F442">
        <v>0.54</v>
      </c>
      <c r="G442" s="20">
        <v>0.46</v>
      </c>
      <c r="H442" s="8">
        <f>AVERAGE(D442:F442)</f>
        <v>0.66333333333333344</v>
      </c>
      <c r="I442">
        <v>10</v>
      </c>
    </row>
    <row r="443" spans="1:9" x14ac:dyDescent="0.35">
      <c r="A443" s="1">
        <v>44680.708333333336</v>
      </c>
      <c r="B443">
        <v>19</v>
      </c>
      <c r="C443">
        <v>10</v>
      </c>
      <c r="D443">
        <v>3.2</v>
      </c>
      <c r="E443">
        <v>2.31</v>
      </c>
      <c r="F443">
        <v>3.02</v>
      </c>
      <c r="G443" s="20">
        <v>0.46</v>
      </c>
      <c r="H443" s="8">
        <f>AVERAGE(D443:F443)</f>
        <v>2.8433333333333333</v>
      </c>
      <c r="I443">
        <v>10</v>
      </c>
    </row>
    <row r="444" spans="1:9" x14ac:dyDescent="0.35">
      <c r="A444" s="1">
        <v>44653.166666666664</v>
      </c>
      <c r="B444">
        <v>47</v>
      </c>
      <c r="C444">
        <v>13</v>
      </c>
      <c r="D444">
        <v>4.67</v>
      </c>
      <c r="E444">
        <v>2.85</v>
      </c>
      <c r="F444">
        <v>4.0999999999999996</v>
      </c>
      <c r="G444" s="20">
        <v>0.46154000000000001</v>
      </c>
      <c r="H444" s="8">
        <f>AVERAGE(D444:F444)</f>
        <v>3.8733333333333331</v>
      </c>
      <c r="I444">
        <v>13</v>
      </c>
    </row>
    <row r="445" spans="1:9" x14ac:dyDescent="0.35">
      <c r="A445" s="1">
        <v>44653.833333333336</v>
      </c>
      <c r="B445">
        <v>19</v>
      </c>
      <c r="C445">
        <v>13</v>
      </c>
      <c r="D445">
        <v>2.92</v>
      </c>
      <c r="E445">
        <v>1.43</v>
      </c>
      <c r="F445">
        <v>2.02</v>
      </c>
      <c r="G445" s="20">
        <v>0.46154000000000001</v>
      </c>
      <c r="H445" s="8">
        <f>AVERAGE(D445:F445)</f>
        <v>2.1233333333333331</v>
      </c>
      <c r="I445">
        <v>13</v>
      </c>
    </row>
    <row r="446" spans="1:9" x14ac:dyDescent="0.35">
      <c r="A446" s="1">
        <v>44677.833333333336</v>
      </c>
      <c r="B446">
        <v>13</v>
      </c>
      <c r="C446">
        <v>25</v>
      </c>
      <c r="D446">
        <v>9.4499999999999993</v>
      </c>
      <c r="E446">
        <v>5.62</v>
      </c>
      <c r="F446">
        <v>6.53</v>
      </c>
      <c r="G446" s="20">
        <v>0.46400000000000002</v>
      </c>
      <c r="H446" s="8">
        <f>AVERAGE(D446:F446)</f>
        <v>7.2</v>
      </c>
      <c r="I446">
        <v>25</v>
      </c>
    </row>
    <row r="447" spans="1:9" x14ac:dyDescent="0.35">
      <c r="A447" s="1">
        <v>44653.083333333336</v>
      </c>
      <c r="B447">
        <v>37</v>
      </c>
      <c r="C447">
        <v>14</v>
      </c>
      <c r="D447">
        <v>6.6</v>
      </c>
      <c r="E447">
        <v>4.34</v>
      </c>
      <c r="F447">
        <v>5.47</v>
      </c>
      <c r="G447" s="20">
        <v>0.46428999999999998</v>
      </c>
      <c r="H447" s="8">
        <f>AVERAGE(D447:F447)</f>
        <v>5.47</v>
      </c>
      <c r="I447">
        <v>14</v>
      </c>
    </row>
    <row r="448" spans="1:9" x14ac:dyDescent="0.35">
      <c r="A448" s="1">
        <v>44666.166666666664</v>
      </c>
      <c r="B448">
        <v>82</v>
      </c>
      <c r="C448">
        <v>9</v>
      </c>
      <c r="D448">
        <v>2.4500000000000002</v>
      </c>
      <c r="E448">
        <v>0.8</v>
      </c>
      <c r="F448">
        <v>1.61</v>
      </c>
      <c r="G448" s="20">
        <v>0.46666999999999997</v>
      </c>
      <c r="H448" s="8">
        <f>AVERAGE(D448:F448)</f>
        <v>1.62</v>
      </c>
      <c r="I448">
        <v>9</v>
      </c>
    </row>
    <row r="449" spans="1:9" x14ac:dyDescent="0.35">
      <c r="A449" s="1">
        <v>44677.791666666664</v>
      </c>
      <c r="B449">
        <v>11</v>
      </c>
      <c r="C449">
        <v>26</v>
      </c>
      <c r="D449">
        <v>8.9</v>
      </c>
      <c r="E449">
        <v>5.68</v>
      </c>
      <c r="F449">
        <v>6.67</v>
      </c>
      <c r="G449" s="20">
        <v>0.46922999999999998</v>
      </c>
      <c r="H449" s="8">
        <f>AVERAGE(D449:F449)</f>
        <v>7.083333333333333</v>
      </c>
      <c r="I449">
        <v>26</v>
      </c>
    </row>
    <row r="450" spans="1:9" x14ac:dyDescent="0.35">
      <c r="A450" s="1">
        <v>44654.541666666664</v>
      </c>
      <c r="B450">
        <v>20</v>
      </c>
      <c r="C450">
        <v>14</v>
      </c>
      <c r="D450">
        <v>4.0599999999999996</v>
      </c>
      <c r="E450">
        <v>3.04</v>
      </c>
      <c r="F450">
        <v>3.48</v>
      </c>
      <c r="G450" s="20">
        <v>0.47143000000000002</v>
      </c>
      <c r="H450" s="8">
        <f>AVERAGE(D450:F450)</f>
        <v>3.5266666666666668</v>
      </c>
      <c r="I450">
        <v>14</v>
      </c>
    </row>
    <row r="451" spans="1:9" x14ac:dyDescent="0.35">
      <c r="A451" s="1">
        <v>44666.291666666664</v>
      </c>
      <c r="B451">
        <v>82</v>
      </c>
      <c r="C451">
        <v>7</v>
      </c>
      <c r="D451">
        <v>2.06</v>
      </c>
      <c r="E451">
        <v>0.78</v>
      </c>
      <c r="F451">
        <v>1.1399999999999999</v>
      </c>
      <c r="G451" s="20">
        <v>0.47143000000000002</v>
      </c>
      <c r="H451" s="8">
        <f>AVERAGE(D451:F451)</f>
        <v>1.3266666666666664</v>
      </c>
      <c r="I451">
        <v>7</v>
      </c>
    </row>
    <row r="452" spans="1:9" x14ac:dyDescent="0.35">
      <c r="A452" s="1">
        <v>44675.583333333336</v>
      </c>
      <c r="B452">
        <v>37</v>
      </c>
      <c r="C452">
        <v>7</v>
      </c>
      <c r="D452">
        <v>1.49</v>
      </c>
      <c r="E452">
        <v>1.73</v>
      </c>
      <c r="F452">
        <v>2.1800000000000002</v>
      </c>
      <c r="G452" s="20">
        <v>0.47143000000000002</v>
      </c>
      <c r="H452" s="8">
        <f>AVERAGE(D452:F452)</f>
        <v>1.8</v>
      </c>
      <c r="I452">
        <v>7</v>
      </c>
    </row>
    <row r="453" spans="1:9" x14ac:dyDescent="0.35">
      <c r="A453" s="1">
        <v>44658.041666666664</v>
      </c>
      <c r="B453">
        <v>37</v>
      </c>
      <c r="C453">
        <v>11</v>
      </c>
      <c r="D453">
        <v>5.0999999999999996</v>
      </c>
      <c r="E453">
        <v>2.99</v>
      </c>
      <c r="F453">
        <v>4.08</v>
      </c>
      <c r="G453" s="20">
        <v>0.47272999999999998</v>
      </c>
      <c r="H453" s="8">
        <f>AVERAGE(D453:F453)</f>
        <v>4.0566666666666666</v>
      </c>
      <c r="I453">
        <v>11</v>
      </c>
    </row>
    <row r="454" spans="1:9" x14ac:dyDescent="0.35">
      <c r="A454" s="1">
        <v>44663.5</v>
      </c>
      <c r="B454">
        <v>48</v>
      </c>
      <c r="C454">
        <v>4</v>
      </c>
      <c r="D454">
        <v>0.31</v>
      </c>
      <c r="E454">
        <v>0.03</v>
      </c>
      <c r="F454">
        <v>0.11</v>
      </c>
      <c r="G454" s="20">
        <v>0.47499999999999998</v>
      </c>
      <c r="H454" s="8">
        <f>AVERAGE(D454:F454)</f>
        <v>0.15</v>
      </c>
      <c r="I454">
        <v>4</v>
      </c>
    </row>
    <row r="455" spans="1:9" x14ac:dyDescent="0.35">
      <c r="A455" s="1">
        <v>44666.625</v>
      </c>
      <c r="B455">
        <v>44</v>
      </c>
      <c r="C455">
        <v>8</v>
      </c>
      <c r="D455">
        <v>0.94</v>
      </c>
      <c r="E455">
        <v>0.34</v>
      </c>
      <c r="F455">
        <v>0.59</v>
      </c>
      <c r="G455" s="20">
        <v>0.47499999999999998</v>
      </c>
      <c r="H455" s="8">
        <f>AVERAGE(D455:F455)</f>
        <v>0.62333333333333341</v>
      </c>
      <c r="I455">
        <v>8</v>
      </c>
    </row>
    <row r="456" spans="1:9" x14ac:dyDescent="0.35">
      <c r="A456" s="1">
        <v>44671.75</v>
      </c>
      <c r="B456">
        <v>18</v>
      </c>
      <c r="C456">
        <v>12</v>
      </c>
      <c r="D456">
        <v>2.4500000000000002</v>
      </c>
      <c r="E456">
        <v>1.04</v>
      </c>
      <c r="F456">
        <v>1.44</v>
      </c>
      <c r="G456" s="20">
        <v>0.47499999999999998</v>
      </c>
      <c r="H456" s="8">
        <f>AVERAGE(D456:F456)</f>
        <v>1.6433333333333333</v>
      </c>
      <c r="I456">
        <v>12</v>
      </c>
    </row>
    <row r="457" spans="1:9" x14ac:dyDescent="0.35">
      <c r="A457" s="1">
        <v>44653.416666666664</v>
      </c>
      <c r="B457">
        <v>42</v>
      </c>
      <c r="C457">
        <v>18</v>
      </c>
      <c r="D457">
        <v>4.92</v>
      </c>
      <c r="E457">
        <v>4</v>
      </c>
      <c r="F457">
        <v>4.41</v>
      </c>
      <c r="G457" s="20">
        <v>0.47777999999999998</v>
      </c>
      <c r="H457" s="8">
        <f>AVERAGE(D457:F457)</f>
        <v>4.4433333333333334</v>
      </c>
      <c r="I457">
        <v>18</v>
      </c>
    </row>
    <row r="458" spans="1:9" x14ac:dyDescent="0.35">
      <c r="A458" s="1">
        <v>44662.166666666664</v>
      </c>
      <c r="B458">
        <v>26</v>
      </c>
      <c r="C458">
        <v>9</v>
      </c>
      <c r="D458">
        <v>2.0699999999999998</v>
      </c>
      <c r="E458">
        <v>0.43</v>
      </c>
      <c r="F458">
        <v>1.18</v>
      </c>
      <c r="G458" s="20">
        <v>0.47777999999999998</v>
      </c>
      <c r="H458" s="8">
        <f>AVERAGE(D458:F458)</f>
        <v>1.2266666666666666</v>
      </c>
      <c r="I458">
        <v>9</v>
      </c>
    </row>
    <row r="459" spans="1:9" x14ac:dyDescent="0.35">
      <c r="A459" s="1">
        <v>44654.291666666664</v>
      </c>
      <c r="B459">
        <v>56</v>
      </c>
      <c r="C459">
        <v>14</v>
      </c>
      <c r="D459">
        <v>4.8</v>
      </c>
      <c r="E459">
        <v>2.1</v>
      </c>
      <c r="F459">
        <v>3.25</v>
      </c>
      <c r="G459" s="20">
        <v>0.47857</v>
      </c>
      <c r="H459" s="8">
        <f>AVERAGE(D459:F459)</f>
        <v>3.3833333333333333</v>
      </c>
      <c r="I459">
        <v>14</v>
      </c>
    </row>
    <row r="460" spans="1:9" x14ac:dyDescent="0.35">
      <c r="A460" s="1">
        <v>44659.375</v>
      </c>
      <c r="B460">
        <v>37</v>
      </c>
      <c r="C460">
        <v>19</v>
      </c>
      <c r="D460">
        <v>8.6199999999999992</v>
      </c>
      <c r="E460">
        <v>6.4</v>
      </c>
      <c r="F460">
        <v>7.57</v>
      </c>
      <c r="G460" s="20">
        <v>0.47894999999999999</v>
      </c>
      <c r="H460" s="8">
        <f>AVERAGE(D460:F460)</f>
        <v>7.53</v>
      </c>
      <c r="I460">
        <v>19</v>
      </c>
    </row>
    <row r="461" spans="1:9" x14ac:dyDescent="0.35">
      <c r="A461" s="1">
        <v>44652.041666666664</v>
      </c>
      <c r="B461">
        <v>42</v>
      </c>
      <c r="C461">
        <v>5</v>
      </c>
      <c r="D461">
        <v>0.96</v>
      </c>
      <c r="E461">
        <v>0.18</v>
      </c>
      <c r="F461">
        <v>0.4</v>
      </c>
      <c r="G461" s="20">
        <v>0.48</v>
      </c>
      <c r="H461" s="8">
        <f>AVERAGE(D461:F461)</f>
        <v>0.51333333333333331</v>
      </c>
      <c r="I461">
        <v>5</v>
      </c>
    </row>
    <row r="462" spans="1:9" x14ac:dyDescent="0.35">
      <c r="A462" s="1">
        <v>44654.125</v>
      </c>
      <c r="B462">
        <v>44</v>
      </c>
      <c r="C462">
        <v>15</v>
      </c>
      <c r="D462">
        <v>8.39</v>
      </c>
      <c r="E462">
        <v>6.52</v>
      </c>
      <c r="F462">
        <v>7.84</v>
      </c>
      <c r="G462" s="20">
        <v>0.48</v>
      </c>
      <c r="H462" s="8">
        <f>AVERAGE(D462:F462)</f>
        <v>7.583333333333333</v>
      </c>
      <c r="I462">
        <v>15</v>
      </c>
    </row>
    <row r="463" spans="1:9" x14ac:dyDescent="0.35">
      <c r="A463" s="1">
        <v>44680.416666666664</v>
      </c>
      <c r="B463">
        <v>40</v>
      </c>
      <c r="C463">
        <v>10</v>
      </c>
      <c r="D463">
        <v>2.69</v>
      </c>
      <c r="E463">
        <v>1.64</v>
      </c>
      <c r="F463">
        <v>2.42</v>
      </c>
      <c r="G463" s="20">
        <v>0.48</v>
      </c>
      <c r="H463" s="8">
        <f>AVERAGE(D463:F463)</f>
        <v>2.25</v>
      </c>
      <c r="I463">
        <v>10</v>
      </c>
    </row>
    <row r="464" spans="1:9" x14ac:dyDescent="0.35">
      <c r="A464" s="1">
        <v>44680.916666666664</v>
      </c>
      <c r="B464">
        <v>27</v>
      </c>
      <c r="C464">
        <v>10</v>
      </c>
      <c r="D464">
        <v>4.6500000000000004</v>
      </c>
      <c r="E464">
        <v>2.2599999999999998</v>
      </c>
      <c r="F464">
        <v>3.43</v>
      </c>
      <c r="G464" s="20">
        <v>0.48</v>
      </c>
      <c r="H464" s="8">
        <f>AVERAGE(D464:F464)</f>
        <v>3.4466666666666668</v>
      </c>
      <c r="I464">
        <v>10</v>
      </c>
    </row>
    <row r="465" spans="1:9" x14ac:dyDescent="0.35">
      <c r="A465" s="49">
        <v>44668.041666666664</v>
      </c>
      <c r="B465" s="50">
        <v>88</v>
      </c>
      <c r="C465" s="50">
        <v>18</v>
      </c>
      <c r="D465" s="50"/>
      <c r="E465" s="50"/>
      <c r="F465" s="50"/>
      <c r="G465" s="51">
        <v>0.48332999999999998</v>
      </c>
      <c r="H465" s="52"/>
      <c r="I465" s="50">
        <v>18</v>
      </c>
    </row>
    <row r="466" spans="1:9" x14ac:dyDescent="0.35">
      <c r="A466" s="1">
        <v>44678.25</v>
      </c>
      <c r="B466">
        <v>42</v>
      </c>
      <c r="C466">
        <v>24</v>
      </c>
      <c r="D466">
        <v>10.31</v>
      </c>
      <c r="E466">
        <v>5.7</v>
      </c>
      <c r="F466">
        <v>7.23</v>
      </c>
      <c r="G466" s="20">
        <v>0.48332999999999998</v>
      </c>
      <c r="H466" s="8">
        <f>AVERAGE(D466:F466)</f>
        <v>7.746666666666667</v>
      </c>
      <c r="I466">
        <v>24</v>
      </c>
    </row>
    <row r="467" spans="1:9" x14ac:dyDescent="0.35">
      <c r="A467" s="1">
        <v>44680.541666666664</v>
      </c>
      <c r="B467">
        <v>32</v>
      </c>
      <c r="C467">
        <v>12</v>
      </c>
      <c r="D467">
        <v>3.61</v>
      </c>
      <c r="E467">
        <v>2.54</v>
      </c>
      <c r="F467">
        <v>3.48</v>
      </c>
      <c r="G467" s="20">
        <v>0.48332999999999998</v>
      </c>
      <c r="H467" s="8">
        <f>AVERAGE(D467:F467)</f>
        <v>3.2100000000000004</v>
      </c>
      <c r="I467">
        <v>12</v>
      </c>
    </row>
    <row r="468" spans="1:9" x14ac:dyDescent="0.35">
      <c r="A468" s="1">
        <v>44679.25</v>
      </c>
      <c r="B468">
        <v>73</v>
      </c>
      <c r="C468">
        <v>27</v>
      </c>
      <c r="D468">
        <v>14.89</v>
      </c>
      <c r="E468">
        <v>9.6300000000000008</v>
      </c>
      <c r="F468">
        <v>11.85</v>
      </c>
      <c r="G468" s="20">
        <v>0.48519000000000001</v>
      </c>
      <c r="H468" s="8">
        <f>AVERAGE(D468:F468)</f>
        <v>12.123333333333335</v>
      </c>
      <c r="I468">
        <v>27</v>
      </c>
    </row>
    <row r="469" spans="1:9" x14ac:dyDescent="0.35">
      <c r="A469" s="1">
        <v>44653.333333333336</v>
      </c>
      <c r="B469">
        <v>57</v>
      </c>
      <c r="C469">
        <v>16</v>
      </c>
      <c r="D469">
        <v>5.97</v>
      </c>
      <c r="E469">
        <v>3.73</v>
      </c>
      <c r="F469">
        <v>4.6100000000000003</v>
      </c>
      <c r="G469" s="20">
        <v>0.48749999999999999</v>
      </c>
      <c r="H469" s="8">
        <f>AVERAGE(D469:F469)</f>
        <v>4.7699999999999996</v>
      </c>
      <c r="I469">
        <v>16</v>
      </c>
    </row>
    <row r="470" spans="1:9" x14ac:dyDescent="0.35">
      <c r="A470" s="1">
        <v>44676.083333333336</v>
      </c>
      <c r="B470">
        <v>50</v>
      </c>
      <c r="C470">
        <v>8</v>
      </c>
      <c r="D470">
        <v>2.06</v>
      </c>
      <c r="E470">
        <v>0.62</v>
      </c>
      <c r="F470">
        <v>1.17</v>
      </c>
      <c r="G470" s="20">
        <v>0.48749999999999999</v>
      </c>
      <c r="H470" s="8">
        <f>AVERAGE(D470:F470)</f>
        <v>1.2833333333333334</v>
      </c>
      <c r="I470">
        <v>8</v>
      </c>
    </row>
    <row r="471" spans="1:9" x14ac:dyDescent="0.35">
      <c r="A471" s="1">
        <v>44677.875</v>
      </c>
      <c r="B471">
        <v>16</v>
      </c>
      <c r="C471">
        <v>24</v>
      </c>
      <c r="D471">
        <v>9.84</v>
      </c>
      <c r="E471">
        <v>5.66</v>
      </c>
      <c r="F471">
        <v>6.78</v>
      </c>
      <c r="G471" s="20">
        <v>0.48749999999999999</v>
      </c>
      <c r="H471" s="8">
        <f>AVERAGE(D471:F471)</f>
        <v>7.4266666666666667</v>
      </c>
      <c r="I471">
        <v>24</v>
      </c>
    </row>
    <row r="472" spans="1:9" x14ac:dyDescent="0.35">
      <c r="A472" s="1">
        <v>44665.583333333336</v>
      </c>
      <c r="B472">
        <v>25</v>
      </c>
      <c r="C472">
        <v>13</v>
      </c>
      <c r="D472">
        <v>2.85</v>
      </c>
      <c r="E472">
        <v>0.87</v>
      </c>
      <c r="F472">
        <v>1.65</v>
      </c>
      <c r="G472" s="20">
        <v>0.49231000000000003</v>
      </c>
      <c r="H472" s="8">
        <f>AVERAGE(D472:F472)</f>
        <v>1.79</v>
      </c>
      <c r="I472">
        <v>13</v>
      </c>
    </row>
    <row r="473" spans="1:9" x14ac:dyDescent="0.35">
      <c r="A473" s="1">
        <v>44679.166666666664</v>
      </c>
      <c r="B473">
        <v>67</v>
      </c>
      <c r="C473">
        <v>24</v>
      </c>
      <c r="D473">
        <v>11.93</v>
      </c>
      <c r="E473">
        <v>7.94</v>
      </c>
      <c r="F473">
        <v>9.5500000000000007</v>
      </c>
      <c r="G473" s="20">
        <v>0.49582999999999999</v>
      </c>
      <c r="H473" s="8">
        <f>AVERAGE(D473:F473)</f>
        <v>9.8066666666666666</v>
      </c>
      <c r="I473">
        <v>24</v>
      </c>
    </row>
    <row r="474" spans="1:9" x14ac:dyDescent="0.35">
      <c r="A474" s="1">
        <v>44654.208333333336</v>
      </c>
      <c r="B474">
        <v>50</v>
      </c>
      <c r="C474">
        <v>11</v>
      </c>
      <c r="D474">
        <v>3.52</v>
      </c>
      <c r="E474">
        <v>1.66</v>
      </c>
      <c r="F474">
        <v>2.38</v>
      </c>
      <c r="G474" s="20">
        <v>0.5</v>
      </c>
      <c r="H474" s="8">
        <f>AVERAGE(D474:F474)</f>
        <v>2.52</v>
      </c>
      <c r="I474">
        <v>11</v>
      </c>
    </row>
    <row r="475" spans="1:9" x14ac:dyDescent="0.35">
      <c r="A475" s="1">
        <v>44655.041666666664</v>
      </c>
      <c r="B475">
        <v>29</v>
      </c>
      <c r="C475">
        <v>12</v>
      </c>
      <c r="D475">
        <v>5.12</v>
      </c>
      <c r="E475">
        <v>2.27</v>
      </c>
      <c r="F475">
        <v>3.21</v>
      </c>
      <c r="G475" s="20">
        <v>0.5</v>
      </c>
      <c r="H475" s="8">
        <f>AVERAGE(D475:F475)</f>
        <v>3.5333333333333337</v>
      </c>
      <c r="I475">
        <v>12</v>
      </c>
    </row>
    <row r="476" spans="1:9" x14ac:dyDescent="0.35">
      <c r="A476" s="1">
        <v>44658.083333333336</v>
      </c>
      <c r="B476">
        <v>41</v>
      </c>
      <c r="C476">
        <v>10</v>
      </c>
      <c r="D476">
        <v>5.27</v>
      </c>
      <c r="E476">
        <v>2.23</v>
      </c>
      <c r="F476">
        <v>3.35</v>
      </c>
      <c r="G476" s="20">
        <v>0.5</v>
      </c>
      <c r="H476" s="8">
        <f>AVERAGE(D476:F476)</f>
        <v>3.6166666666666667</v>
      </c>
      <c r="I476">
        <v>10</v>
      </c>
    </row>
    <row r="477" spans="1:9" x14ac:dyDescent="0.35">
      <c r="A477" s="1">
        <v>44661.333333333336</v>
      </c>
      <c r="B477">
        <v>39</v>
      </c>
      <c r="C477">
        <v>5</v>
      </c>
      <c r="D477">
        <v>1.25</v>
      </c>
      <c r="E477">
        <v>0.48</v>
      </c>
      <c r="F477">
        <v>0.89</v>
      </c>
      <c r="G477" s="20">
        <v>0.5</v>
      </c>
      <c r="H477" s="8">
        <f>AVERAGE(D477:F477)</f>
        <v>0.87333333333333341</v>
      </c>
      <c r="I477">
        <v>5</v>
      </c>
    </row>
    <row r="478" spans="1:9" x14ac:dyDescent="0.35">
      <c r="A478" s="1">
        <v>44662.208333333336</v>
      </c>
      <c r="B478">
        <v>29</v>
      </c>
      <c r="C478">
        <v>10</v>
      </c>
      <c r="D478">
        <v>3.06</v>
      </c>
      <c r="E478">
        <v>0.77</v>
      </c>
      <c r="F478">
        <v>1.54</v>
      </c>
      <c r="G478" s="20">
        <v>0.5</v>
      </c>
      <c r="H478" s="8">
        <f>AVERAGE(D478:F478)</f>
        <v>1.79</v>
      </c>
      <c r="I478">
        <v>10</v>
      </c>
    </row>
    <row r="479" spans="1:9" x14ac:dyDescent="0.35">
      <c r="A479" s="1">
        <v>44665.125</v>
      </c>
      <c r="B479">
        <v>44</v>
      </c>
      <c r="C479">
        <v>9</v>
      </c>
      <c r="D479">
        <v>2.65</v>
      </c>
      <c r="E479">
        <v>0.91</v>
      </c>
      <c r="F479">
        <v>1.58</v>
      </c>
      <c r="G479" s="20">
        <v>0.5</v>
      </c>
      <c r="H479" s="8">
        <f>AVERAGE(D479:F479)</f>
        <v>1.7133333333333336</v>
      </c>
      <c r="I479">
        <v>9</v>
      </c>
    </row>
    <row r="480" spans="1:9" x14ac:dyDescent="0.35">
      <c r="A480" s="1">
        <v>44666.5</v>
      </c>
      <c r="B480">
        <v>68</v>
      </c>
      <c r="C480">
        <v>5</v>
      </c>
      <c r="D480">
        <v>0.64</v>
      </c>
      <c r="E480">
        <v>0.18</v>
      </c>
      <c r="F480">
        <v>0.4</v>
      </c>
      <c r="G480" s="20">
        <v>0.5</v>
      </c>
      <c r="H480" s="8">
        <f>AVERAGE(D480:F480)</f>
        <v>0.40666666666666673</v>
      </c>
      <c r="I480">
        <v>5</v>
      </c>
    </row>
    <row r="481" spans="1:9" x14ac:dyDescent="0.35">
      <c r="A481" s="1">
        <v>44668.291666666664</v>
      </c>
      <c r="B481">
        <v>70</v>
      </c>
      <c r="C481">
        <v>10</v>
      </c>
      <c r="D481">
        <v>2.82</v>
      </c>
      <c r="E481">
        <v>1.54</v>
      </c>
      <c r="F481">
        <v>2.35</v>
      </c>
      <c r="G481" s="20">
        <v>0.5</v>
      </c>
      <c r="H481" s="8">
        <f>AVERAGE(D481:F481)</f>
        <v>2.2366666666666664</v>
      </c>
      <c r="I481">
        <v>10</v>
      </c>
    </row>
    <row r="482" spans="1:9" x14ac:dyDescent="0.35">
      <c r="A482" s="1">
        <v>44668.625</v>
      </c>
      <c r="B482">
        <v>32</v>
      </c>
      <c r="C482">
        <v>10</v>
      </c>
      <c r="D482">
        <v>1.63</v>
      </c>
      <c r="E482">
        <v>0.7</v>
      </c>
      <c r="F482">
        <v>1.1399999999999999</v>
      </c>
      <c r="G482" s="20">
        <v>0.5</v>
      </c>
      <c r="H482" s="8">
        <f>AVERAGE(D482:F482)</f>
        <v>1.1566666666666665</v>
      </c>
      <c r="I482">
        <v>10</v>
      </c>
    </row>
    <row r="483" spans="1:9" x14ac:dyDescent="0.35">
      <c r="A483" s="1">
        <v>44671</v>
      </c>
      <c r="B483">
        <v>73</v>
      </c>
      <c r="C483">
        <v>4</v>
      </c>
      <c r="D483">
        <v>0.44</v>
      </c>
      <c r="E483">
        <v>0.09</v>
      </c>
      <c r="F483">
        <v>0.17</v>
      </c>
      <c r="G483" s="20">
        <v>0.5</v>
      </c>
      <c r="H483" s="8">
        <f>AVERAGE(D483:F483)</f>
        <v>0.23333333333333336</v>
      </c>
      <c r="I483">
        <v>4</v>
      </c>
    </row>
    <row r="484" spans="1:9" x14ac:dyDescent="0.35">
      <c r="A484" s="1">
        <v>44675.75</v>
      </c>
      <c r="B484">
        <v>35</v>
      </c>
      <c r="C484">
        <v>5</v>
      </c>
      <c r="D484">
        <v>0.69</v>
      </c>
      <c r="E484">
        <v>0.38</v>
      </c>
      <c r="F484">
        <v>0.72</v>
      </c>
      <c r="G484" s="20">
        <v>0.5</v>
      </c>
      <c r="H484" s="8">
        <f>AVERAGE(D484:F484)</f>
        <v>0.59666666666666657</v>
      </c>
      <c r="I484">
        <v>5</v>
      </c>
    </row>
    <row r="485" spans="1:9" x14ac:dyDescent="0.35">
      <c r="A485" s="1">
        <v>44676</v>
      </c>
      <c r="B485">
        <v>50</v>
      </c>
      <c r="C485">
        <v>4</v>
      </c>
      <c r="D485">
        <v>0.7</v>
      </c>
      <c r="E485">
        <v>0.1</v>
      </c>
      <c r="F485">
        <v>0.43</v>
      </c>
      <c r="G485" s="20">
        <v>0.5</v>
      </c>
      <c r="H485" s="8">
        <f>AVERAGE(D485:F485)</f>
        <v>0.41</v>
      </c>
      <c r="I485">
        <v>4</v>
      </c>
    </row>
    <row r="486" spans="1:9" x14ac:dyDescent="0.35">
      <c r="A486" s="1">
        <v>44676.916666666664</v>
      </c>
      <c r="B486">
        <v>23</v>
      </c>
      <c r="C486">
        <v>11</v>
      </c>
      <c r="D486">
        <v>3.67</v>
      </c>
      <c r="E486">
        <v>2.14</v>
      </c>
      <c r="F486">
        <v>2.9</v>
      </c>
      <c r="G486" s="20">
        <v>0.5</v>
      </c>
      <c r="H486" s="8">
        <f>AVERAGE(D486:F486)</f>
        <v>2.9033333333333338</v>
      </c>
      <c r="I486">
        <v>11</v>
      </c>
    </row>
    <row r="487" spans="1:9" x14ac:dyDescent="0.35">
      <c r="A487" s="1">
        <v>44677.041666666664</v>
      </c>
      <c r="B487">
        <v>31</v>
      </c>
      <c r="C487">
        <v>14</v>
      </c>
      <c r="D487">
        <v>5.0199999999999996</v>
      </c>
      <c r="E487">
        <v>2.37</v>
      </c>
      <c r="F487">
        <v>3.55</v>
      </c>
      <c r="G487" s="20">
        <v>0.5</v>
      </c>
      <c r="H487" s="8">
        <f>AVERAGE(D487:F487)</f>
        <v>3.6466666666666665</v>
      </c>
      <c r="I487">
        <v>14</v>
      </c>
    </row>
    <row r="488" spans="1:9" x14ac:dyDescent="0.35">
      <c r="A488" s="1">
        <v>44681.25</v>
      </c>
      <c r="B488">
        <v>39</v>
      </c>
      <c r="C488">
        <v>17</v>
      </c>
      <c r="D488">
        <v>7.87</v>
      </c>
      <c r="E488">
        <v>3.72</v>
      </c>
      <c r="F488">
        <v>5.49</v>
      </c>
      <c r="G488" s="20">
        <v>0.5</v>
      </c>
      <c r="H488" s="8">
        <f>AVERAGE(D488:F488)</f>
        <v>5.6933333333333325</v>
      </c>
      <c r="I488">
        <v>17</v>
      </c>
    </row>
    <row r="489" spans="1:9" x14ac:dyDescent="0.35">
      <c r="A489" s="1">
        <v>44678.166666666664</v>
      </c>
      <c r="B489">
        <v>32</v>
      </c>
      <c r="C489">
        <v>18</v>
      </c>
      <c r="D489">
        <v>7.32</v>
      </c>
      <c r="E489">
        <v>3.92</v>
      </c>
      <c r="F489">
        <v>4.8899999999999997</v>
      </c>
      <c r="G489" s="20">
        <v>0.50556000000000001</v>
      </c>
      <c r="H489" s="8">
        <f>AVERAGE(D489:F489)</f>
        <v>5.376666666666666</v>
      </c>
      <c r="I489">
        <v>18</v>
      </c>
    </row>
    <row r="490" spans="1:9" x14ac:dyDescent="0.35">
      <c r="A490" s="1">
        <v>44658.375</v>
      </c>
      <c r="B490">
        <v>34</v>
      </c>
      <c r="C490">
        <v>16</v>
      </c>
      <c r="D490">
        <v>5.37</v>
      </c>
      <c r="E490">
        <v>3.08</v>
      </c>
      <c r="F490">
        <v>4.21</v>
      </c>
      <c r="G490" s="20">
        <v>0.50624999999999998</v>
      </c>
      <c r="H490" s="8">
        <f>AVERAGE(D490:F490)</f>
        <v>4.22</v>
      </c>
      <c r="I490">
        <v>16</v>
      </c>
    </row>
    <row r="491" spans="1:9" x14ac:dyDescent="0.35">
      <c r="A491" s="1">
        <v>44680.833333333336</v>
      </c>
      <c r="B491">
        <v>17</v>
      </c>
      <c r="C491">
        <v>16</v>
      </c>
      <c r="D491">
        <v>8.61</v>
      </c>
      <c r="E491">
        <v>5.94</v>
      </c>
      <c r="F491">
        <v>7.1</v>
      </c>
      <c r="G491" s="20">
        <v>0.50624999999999998</v>
      </c>
      <c r="H491" s="8">
        <f>AVERAGE(D491:F491)</f>
        <v>7.2166666666666659</v>
      </c>
      <c r="I491">
        <v>16</v>
      </c>
    </row>
    <row r="492" spans="1:9" x14ac:dyDescent="0.35">
      <c r="A492" s="1">
        <v>44659.208333333336</v>
      </c>
      <c r="B492">
        <v>40</v>
      </c>
      <c r="C492">
        <v>15</v>
      </c>
      <c r="D492">
        <v>9.3800000000000008</v>
      </c>
      <c r="E492">
        <v>6.12</v>
      </c>
      <c r="F492">
        <v>7.38</v>
      </c>
      <c r="G492" s="20">
        <v>0.50666999999999995</v>
      </c>
      <c r="H492" s="8">
        <f>AVERAGE(D492:F492)</f>
        <v>7.626666666666666</v>
      </c>
      <c r="I492">
        <v>15</v>
      </c>
    </row>
    <row r="493" spans="1:9" x14ac:dyDescent="0.35">
      <c r="A493" s="1">
        <v>44659</v>
      </c>
      <c r="B493">
        <v>35</v>
      </c>
      <c r="C493">
        <v>13</v>
      </c>
      <c r="D493">
        <v>8.7200000000000006</v>
      </c>
      <c r="E493">
        <v>5.99</v>
      </c>
      <c r="F493">
        <v>7.18</v>
      </c>
      <c r="G493" s="20">
        <v>0.50768999999999997</v>
      </c>
      <c r="H493" s="8">
        <f>AVERAGE(D493:F493)</f>
        <v>7.2966666666666669</v>
      </c>
      <c r="I493">
        <v>13</v>
      </c>
    </row>
    <row r="494" spans="1:9" x14ac:dyDescent="0.35">
      <c r="A494" s="1">
        <v>44654.166666666664</v>
      </c>
      <c r="B494">
        <v>48</v>
      </c>
      <c r="C494">
        <v>12</v>
      </c>
      <c r="D494">
        <v>5.24</v>
      </c>
      <c r="E494">
        <v>3.55</v>
      </c>
      <c r="F494">
        <v>4.4000000000000004</v>
      </c>
      <c r="G494" s="20">
        <v>0.50832999999999995</v>
      </c>
      <c r="H494" s="8">
        <f>AVERAGE(D494:F494)</f>
        <v>4.3966666666666665</v>
      </c>
      <c r="I494">
        <v>12</v>
      </c>
    </row>
    <row r="495" spans="1:9" x14ac:dyDescent="0.35">
      <c r="A495" s="1">
        <v>44653.625</v>
      </c>
      <c r="B495">
        <v>19</v>
      </c>
      <c r="C495">
        <v>16</v>
      </c>
      <c r="D495">
        <v>4.79</v>
      </c>
      <c r="E495">
        <v>5.16</v>
      </c>
      <c r="F495">
        <v>5.47</v>
      </c>
      <c r="G495" s="20">
        <v>0.51249999999999996</v>
      </c>
      <c r="H495" s="8">
        <f>AVERAGE(D495:F495)</f>
        <v>5.14</v>
      </c>
      <c r="I495">
        <v>16</v>
      </c>
    </row>
    <row r="496" spans="1:9" x14ac:dyDescent="0.35">
      <c r="A496" s="1">
        <v>44674.541666666664</v>
      </c>
      <c r="B496">
        <v>75</v>
      </c>
      <c r="C496">
        <v>7</v>
      </c>
      <c r="D496">
        <v>2.16</v>
      </c>
      <c r="E496">
        <v>1.29</v>
      </c>
      <c r="F496">
        <v>1.86</v>
      </c>
      <c r="G496" s="20">
        <v>0.51429000000000002</v>
      </c>
      <c r="H496" s="8">
        <f>AVERAGE(D496:F496)</f>
        <v>1.7700000000000002</v>
      </c>
      <c r="I496">
        <v>7</v>
      </c>
    </row>
    <row r="497" spans="1:9" x14ac:dyDescent="0.35">
      <c r="A497" s="1">
        <v>44667.541666666664</v>
      </c>
      <c r="B497">
        <v>26</v>
      </c>
      <c r="C497">
        <v>19</v>
      </c>
      <c r="D497">
        <v>8.14</v>
      </c>
      <c r="E497">
        <v>7.18</v>
      </c>
      <c r="F497">
        <v>8.39</v>
      </c>
      <c r="G497" s="20">
        <v>0.51578999999999997</v>
      </c>
      <c r="H497" s="8">
        <f>AVERAGE(D497:F497)</f>
        <v>7.9033333333333333</v>
      </c>
      <c r="I497">
        <v>19</v>
      </c>
    </row>
    <row r="498" spans="1:9" x14ac:dyDescent="0.35">
      <c r="A498" s="1">
        <v>44669.25</v>
      </c>
      <c r="B498">
        <v>69</v>
      </c>
      <c r="C498">
        <v>17</v>
      </c>
      <c r="D498">
        <v>7.12</v>
      </c>
      <c r="E498">
        <v>4.3099999999999996</v>
      </c>
      <c r="F498">
        <v>5.95</v>
      </c>
      <c r="G498" s="20">
        <v>0.51765000000000005</v>
      </c>
      <c r="H498" s="8">
        <f>AVERAGE(D498:F498)</f>
        <v>5.793333333333333</v>
      </c>
      <c r="I498">
        <v>17</v>
      </c>
    </row>
    <row r="499" spans="1:9" x14ac:dyDescent="0.35">
      <c r="A499" s="1">
        <v>44666.916666666664</v>
      </c>
      <c r="B499">
        <v>45</v>
      </c>
      <c r="C499">
        <v>16</v>
      </c>
      <c r="D499">
        <v>4.6500000000000004</v>
      </c>
      <c r="E499">
        <v>2.8</v>
      </c>
      <c r="F499">
        <v>3.72</v>
      </c>
      <c r="G499" s="20">
        <v>0.51875000000000004</v>
      </c>
      <c r="H499" s="8">
        <f>AVERAGE(D499:F499)</f>
        <v>3.7233333333333332</v>
      </c>
      <c r="I499">
        <v>16</v>
      </c>
    </row>
    <row r="500" spans="1:9" x14ac:dyDescent="0.35">
      <c r="A500" s="1">
        <v>44676.791666666664</v>
      </c>
      <c r="B500">
        <v>11</v>
      </c>
      <c r="C500">
        <v>10</v>
      </c>
      <c r="D500">
        <v>2.9</v>
      </c>
      <c r="E500">
        <v>1.85</v>
      </c>
      <c r="F500">
        <v>2.4300000000000002</v>
      </c>
      <c r="G500" s="20">
        <v>0.52</v>
      </c>
      <c r="H500" s="8">
        <f>AVERAGE(D500:F500)</f>
        <v>2.3933333333333331</v>
      </c>
      <c r="I500">
        <v>10</v>
      </c>
    </row>
    <row r="501" spans="1:9" x14ac:dyDescent="0.35">
      <c r="A501" s="1">
        <v>44680.625</v>
      </c>
      <c r="B501">
        <v>24</v>
      </c>
      <c r="C501">
        <v>10</v>
      </c>
      <c r="D501">
        <v>2.9</v>
      </c>
      <c r="E501">
        <v>2.31</v>
      </c>
      <c r="F501">
        <v>3.08</v>
      </c>
      <c r="G501" s="20">
        <v>0.52</v>
      </c>
      <c r="H501" s="8">
        <f>AVERAGE(D501:F501)</f>
        <v>2.7633333333333332</v>
      </c>
      <c r="I501">
        <v>10</v>
      </c>
    </row>
    <row r="502" spans="1:9" x14ac:dyDescent="0.35">
      <c r="A502" s="1">
        <v>44678.125</v>
      </c>
      <c r="B502">
        <v>32</v>
      </c>
      <c r="C502">
        <v>18</v>
      </c>
      <c r="D502">
        <v>7.8</v>
      </c>
      <c r="E502">
        <v>3.71</v>
      </c>
      <c r="F502">
        <v>4.9400000000000004</v>
      </c>
      <c r="G502" s="20">
        <v>0.52222000000000002</v>
      </c>
      <c r="H502" s="8">
        <f>AVERAGE(D502:F502)</f>
        <v>5.4833333333333334</v>
      </c>
      <c r="I502">
        <v>18</v>
      </c>
    </row>
    <row r="503" spans="1:9" x14ac:dyDescent="0.35">
      <c r="A503" s="1">
        <v>44657.75</v>
      </c>
      <c r="B503">
        <v>21</v>
      </c>
      <c r="C503">
        <v>13</v>
      </c>
      <c r="D503">
        <v>8.52</v>
      </c>
      <c r="E503">
        <v>7.94</v>
      </c>
      <c r="F503">
        <v>8.68</v>
      </c>
      <c r="G503" s="20">
        <v>0.52307999999999999</v>
      </c>
      <c r="H503" s="8">
        <f>AVERAGE(D503:F503)</f>
        <v>8.3800000000000008</v>
      </c>
      <c r="I503">
        <v>13</v>
      </c>
    </row>
    <row r="504" spans="1:9" x14ac:dyDescent="0.35">
      <c r="A504" s="1">
        <v>44665.875</v>
      </c>
      <c r="B504">
        <v>29</v>
      </c>
      <c r="C504">
        <v>10</v>
      </c>
      <c r="D504">
        <v>1.74</v>
      </c>
      <c r="E504">
        <v>0.62</v>
      </c>
      <c r="F504">
        <v>1.1200000000000001</v>
      </c>
      <c r="G504" s="20">
        <v>0.53</v>
      </c>
      <c r="H504" s="8">
        <f>AVERAGE(D504:F504)</f>
        <v>1.1599999999999999</v>
      </c>
      <c r="I504">
        <v>10</v>
      </c>
    </row>
    <row r="505" spans="1:9" x14ac:dyDescent="0.35">
      <c r="A505" s="1">
        <v>44653.125</v>
      </c>
      <c r="B505">
        <v>43</v>
      </c>
      <c r="C505">
        <v>12</v>
      </c>
      <c r="D505">
        <v>5.66</v>
      </c>
      <c r="E505">
        <v>3.69</v>
      </c>
      <c r="F505">
        <v>4.66</v>
      </c>
      <c r="G505" s="20">
        <v>0.53332999999999997</v>
      </c>
      <c r="H505" s="8">
        <f>AVERAGE(D505:F505)</f>
        <v>4.67</v>
      </c>
      <c r="I505">
        <v>12</v>
      </c>
    </row>
    <row r="506" spans="1:9" x14ac:dyDescent="0.35">
      <c r="A506" s="1">
        <v>44664.083333333336</v>
      </c>
      <c r="B506">
        <v>60</v>
      </c>
      <c r="C506">
        <v>6</v>
      </c>
      <c r="D506">
        <v>1.03</v>
      </c>
      <c r="E506">
        <v>0.18</v>
      </c>
      <c r="F506">
        <v>0.44</v>
      </c>
      <c r="G506" s="20">
        <v>0.53332999999999997</v>
      </c>
      <c r="H506" s="8">
        <f>AVERAGE(D506:F506)</f>
        <v>0.54999999999999993</v>
      </c>
      <c r="I506">
        <v>6</v>
      </c>
    </row>
    <row r="507" spans="1:9" x14ac:dyDescent="0.35">
      <c r="A507" s="1">
        <v>44664.125</v>
      </c>
      <c r="B507">
        <v>66</v>
      </c>
      <c r="C507">
        <v>6</v>
      </c>
      <c r="D507">
        <v>1.03</v>
      </c>
      <c r="E507">
        <v>0.24</v>
      </c>
      <c r="F507">
        <v>0.49</v>
      </c>
      <c r="G507" s="20">
        <v>0.53332999999999997</v>
      </c>
      <c r="H507" s="8">
        <f>AVERAGE(D507:F507)</f>
        <v>0.58666666666666667</v>
      </c>
      <c r="I507">
        <v>6</v>
      </c>
    </row>
    <row r="508" spans="1:9" x14ac:dyDescent="0.35">
      <c r="A508" s="1">
        <v>44667.458333333336</v>
      </c>
      <c r="B508">
        <v>47</v>
      </c>
      <c r="C508">
        <v>15</v>
      </c>
      <c r="D508">
        <v>4.8099999999999996</v>
      </c>
      <c r="E508">
        <v>3.39</v>
      </c>
      <c r="F508">
        <v>4.28</v>
      </c>
      <c r="G508" s="20">
        <v>0.53332999999999997</v>
      </c>
      <c r="H508" s="8">
        <f>AVERAGE(D508:F508)</f>
        <v>4.16</v>
      </c>
      <c r="I508">
        <v>15</v>
      </c>
    </row>
    <row r="509" spans="1:9" x14ac:dyDescent="0.35">
      <c r="A509" s="1">
        <v>44665.541666666664</v>
      </c>
      <c r="B509">
        <v>26</v>
      </c>
      <c r="C509">
        <v>13</v>
      </c>
      <c r="D509">
        <v>3.54</v>
      </c>
      <c r="E509">
        <v>1.78</v>
      </c>
      <c r="F509">
        <v>2.5499999999999998</v>
      </c>
      <c r="G509" s="20">
        <v>0.53846000000000005</v>
      </c>
      <c r="H509" s="8">
        <f>AVERAGE(D509:F509)</f>
        <v>2.6233333333333335</v>
      </c>
      <c r="I509">
        <v>13</v>
      </c>
    </row>
    <row r="510" spans="1:9" x14ac:dyDescent="0.35">
      <c r="A510" s="1">
        <v>44669.041666666664</v>
      </c>
      <c r="B510">
        <v>46</v>
      </c>
      <c r="C510">
        <v>20</v>
      </c>
      <c r="D510">
        <v>6.98</v>
      </c>
      <c r="E510">
        <v>3.65</v>
      </c>
      <c r="F510">
        <v>4.84</v>
      </c>
      <c r="G510" s="20">
        <v>0.54</v>
      </c>
      <c r="H510" s="8">
        <f>AVERAGE(D510:F510)</f>
        <v>5.1566666666666672</v>
      </c>
      <c r="I510">
        <v>20</v>
      </c>
    </row>
    <row r="511" spans="1:9" x14ac:dyDescent="0.35">
      <c r="A511" s="1">
        <v>44680.166666666664</v>
      </c>
      <c r="B511">
        <v>45</v>
      </c>
      <c r="C511">
        <v>10</v>
      </c>
      <c r="D511">
        <v>3.13</v>
      </c>
      <c r="E511">
        <v>2.1</v>
      </c>
      <c r="F511">
        <v>3.02</v>
      </c>
      <c r="G511" s="20">
        <v>0.54</v>
      </c>
      <c r="H511" s="8">
        <f>AVERAGE(D511:F511)</f>
        <v>2.75</v>
      </c>
      <c r="I511">
        <v>10</v>
      </c>
    </row>
    <row r="512" spans="1:9" x14ac:dyDescent="0.35">
      <c r="A512" s="1">
        <v>44665.458333333336</v>
      </c>
      <c r="B512">
        <v>31</v>
      </c>
      <c r="C512">
        <v>17</v>
      </c>
      <c r="D512">
        <v>5.7</v>
      </c>
      <c r="E512">
        <v>2.66</v>
      </c>
      <c r="F512">
        <v>3.59</v>
      </c>
      <c r="G512" s="20">
        <v>0.54117999999999999</v>
      </c>
      <c r="H512" s="8">
        <f>AVERAGE(D512:F512)</f>
        <v>3.9833333333333329</v>
      </c>
      <c r="I512">
        <v>17</v>
      </c>
    </row>
    <row r="513" spans="1:9" x14ac:dyDescent="0.35">
      <c r="A513" s="1">
        <v>44667.583333333336</v>
      </c>
      <c r="B513">
        <v>46</v>
      </c>
      <c r="C513">
        <v>16</v>
      </c>
      <c r="D513">
        <v>7.61</v>
      </c>
      <c r="E513">
        <v>5.64</v>
      </c>
      <c r="F513">
        <v>6.75</v>
      </c>
      <c r="G513" s="20">
        <v>0.54374999999999996</v>
      </c>
      <c r="H513" s="8">
        <f>AVERAGE(D513:F513)</f>
        <v>6.666666666666667</v>
      </c>
      <c r="I513">
        <v>16</v>
      </c>
    </row>
    <row r="514" spans="1:9" x14ac:dyDescent="0.35">
      <c r="A514" s="1">
        <v>44669.083333333336</v>
      </c>
      <c r="B514">
        <v>52</v>
      </c>
      <c r="C514">
        <v>18</v>
      </c>
      <c r="D514">
        <v>6.89</v>
      </c>
      <c r="E514">
        <v>3.8</v>
      </c>
      <c r="F514">
        <v>4.91</v>
      </c>
      <c r="G514" s="20">
        <v>0.54444000000000004</v>
      </c>
      <c r="H514" s="8">
        <f>AVERAGE(D514:F514)</f>
        <v>5.2</v>
      </c>
      <c r="I514">
        <v>18</v>
      </c>
    </row>
    <row r="515" spans="1:9" x14ac:dyDescent="0.35">
      <c r="A515" s="1">
        <v>44657.666666666664</v>
      </c>
      <c r="B515">
        <v>21</v>
      </c>
      <c r="C515">
        <v>4</v>
      </c>
      <c r="D515">
        <v>0.78</v>
      </c>
      <c r="E515">
        <v>0.4</v>
      </c>
      <c r="F515">
        <v>0.76</v>
      </c>
      <c r="G515" s="20">
        <v>0.55000000000000004</v>
      </c>
      <c r="H515" s="8">
        <f>AVERAGE(D515:F515)</f>
        <v>0.64666666666666672</v>
      </c>
      <c r="I515">
        <v>4</v>
      </c>
    </row>
    <row r="516" spans="1:9" x14ac:dyDescent="0.35">
      <c r="A516" s="1">
        <v>44661.541666666664</v>
      </c>
      <c r="B516">
        <v>23</v>
      </c>
      <c r="C516">
        <v>4</v>
      </c>
      <c r="D516">
        <v>0.76</v>
      </c>
      <c r="E516">
        <v>0.11</v>
      </c>
      <c r="F516">
        <v>0.24</v>
      </c>
      <c r="G516" s="20">
        <v>0.55000000000000004</v>
      </c>
      <c r="H516" s="8">
        <f>AVERAGE(D516:F516)</f>
        <v>0.36999999999999994</v>
      </c>
      <c r="I516">
        <v>4</v>
      </c>
    </row>
    <row r="517" spans="1:9" x14ac:dyDescent="0.35">
      <c r="A517" s="1">
        <v>44670.916666666664</v>
      </c>
      <c r="B517">
        <v>66</v>
      </c>
      <c r="C517">
        <v>4</v>
      </c>
      <c r="D517">
        <v>0.86</v>
      </c>
      <c r="E517">
        <v>0.09</v>
      </c>
      <c r="F517">
        <v>0.26</v>
      </c>
      <c r="G517" s="20">
        <v>0.55000000000000004</v>
      </c>
      <c r="H517" s="8">
        <f>AVERAGE(D517:F517)</f>
        <v>0.40333333333333332</v>
      </c>
      <c r="I517">
        <v>4</v>
      </c>
    </row>
    <row r="518" spans="1:9" x14ac:dyDescent="0.35">
      <c r="A518" s="1">
        <v>44673.791666666664</v>
      </c>
      <c r="B518">
        <v>80</v>
      </c>
      <c r="C518">
        <v>6</v>
      </c>
      <c r="D518">
        <v>3.37</v>
      </c>
      <c r="E518">
        <v>2.66</v>
      </c>
      <c r="F518">
        <v>3.65</v>
      </c>
      <c r="G518" s="20">
        <v>0.55000000000000004</v>
      </c>
      <c r="H518" s="8">
        <f>AVERAGE(D518:F518)</f>
        <v>3.2266666666666666</v>
      </c>
      <c r="I518">
        <v>6</v>
      </c>
    </row>
    <row r="519" spans="1:9" x14ac:dyDescent="0.35">
      <c r="A519" s="1">
        <v>44675.791666666664</v>
      </c>
      <c r="B519">
        <v>33</v>
      </c>
      <c r="C519">
        <v>4</v>
      </c>
      <c r="D519">
        <v>0.52</v>
      </c>
      <c r="E519">
        <v>0.2</v>
      </c>
      <c r="F519">
        <v>0.46</v>
      </c>
      <c r="G519" s="20">
        <v>0.55000000000000004</v>
      </c>
      <c r="H519" s="8">
        <f>AVERAGE(D519:F519)</f>
        <v>0.39333333333333331</v>
      </c>
      <c r="I519">
        <v>4</v>
      </c>
    </row>
    <row r="520" spans="1:9" x14ac:dyDescent="0.35">
      <c r="A520" s="1">
        <v>44676.625</v>
      </c>
      <c r="B520">
        <v>17</v>
      </c>
      <c r="C520">
        <v>8</v>
      </c>
      <c r="D520">
        <v>2.76</v>
      </c>
      <c r="E520">
        <v>1.98</v>
      </c>
      <c r="F520">
        <v>2.33</v>
      </c>
      <c r="G520" s="20">
        <v>0.55000000000000004</v>
      </c>
      <c r="H520" s="8">
        <f>AVERAGE(D520:F520)</f>
        <v>2.3566666666666669</v>
      </c>
      <c r="I520">
        <v>8</v>
      </c>
    </row>
    <row r="521" spans="1:9" x14ac:dyDescent="0.35">
      <c r="A521" s="1">
        <v>44665.625</v>
      </c>
      <c r="B521">
        <v>25</v>
      </c>
      <c r="C521">
        <v>11</v>
      </c>
      <c r="D521">
        <v>2.7</v>
      </c>
      <c r="E521">
        <v>0.7</v>
      </c>
      <c r="F521">
        <v>1.38</v>
      </c>
      <c r="G521" s="20">
        <v>0.55454999999999999</v>
      </c>
      <c r="H521" s="8">
        <f>AVERAGE(D521:F521)</f>
        <v>1.5933333333333335</v>
      </c>
      <c r="I521">
        <v>11</v>
      </c>
    </row>
    <row r="522" spans="1:9" x14ac:dyDescent="0.35">
      <c r="A522" s="1">
        <v>44663.916666666664</v>
      </c>
      <c r="B522">
        <v>73</v>
      </c>
      <c r="C522">
        <v>7</v>
      </c>
      <c r="D522">
        <v>1.21</v>
      </c>
      <c r="E522">
        <v>0.18</v>
      </c>
      <c r="F522">
        <v>0.56999999999999995</v>
      </c>
      <c r="G522" s="20">
        <v>0.55713999999999997</v>
      </c>
      <c r="H522" s="8">
        <f>AVERAGE(D522:F522)</f>
        <v>0.65333333333333332</v>
      </c>
      <c r="I522">
        <v>7</v>
      </c>
    </row>
    <row r="523" spans="1:9" x14ac:dyDescent="0.35">
      <c r="A523" s="1">
        <v>44676.541666666664</v>
      </c>
      <c r="B523">
        <v>21</v>
      </c>
      <c r="C523">
        <v>7</v>
      </c>
      <c r="D523">
        <v>2.29</v>
      </c>
      <c r="E523">
        <v>1.71</v>
      </c>
      <c r="F523">
        <v>1.94</v>
      </c>
      <c r="G523" s="20">
        <v>0.55713999999999997</v>
      </c>
      <c r="H523" s="8">
        <f>AVERAGE(D523:F523)</f>
        <v>1.9799999999999998</v>
      </c>
      <c r="I523">
        <v>7</v>
      </c>
    </row>
    <row r="524" spans="1:9" x14ac:dyDescent="0.35">
      <c r="A524" s="1">
        <v>44669.166666666664</v>
      </c>
      <c r="B524">
        <v>63</v>
      </c>
      <c r="C524">
        <v>17</v>
      </c>
      <c r="D524">
        <v>7.19</v>
      </c>
      <c r="E524">
        <v>3.82</v>
      </c>
      <c r="F524">
        <v>5.22</v>
      </c>
      <c r="G524" s="20">
        <v>0.55881999999999998</v>
      </c>
      <c r="H524" s="8">
        <f>AVERAGE(D524:F524)</f>
        <v>5.41</v>
      </c>
      <c r="I524">
        <v>17</v>
      </c>
    </row>
    <row r="525" spans="1:9" x14ac:dyDescent="0.35">
      <c r="A525" s="1">
        <v>44657.083333333336</v>
      </c>
      <c r="B525">
        <v>42</v>
      </c>
      <c r="C525">
        <v>5</v>
      </c>
      <c r="D525">
        <v>1.22</v>
      </c>
      <c r="E525">
        <v>0.28000000000000003</v>
      </c>
      <c r="F525">
        <v>0.74</v>
      </c>
      <c r="G525" s="20">
        <v>0.56000000000000005</v>
      </c>
      <c r="H525" s="8">
        <f>AVERAGE(D525:F525)</f>
        <v>0.7466666666666667</v>
      </c>
      <c r="I525">
        <v>5</v>
      </c>
    </row>
    <row r="526" spans="1:9" x14ac:dyDescent="0.35">
      <c r="A526" s="1">
        <v>44658.666666666664</v>
      </c>
      <c r="B526">
        <v>16</v>
      </c>
      <c r="C526">
        <v>10</v>
      </c>
      <c r="D526">
        <v>4.9800000000000004</v>
      </c>
      <c r="E526">
        <v>4.67</v>
      </c>
      <c r="F526">
        <v>5.3</v>
      </c>
      <c r="G526" s="20">
        <v>0.56000000000000005</v>
      </c>
      <c r="H526" s="8">
        <f>AVERAGE(D526:F526)</f>
        <v>4.9833333333333334</v>
      </c>
      <c r="I526">
        <v>10</v>
      </c>
    </row>
    <row r="527" spans="1:9" x14ac:dyDescent="0.35">
      <c r="A527" s="1">
        <v>44671.458333333336</v>
      </c>
      <c r="B527">
        <v>49</v>
      </c>
      <c r="C527">
        <v>13</v>
      </c>
      <c r="D527">
        <v>4.28</v>
      </c>
      <c r="E527">
        <v>2.9</v>
      </c>
      <c r="F527">
        <v>3.35</v>
      </c>
      <c r="G527" s="20">
        <v>0.56154000000000004</v>
      </c>
      <c r="H527" s="8">
        <f>AVERAGE(D527:F527)</f>
        <v>3.51</v>
      </c>
      <c r="I527">
        <v>13</v>
      </c>
    </row>
    <row r="528" spans="1:9" x14ac:dyDescent="0.35">
      <c r="A528" s="1">
        <v>44665.708333333336</v>
      </c>
      <c r="B528">
        <v>22</v>
      </c>
      <c r="C528">
        <v>8</v>
      </c>
      <c r="D528">
        <v>1.23</v>
      </c>
      <c r="E528">
        <v>0.38</v>
      </c>
      <c r="F528">
        <v>0.91</v>
      </c>
      <c r="G528" s="20">
        <v>0.5625</v>
      </c>
      <c r="H528" s="8">
        <f>AVERAGE(D528:F528)</f>
        <v>0.84</v>
      </c>
      <c r="I528">
        <v>8</v>
      </c>
    </row>
    <row r="529" spans="1:9" x14ac:dyDescent="0.35">
      <c r="A529" s="1">
        <v>44673.833333333336</v>
      </c>
      <c r="B529">
        <v>82</v>
      </c>
      <c r="C529">
        <v>8</v>
      </c>
      <c r="D529">
        <v>4.4400000000000004</v>
      </c>
      <c r="E529">
        <v>3.16</v>
      </c>
      <c r="F529">
        <v>4.1500000000000004</v>
      </c>
      <c r="G529" s="20">
        <v>0.5625</v>
      </c>
      <c r="H529" s="8">
        <f>AVERAGE(D529:F529)</f>
        <v>3.9166666666666665</v>
      </c>
      <c r="I529">
        <v>8</v>
      </c>
    </row>
    <row r="530" spans="1:9" x14ac:dyDescent="0.35">
      <c r="A530" s="1">
        <v>44653.375</v>
      </c>
      <c r="B530">
        <v>47</v>
      </c>
      <c r="C530">
        <v>14</v>
      </c>
      <c r="D530">
        <v>5.74</v>
      </c>
      <c r="E530">
        <v>4.2</v>
      </c>
      <c r="F530">
        <v>5.22</v>
      </c>
      <c r="G530" s="20">
        <v>0.56428999999999996</v>
      </c>
      <c r="H530" s="8">
        <f>AVERAGE(D530:F530)</f>
        <v>5.0533333333333337</v>
      </c>
      <c r="I530">
        <v>14</v>
      </c>
    </row>
    <row r="531" spans="1:9" x14ac:dyDescent="0.35">
      <c r="A531" s="1">
        <v>44681.291666666664</v>
      </c>
      <c r="B531">
        <v>48</v>
      </c>
      <c r="C531">
        <v>15</v>
      </c>
      <c r="D531">
        <v>8.6999999999999993</v>
      </c>
      <c r="E531">
        <v>4.68</v>
      </c>
      <c r="F531">
        <v>6.43</v>
      </c>
      <c r="G531" s="20">
        <v>0.56667000000000001</v>
      </c>
      <c r="H531" s="8">
        <f>AVERAGE(D531:F531)</f>
        <v>6.6033333333333326</v>
      </c>
      <c r="I531">
        <v>15</v>
      </c>
    </row>
    <row r="532" spans="1:9" x14ac:dyDescent="0.35">
      <c r="A532" s="1">
        <v>44654.625</v>
      </c>
      <c r="B532">
        <v>17</v>
      </c>
      <c r="C532">
        <v>10</v>
      </c>
      <c r="D532">
        <v>3.4</v>
      </c>
      <c r="E532">
        <v>2.27</v>
      </c>
      <c r="F532">
        <v>2.46</v>
      </c>
      <c r="G532" s="20">
        <v>0.56999999999999995</v>
      </c>
      <c r="H532" s="8">
        <f>AVERAGE(D532:F532)</f>
        <v>2.7099999999999995</v>
      </c>
      <c r="I532">
        <v>10</v>
      </c>
    </row>
    <row r="533" spans="1:9" x14ac:dyDescent="0.35">
      <c r="A533" s="1">
        <v>44680.291666666664</v>
      </c>
      <c r="B533">
        <v>45</v>
      </c>
      <c r="C533">
        <v>7</v>
      </c>
      <c r="D533">
        <v>2.76</v>
      </c>
      <c r="E533">
        <v>1.46</v>
      </c>
      <c r="F533">
        <v>2.04</v>
      </c>
      <c r="G533" s="20">
        <v>0.57142999999999999</v>
      </c>
      <c r="H533" s="8">
        <f>AVERAGE(D533:F533)</f>
        <v>2.0866666666666664</v>
      </c>
      <c r="I533">
        <v>7</v>
      </c>
    </row>
    <row r="534" spans="1:9" x14ac:dyDescent="0.35">
      <c r="A534" s="1">
        <v>44665.5</v>
      </c>
      <c r="B534">
        <v>26</v>
      </c>
      <c r="C534">
        <v>11</v>
      </c>
      <c r="D534">
        <v>2.86</v>
      </c>
      <c r="E534">
        <v>1.52</v>
      </c>
      <c r="F534">
        <v>2.23</v>
      </c>
      <c r="G534" s="20">
        <v>0.57272999999999996</v>
      </c>
      <c r="H534" s="8">
        <f>AVERAGE(D534:F534)</f>
        <v>2.2033333333333331</v>
      </c>
      <c r="I534">
        <v>11</v>
      </c>
    </row>
    <row r="535" spans="1:9" x14ac:dyDescent="0.35">
      <c r="A535" s="1">
        <v>44676.75</v>
      </c>
      <c r="B535">
        <v>14</v>
      </c>
      <c r="C535">
        <v>8</v>
      </c>
      <c r="D535">
        <v>2.5099999999999998</v>
      </c>
      <c r="E535">
        <v>1.23</v>
      </c>
      <c r="F535">
        <v>1.6</v>
      </c>
      <c r="G535" s="20">
        <v>0.57499999999999996</v>
      </c>
      <c r="H535" s="8">
        <f>AVERAGE(D535:F535)</f>
        <v>1.78</v>
      </c>
      <c r="I535">
        <v>8</v>
      </c>
    </row>
    <row r="536" spans="1:9" x14ac:dyDescent="0.35">
      <c r="A536" s="1">
        <v>44654.416666666664</v>
      </c>
      <c r="B536">
        <v>35</v>
      </c>
      <c r="C536">
        <v>13</v>
      </c>
      <c r="D536">
        <v>5.26</v>
      </c>
      <c r="E536">
        <v>3.55</v>
      </c>
      <c r="F536">
        <v>4.49</v>
      </c>
      <c r="G536" s="20">
        <v>0.57691999999999999</v>
      </c>
      <c r="H536" s="8">
        <f>AVERAGE(D536:F536)</f>
        <v>4.4333333333333327</v>
      </c>
      <c r="I536">
        <v>13</v>
      </c>
    </row>
    <row r="537" spans="1:9" x14ac:dyDescent="0.35">
      <c r="A537" s="1">
        <v>44664.791666666664</v>
      </c>
      <c r="B537">
        <v>28</v>
      </c>
      <c r="C537">
        <v>9</v>
      </c>
      <c r="D537">
        <v>2.44</v>
      </c>
      <c r="E537">
        <v>0.56999999999999995</v>
      </c>
      <c r="F537">
        <v>1.34</v>
      </c>
      <c r="G537" s="20">
        <v>0.57777999999999996</v>
      </c>
      <c r="H537" s="8">
        <f>AVERAGE(D537:F537)</f>
        <v>1.45</v>
      </c>
      <c r="I537">
        <v>9</v>
      </c>
    </row>
    <row r="538" spans="1:9" x14ac:dyDescent="0.35">
      <c r="A538" s="1">
        <v>44655.125</v>
      </c>
      <c r="B538">
        <v>31</v>
      </c>
      <c r="C538">
        <v>10</v>
      </c>
      <c r="D538">
        <v>4.28</v>
      </c>
      <c r="E538">
        <v>1.97</v>
      </c>
      <c r="F538">
        <v>2.81</v>
      </c>
      <c r="G538" s="20">
        <v>0.57999999999999996</v>
      </c>
      <c r="H538" s="8">
        <f>AVERAGE(D538:F538)</f>
        <v>3.02</v>
      </c>
      <c r="I538">
        <v>10</v>
      </c>
    </row>
    <row r="539" spans="1:9" x14ac:dyDescent="0.35">
      <c r="A539" s="1">
        <v>44675.541666666664</v>
      </c>
      <c r="B539">
        <v>40</v>
      </c>
      <c r="C539">
        <v>5</v>
      </c>
      <c r="D539">
        <v>1.17</v>
      </c>
      <c r="E539">
        <v>1.28</v>
      </c>
      <c r="F539">
        <v>1.67</v>
      </c>
      <c r="G539" s="20">
        <v>0.57999999999999996</v>
      </c>
      <c r="H539" s="8">
        <f>AVERAGE(D539:F539)</f>
        <v>1.3733333333333333</v>
      </c>
      <c r="I539">
        <v>5</v>
      </c>
    </row>
    <row r="540" spans="1:9" x14ac:dyDescent="0.35">
      <c r="A540" s="1">
        <v>44671.375</v>
      </c>
      <c r="B540">
        <v>49</v>
      </c>
      <c r="C540">
        <v>7</v>
      </c>
      <c r="D540">
        <v>2.1</v>
      </c>
      <c r="E540">
        <v>1.0900000000000001</v>
      </c>
      <c r="F540">
        <v>1.66</v>
      </c>
      <c r="G540" s="20">
        <v>0.58570999999999995</v>
      </c>
      <c r="H540" s="8">
        <f>AVERAGE(D540:F540)</f>
        <v>1.6166666666666669</v>
      </c>
      <c r="I540">
        <v>7</v>
      </c>
    </row>
    <row r="541" spans="1:9" x14ac:dyDescent="0.35">
      <c r="A541" s="1">
        <v>44681.333333333336</v>
      </c>
      <c r="B541">
        <v>43</v>
      </c>
      <c r="C541">
        <v>14</v>
      </c>
      <c r="D541">
        <v>7.49</v>
      </c>
      <c r="E541">
        <v>4.3499999999999996</v>
      </c>
      <c r="F541">
        <v>5.37</v>
      </c>
      <c r="G541" s="20">
        <v>0.58570999999999995</v>
      </c>
      <c r="H541" s="8">
        <f>AVERAGE(D541:F541)</f>
        <v>5.7366666666666672</v>
      </c>
      <c r="I541">
        <v>14</v>
      </c>
    </row>
    <row r="542" spans="1:9" x14ac:dyDescent="0.35">
      <c r="A542" s="1">
        <v>44666.875</v>
      </c>
      <c r="B542">
        <v>39</v>
      </c>
      <c r="C542">
        <v>13</v>
      </c>
      <c r="D542">
        <v>3.95</v>
      </c>
      <c r="E542">
        <v>1.87</v>
      </c>
      <c r="F542">
        <v>2.69</v>
      </c>
      <c r="G542" s="20">
        <v>0.59231</v>
      </c>
      <c r="H542" s="8">
        <f>AVERAGE(D542:F542)</f>
        <v>2.8366666666666664</v>
      </c>
      <c r="I542">
        <v>13</v>
      </c>
    </row>
    <row r="543" spans="1:9" x14ac:dyDescent="0.35">
      <c r="A543" s="1">
        <v>44653.541666666664</v>
      </c>
      <c r="B543">
        <v>26</v>
      </c>
      <c r="C543">
        <v>13</v>
      </c>
      <c r="D543">
        <v>4.1100000000000003</v>
      </c>
      <c r="E543">
        <v>3.14</v>
      </c>
      <c r="F543">
        <v>3.82</v>
      </c>
      <c r="G543" s="20">
        <v>0.6</v>
      </c>
      <c r="H543" s="8">
        <f>AVERAGE(D543:F543)</f>
        <v>3.69</v>
      </c>
      <c r="I543">
        <v>13</v>
      </c>
    </row>
    <row r="544" spans="1:9" x14ac:dyDescent="0.35">
      <c r="A544" s="1">
        <v>44665.166666666664</v>
      </c>
      <c r="B544">
        <v>42</v>
      </c>
      <c r="C544">
        <v>9</v>
      </c>
      <c r="D544">
        <v>3.1</v>
      </c>
      <c r="E544">
        <v>1.39</v>
      </c>
      <c r="F544">
        <v>1.94</v>
      </c>
      <c r="G544" s="20">
        <v>0.6</v>
      </c>
      <c r="H544" s="8">
        <f>AVERAGE(D544:F544)</f>
        <v>2.1433333333333331</v>
      </c>
      <c r="I544">
        <v>9</v>
      </c>
    </row>
    <row r="545" spans="1:9" x14ac:dyDescent="0.35">
      <c r="A545" s="1">
        <v>44665.291666666664</v>
      </c>
      <c r="B545">
        <v>39</v>
      </c>
      <c r="C545">
        <v>11</v>
      </c>
      <c r="D545">
        <v>3.82</v>
      </c>
      <c r="E545">
        <v>1.59</v>
      </c>
      <c r="F545">
        <v>2.79</v>
      </c>
      <c r="G545" s="20">
        <v>0.6</v>
      </c>
      <c r="H545" s="8">
        <f>AVERAGE(D545:F545)</f>
        <v>2.7333333333333329</v>
      </c>
      <c r="I545">
        <v>11</v>
      </c>
    </row>
    <row r="546" spans="1:9" x14ac:dyDescent="0.35">
      <c r="A546" s="1">
        <v>44666.083333333336</v>
      </c>
      <c r="B546">
        <v>68</v>
      </c>
      <c r="C546">
        <v>5</v>
      </c>
      <c r="D546">
        <v>0.81</v>
      </c>
      <c r="E546">
        <v>0.2</v>
      </c>
      <c r="F546">
        <v>0.52</v>
      </c>
      <c r="G546" s="20">
        <v>0.6</v>
      </c>
      <c r="H546" s="8">
        <f>AVERAGE(D546:F546)</f>
        <v>0.51</v>
      </c>
      <c r="I546">
        <v>5</v>
      </c>
    </row>
    <row r="547" spans="1:9" x14ac:dyDescent="0.35">
      <c r="A547" s="1">
        <v>44668.25</v>
      </c>
      <c r="B547">
        <v>72</v>
      </c>
      <c r="C547">
        <v>7</v>
      </c>
      <c r="D547">
        <v>2.27</v>
      </c>
      <c r="E547">
        <v>1.05</v>
      </c>
      <c r="F547">
        <v>1.64</v>
      </c>
      <c r="G547" s="20">
        <v>0.6</v>
      </c>
      <c r="H547" s="8">
        <f>AVERAGE(D547:F547)</f>
        <v>1.6533333333333333</v>
      </c>
      <c r="I547">
        <v>7</v>
      </c>
    </row>
    <row r="548" spans="1:9" x14ac:dyDescent="0.35">
      <c r="A548" s="1">
        <v>44668.583333333336</v>
      </c>
      <c r="B548">
        <v>33</v>
      </c>
      <c r="C548">
        <v>8</v>
      </c>
      <c r="D548">
        <v>1.44</v>
      </c>
      <c r="E548">
        <v>0.73</v>
      </c>
      <c r="F548">
        <v>0.9</v>
      </c>
      <c r="G548" s="20">
        <v>0.6</v>
      </c>
      <c r="H548" s="8">
        <f>AVERAGE(D548:F548)</f>
        <v>1.0233333333333332</v>
      </c>
      <c r="I548">
        <v>8</v>
      </c>
    </row>
    <row r="549" spans="1:9" x14ac:dyDescent="0.35">
      <c r="A549" s="1">
        <v>44677.083333333336</v>
      </c>
      <c r="B549">
        <v>27</v>
      </c>
      <c r="C549">
        <v>12</v>
      </c>
      <c r="D549">
        <v>5.41</v>
      </c>
      <c r="E549">
        <v>2.52</v>
      </c>
      <c r="F549">
        <v>3.4</v>
      </c>
      <c r="G549" s="20">
        <v>0.6</v>
      </c>
      <c r="H549" s="8">
        <f>AVERAGE(D549:F549)</f>
        <v>3.7766666666666668</v>
      </c>
      <c r="I549">
        <v>12</v>
      </c>
    </row>
    <row r="550" spans="1:9" x14ac:dyDescent="0.35">
      <c r="A550" s="1">
        <v>44680.75</v>
      </c>
      <c r="B550">
        <v>18</v>
      </c>
      <c r="C550">
        <v>8</v>
      </c>
      <c r="D550">
        <v>3.3</v>
      </c>
      <c r="E550">
        <v>2.44</v>
      </c>
      <c r="F550">
        <v>3.17</v>
      </c>
      <c r="G550" s="20">
        <v>0.6</v>
      </c>
      <c r="H550" s="8">
        <f>AVERAGE(D550:F550)</f>
        <v>2.97</v>
      </c>
      <c r="I550">
        <v>8</v>
      </c>
    </row>
    <row r="551" spans="1:9" x14ac:dyDescent="0.35">
      <c r="A551" s="1">
        <v>44678.208333333336</v>
      </c>
      <c r="B551">
        <v>41</v>
      </c>
      <c r="C551">
        <v>18</v>
      </c>
      <c r="D551">
        <v>9.86</v>
      </c>
      <c r="E551">
        <v>5.19</v>
      </c>
      <c r="F551">
        <v>6.46</v>
      </c>
      <c r="G551" s="20">
        <v>0.60555999999999999</v>
      </c>
      <c r="H551" s="8">
        <f>AVERAGE(D551:F551)</f>
        <v>7.1700000000000008</v>
      </c>
      <c r="I551">
        <v>18</v>
      </c>
    </row>
    <row r="552" spans="1:9" x14ac:dyDescent="0.35">
      <c r="A552" s="1">
        <v>44666.666666666664</v>
      </c>
      <c r="B552">
        <v>38</v>
      </c>
      <c r="C552">
        <v>7</v>
      </c>
      <c r="D552">
        <v>0.91</v>
      </c>
      <c r="E552">
        <v>0.31</v>
      </c>
      <c r="F552">
        <v>0.68</v>
      </c>
      <c r="G552" s="20">
        <v>0.61429</v>
      </c>
      <c r="H552" s="8">
        <f>AVERAGE(D552:F552)</f>
        <v>0.6333333333333333</v>
      </c>
      <c r="I552">
        <v>7</v>
      </c>
    </row>
    <row r="553" spans="1:9" x14ac:dyDescent="0.35">
      <c r="A553" s="1">
        <v>44666.833333333336</v>
      </c>
      <c r="B553">
        <v>34</v>
      </c>
      <c r="C553">
        <v>14</v>
      </c>
      <c r="D553">
        <v>4.7</v>
      </c>
      <c r="E553">
        <v>2.66</v>
      </c>
      <c r="F553">
        <v>3.76</v>
      </c>
      <c r="G553" s="20">
        <v>0.61429</v>
      </c>
      <c r="H553" s="8">
        <f>AVERAGE(D553:F553)</f>
        <v>3.706666666666667</v>
      </c>
      <c r="I553">
        <v>14</v>
      </c>
    </row>
    <row r="554" spans="1:9" x14ac:dyDescent="0.35">
      <c r="A554" s="1">
        <v>44678.041666666664</v>
      </c>
      <c r="B554">
        <v>27</v>
      </c>
      <c r="C554">
        <v>13</v>
      </c>
      <c r="D554">
        <v>6.97</v>
      </c>
      <c r="E554">
        <v>3.11</v>
      </c>
      <c r="F554">
        <v>4.08</v>
      </c>
      <c r="G554" s="20">
        <v>0.61538000000000004</v>
      </c>
      <c r="H554" s="8">
        <f>AVERAGE(D554:F554)</f>
        <v>4.72</v>
      </c>
      <c r="I554">
        <v>13</v>
      </c>
    </row>
    <row r="555" spans="1:9" x14ac:dyDescent="0.35">
      <c r="A555" s="1">
        <v>44676.458333333336</v>
      </c>
      <c r="B555">
        <v>29</v>
      </c>
      <c r="C555">
        <v>6</v>
      </c>
      <c r="D555">
        <v>1.93</v>
      </c>
      <c r="E555">
        <v>1.37</v>
      </c>
      <c r="F555">
        <v>1.84</v>
      </c>
      <c r="G555" s="20">
        <v>0.61667000000000005</v>
      </c>
      <c r="H555" s="8">
        <f>AVERAGE(D555:F555)</f>
        <v>1.7133333333333332</v>
      </c>
      <c r="I555">
        <v>6</v>
      </c>
    </row>
    <row r="556" spans="1:9" x14ac:dyDescent="0.35">
      <c r="A556" s="1">
        <v>44664.875</v>
      </c>
      <c r="B556">
        <v>26</v>
      </c>
      <c r="C556">
        <v>11</v>
      </c>
      <c r="D556">
        <v>3.72</v>
      </c>
      <c r="E556">
        <v>1.72</v>
      </c>
      <c r="F556">
        <v>2.66</v>
      </c>
      <c r="G556" s="20">
        <v>0.61817999999999995</v>
      </c>
      <c r="H556" s="8">
        <f>AVERAGE(D556:F556)</f>
        <v>2.7000000000000006</v>
      </c>
      <c r="I556">
        <v>11</v>
      </c>
    </row>
    <row r="557" spans="1:9" x14ac:dyDescent="0.35">
      <c r="A557" s="49">
        <v>44668.083333333336</v>
      </c>
      <c r="B557" s="50">
        <v>88</v>
      </c>
      <c r="C557" s="50">
        <v>11</v>
      </c>
      <c r="D557" s="50"/>
      <c r="E557" s="50"/>
      <c r="F557" s="50"/>
      <c r="G557" s="51">
        <v>0.61817999999999995</v>
      </c>
      <c r="H557" s="52"/>
      <c r="I557" s="50">
        <v>11</v>
      </c>
    </row>
    <row r="558" spans="1:9" x14ac:dyDescent="0.35">
      <c r="A558" s="1">
        <v>44661.75</v>
      </c>
      <c r="B558">
        <v>11</v>
      </c>
      <c r="C558">
        <v>5</v>
      </c>
      <c r="D558">
        <v>1.49</v>
      </c>
      <c r="E558">
        <v>0.33</v>
      </c>
      <c r="F558">
        <v>0.84</v>
      </c>
      <c r="G558" s="20">
        <v>0.62</v>
      </c>
      <c r="H558" s="8">
        <f>AVERAGE(D558:F558)</f>
        <v>0.88666666666666671</v>
      </c>
      <c r="I558">
        <v>5</v>
      </c>
    </row>
    <row r="559" spans="1:9" x14ac:dyDescent="0.35">
      <c r="A559" s="1">
        <v>44665</v>
      </c>
      <c r="B559">
        <v>42</v>
      </c>
      <c r="C559">
        <v>8</v>
      </c>
      <c r="D559">
        <v>2.66</v>
      </c>
      <c r="E559">
        <v>0.66</v>
      </c>
      <c r="F559">
        <v>1.51</v>
      </c>
      <c r="G559" s="20">
        <v>0.625</v>
      </c>
      <c r="H559" s="8">
        <f>AVERAGE(D559:F559)</f>
        <v>1.61</v>
      </c>
      <c r="I559">
        <v>8</v>
      </c>
    </row>
    <row r="560" spans="1:9" x14ac:dyDescent="0.35">
      <c r="A560" s="1">
        <v>44679.208333333336</v>
      </c>
      <c r="B560">
        <v>70</v>
      </c>
      <c r="C560">
        <v>20</v>
      </c>
      <c r="D560">
        <v>13.98</v>
      </c>
      <c r="E560">
        <v>9.23</v>
      </c>
      <c r="F560">
        <v>11.29</v>
      </c>
      <c r="G560" s="20">
        <v>0.625</v>
      </c>
      <c r="H560" s="8">
        <f>AVERAGE(D560:F560)</f>
        <v>11.5</v>
      </c>
      <c r="I560">
        <v>20</v>
      </c>
    </row>
    <row r="561" spans="1:9" x14ac:dyDescent="0.35">
      <c r="A561" s="1">
        <v>44654.25</v>
      </c>
      <c r="B561">
        <v>54</v>
      </c>
      <c r="C561">
        <v>11</v>
      </c>
      <c r="D561">
        <v>5.74</v>
      </c>
      <c r="E561">
        <v>2.81</v>
      </c>
      <c r="F561">
        <v>3.84</v>
      </c>
      <c r="G561" s="20">
        <v>0.62726999999999999</v>
      </c>
      <c r="H561" s="8">
        <f>AVERAGE(D561:F561)</f>
        <v>4.13</v>
      </c>
      <c r="I561">
        <v>11</v>
      </c>
    </row>
    <row r="562" spans="1:9" x14ac:dyDescent="0.35">
      <c r="A562" s="1">
        <v>44654.333333333336</v>
      </c>
      <c r="B562">
        <v>51</v>
      </c>
      <c r="C562">
        <v>10</v>
      </c>
      <c r="D562">
        <v>4.45</v>
      </c>
      <c r="E562">
        <v>2.06</v>
      </c>
      <c r="F562">
        <v>3.08</v>
      </c>
      <c r="G562" s="20">
        <v>0.63</v>
      </c>
      <c r="H562" s="8">
        <f>AVERAGE(D562:F562)</f>
        <v>3.1966666666666668</v>
      </c>
      <c r="I562">
        <v>10</v>
      </c>
    </row>
    <row r="563" spans="1:9" x14ac:dyDescent="0.35">
      <c r="A563" s="1">
        <v>44662</v>
      </c>
      <c r="B563">
        <v>21</v>
      </c>
      <c r="C563">
        <v>6</v>
      </c>
      <c r="D563">
        <v>1.88</v>
      </c>
      <c r="E563">
        <v>0.59</v>
      </c>
      <c r="F563">
        <v>1.28</v>
      </c>
      <c r="G563" s="20">
        <v>0.63332999999999995</v>
      </c>
      <c r="H563" s="8">
        <f>AVERAGE(D563:F563)</f>
        <v>1.25</v>
      </c>
      <c r="I563">
        <v>6</v>
      </c>
    </row>
    <row r="564" spans="1:9" x14ac:dyDescent="0.35">
      <c r="A564" s="1">
        <v>44669.333333333336</v>
      </c>
      <c r="B564">
        <v>65</v>
      </c>
      <c r="C564">
        <v>18</v>
      </c>
      <c r="D564">
        <v>9.08</v>
      </c>
      <c r="E564">
        <v>6.61</v>
      </c>
      <c r="F564">
        <v>7.38</v>
      </c>
      <c r="G564" s="20">
        <v>0.63332999999999995</v>
      </c>
      <c r="H564" s="8">
        <f>AVERAGE(D564:F564)</f>
        <v>7.69</v>
      </c>
      <c r="I564">
        <v>18</v>
      </c>
    </row>
    <row r="565" spans="1:9" x14ac:dyDescent="0.35">
      <c r="A565" s="1">
        <v>44665.333333333336</v>
      </c>
      <c r="B565">
        <v>40</v>
      </c>
      <c r="C565">
        <v>11</v>
      </c>
      <c r="D565">
        <v>4.2</v>
      </c>
      <c r="E565">
        <v>1.93</v>
      </c>
      <c r="F565">
        <v>2.95</v>
      </c>
      <c r="G565" s="20">
        <v>0.63636000000000004</v>
      </c>
      <c r="H565" s="8">
        <f>AVERAGE(D565:F565)</f>
        <v>3.0266666666666668</v>
      </c>
      <c r="I565">
        <v>11</v>
      </c>
    </row>
    <row r="566" spans="1:9" x14ac:dyDescent="0.35">
      <c r="A566" s="1">
        <v>44668</v>
      </c>
      <c r="B566">
        <v>76</v>
      </c>
      <c r="C566">
        <v>13</v>
      </c>
      <c r="D566">
        <v>5.47</v>
      </c>
      <c r="E566">
        <v>2.2000000000000002</v>
      </c>
      <c r="F566">
        <v>3.58</v>
      </c>
      <c r="G566" s="20">
        <v>0.63846000000000003</v>
      </c>
      <c r="H566" s="8">
        <f>AVERAGE(D566:F566)</f>
        <v>3.75</v>
      </c>
      <c r="I566">
        <v>13</v>
      </c>
    </row>
    <row r="567" spans="1:9" x14ac:dyDescent="0.35">
      <c r="A567" s="1">
        <v>44652.208333333336</v>
      </c>
      <c r="B567">
        <v>60</v>
      </c>
      <c r="C567">
        <v>5</v>
      </c>
      <c r="D567">
        <v>1.84</v>
      </c>
      <c r="E567">
        <v>0.49</v>
      </c>
      <c r="F567">
        <v>1.04</v>
      </c>
      <c r="G567" s="20">
        <v>0.64</v>
      </c>
      <c r="H567" s="8">
        <f>AVERAGE(D567:F567)</f>
        <v>1.1233333333333333</v>
      </c>
      <c r="I567">
        <v>5</v>
      </c>
    </row>
    <row r="568" spans="1:9" x14ac:dyDescent="0.35">
      <c r="A568" s="1">
        <v>44654.5</v>
      </c>
      <c r="B568">
        <v>23</v>
      </c>
      <c r="C568">
        <v>10</v>
      </c>
      <c r="D568">
        <v>4.2300000000000004</v>
      </c>
      <c r="E568">
        <v>2.84</v>
      </c>
      <c r="F568">
        <v>3.24</v>
      </c>
      <c r="G568" s="20">
        <v>0.64</v>
      </c>
      <c r="H568" s="8">
        <f>AVERAGE(D568:F568)</f>
        <v>3.436666666666667</v>
      </c>
      <c r="I568">
        <v>10</v>
      </c>
    </row>
    <row r="569" spans="1:9" x14ac:dyDescent="0.35">
      <c r="A569" s="1">
        <v>44654.583333333336</v>
      </c>
      <c r="B569">
        <v>17</v>
      </c>
      <c r="C569">
        <v>10</v>
      </c>
      <c r="D569">
        <v>3.6</v>
      </c>
      <c r="E569">
        <v>2.4500000000000002</v>
      </c>
      <c r="F569">
        <v>2.84</v>
      </c>
      <c r="G569" s="20">
        <v>0.64</v>
      </c>
      <c r="H569" s="8">
        <f>AVERAGE(D569:F569)</f>
        <v>2.9633333333333334</v>
      </c>
      <c r="I569">
        <v>10</v>
      </c>
    </row>
    <row r="570" spans="1:9" x14ac:dyDescent="0.35">
      <c r="A570" s="1">
        <v>44664.166666666664</v>
      </c>
      <c r="B570">
        <v>70</v>
      </c>
      <c r="C570">
        <v>5</v>
      </c>
      <c r="D570">
        <v>1.4</v>
      </c>
      <c r="E570">
        <v>0.21</v>
      </c>
      <c r="F570">
        <v>0.62</v>
      </c>
      <c r="G570" s="20">
        <v>0.64</v>
      </c>
      <c r="H570" s="8">
        <f>AVERAGE(D570:F570)</f>
        <v>0.74333333333333329</v>
      </c>
      <c r="I570">
        <v>5</v>
      </c>
    </row>
    <row r="571" spans="1:9" x14ac:dyDescent="0.35">
      <c r="A571" s="1">
        <v>44665.083333333336</v>
      </c>
      <c r="B571">
        <v>45</v>
      </c>
      <c r="C571">
        <v>7</v>
      </c>
      <c r="D571">
        <v>2.4300000000000002</v>
      </c>
      <c r="E571">
        <v>0.8</v>
      </c>
      <c r="F571">
        <v>1.61</v>
      </c>
      <c r="G571" s="20">
        <v>0.64285999999999999</v>
      </c>
      <c r="H571" s="8">
        <f>AVERAGE(D571:F571)</f>
        <v>1.6133333333333335</v>
      </c>
      <c r="I571">
        <v>7</v>
      </c>
    </row>
    <row r="572" spans="1:9" x14ac:dyDescent="0.35">
      <c r="A572" s="1">
        <v>44666.708333333336</v>
      </c>
      <c r="B572">
        <v>36</v>
      </c>
      <c r="C572">
        <v>7</v>
      </c>
      <c r="D572">
        <v>0.92</v>
      </c>
      <c r="E572">
        <v>0.28000000000000003</v>
      </c>
      <c r="F572">
        <v>0.61</v>
      </c>
      <c r="G572" s="20">
        <v>0.64285999999999999</v>
      </c>
      <c r="H572" s="8">
        <f>AVERAGE(D572:F572)</f>
        <v>0.60333333333333339</v>
      </c>
      <c r="I572">
        <v>7</v>
      </c>
    </row>
    <row r="573" spans="1:9" x14ac:dyDescent="0.35">
      <c r="A573" s="1">
        <v>44653.208333333336</v>
      </c>
      <c r="B573">
        <v>53</v>
      </c>
      <c r="C573">
        <v>9</v>
      </c>
      <c r="D573">
        <v>4.41</v>
      </c>
      <c r="E573">
        <v>2.44</v>
      </c>
      <c r="F573">
        <v>3.26</v>
      </c>
      <c r="G573" s="20">
        <v>0.64444000000000001</v>
      </c>
      <c r="H573" s="8">
        <f>AVERAGE(D573:F573)</f>
        <v>3.3699999999999997</v>
      </c>
      <c r="I573">
        <v>9</v>
      </c>
    </row>
    <row r="574" spans="1:9" x14ac:dyDescent="0.35">
      <c r="A574" s="1">
        <v>44665.416666666664</v>
      </c>
      <c r="B574">
        <v>39</v>
      </c>
      <c r="C574">
        <v>15</v>
      </c>
      <c r="D574">
        <v>6</v>
      </c>
      <c r="E574">
        <v>3.66</v>
      </c>
      <c r="F574">
        <v>4.7</v>
      </c>
      <c r="G574" s="20">
        <v>0.64666999999999997</v>
      </c>
      <c r="H574" s="8">
        <f>AVERAGE(D574:F574)</f>
        <v>4.7866666666666662</v>
      </c>
      <c r="I574">
        <v>15</v>
      </c>
    </row>
    <row r="575" spans="1:9" x14ac:dyDescent="0.35">
      <c r="A575" s="1">
        <v>44667.416666666664</v>
      </c>
      <c r="B575">
        <v>56</v>
      </c>
      <c r="C575">
        <v>14</v>
      </c>
      <c r="D575">
        <v>7.58</v>
      </c>
      <c r="E575">
        <v>5.59</v>
      </c>
      <c r="F575">
        <v>6.52</v>
      </c>
      <c r="G575" s="20">
        <v>0.65</v>
      </c>
      <c r="H575" s="8">
        <f>AVERAGE(D575:F575)</f>
        <v>6.5633333333333326</v>
      </c>
      <c r="I575">
        <v>14</v>
      </c>
    </row>
    <row r="576" spans="1:9" x14ac:dyDescent="0.35">
      <c r="A576" s="1">
        <v>44667</v>
      </c>
      <c r="B576">
        <v>62</v>
      </c>
      <c r="C576">
        <v>17</v>
      </c>
      <c r="D576">
        <v>8.7100000000000009</v>
      </c>
      <c r="E576">
        <v>6.38</v>
      </c>
      <c r="F576">
        <v>7.53</v>
      </c>
      <c r="G576" s="20">
        <v>0.65293999999999996</v>
      </c>
      <c r="H576" s="8">
        <f>AVERAGE(D576:F576)</f>
        <v>7.54</v>
      </c>
      <c r="I576">
        <v>17</v>
      </c>
    </row>
    <row r="577" spans="1:9" x14ac:dyDescent="0.35">
      <c r="A577" s="1">
        <v>44668.416666666664</v>
      </c>
      <c r="B577">
        <v>59</v>
      </c>
      <c r="C577">
        <v>11</v>
      </c>
      <c r="D577">
        <v>5.91</v>
      </c>
      <c r="E577">
        <v>3.56</v>
      </c>
      <c r="F577">
        <v>4.6900000000000004</v>
      </c>
      <c r="G577" s="20">
        <v>0.65454999999999997</v>
      </c>
      <c r="H577" s="8">
        <f>AVERAGE(D577:F577)</f>
        <v>4.72</v>
      </c>
      <c r="I577">
        <v>11</v>
      </c>
    </row>
    <row r="578" spans="1:9" x14ac:dyDescent="0.35">
      <c r="A578" s="1">
        <v>44677.166666666664</v>
      </c>
      <c r="B578">
        <v>30</v>
      </c>
      <c r="C578">
        <v>11</v>
      </c>
      <c r="D578">
        <v>5.21</v>
      </c>
      <c r="E578">
        <v>2.41</v>
      </c>
      <c r="F578">
        <v>3.35</v>
      </c>
      <c r="G578" s="20">
        <v>0.65454999999999997</v>
      </c>
      <c r="H578" s="8">
        <f>AVERAGE(D578:F578)</f>
        <v>3.6566666666666667</v>
      </c>
      <c r="I578">
        <v>11</v>
      </c>
    </row>
    <row r="579" spans="1:9" x14ac:dyDescent="0.35">
      <c r="A579" s="1">
        <v>44671.541666666664</v>
      </c>
      <c r="B579">
        <v>32</v>
      </c>
      <c r="C579">
        <v>10</v>
      </c>
      <c r="D579">
        <v>2.71</v>
      </c>
      <c r="E579">
        <v>1.72</v>
      </c>
      <c r="F579">
        <v>2.11</v>
      </c>
      <c r="G579" s="20">
        <v>0.66</v>
      </c>
      <c r="H579" s="8">
        <f>AVERAGE(D579:F579)</f>
        <v>2.1799999999999997</v>
      </c>
      <c r="I579">
        <v>10</v>
      </c>
    </row>
    <row r="580" spans="1:9" x14ac:dyDescent="0.35">
      <c r="A580" s="1">
        <v>44677</v>
      </c>
      <c r="B580">
        <v>28</v>
      </c>
      <c r="C580">
        <v>11</v>
      </c>
      <c r="D580">
        <v>5.97</v>
      </c>
      <c r="E580">
        <v>3.51</v>
      </c>
      <c r="F580">
        <v>4.7</v>
      </c>
      <c r="G580" s="20">
        <v>0.66364000000000001</v>
      </c>
      <c r="H580" s="8">
        <f>AVERAGE(D580:F580)</f>
        <v>4.7266666666666666</v>
      </c>
      <c r="I580">
        <v>11</v>
      </c>
    </row>
    <row r="581" spans="1:9" x14ac:dyDescent="0.35">
      <c r="A581" s="1">
        <v>44653.5</v>
      </c>
      <c r="B581">
        <v>29</v>
      </c>
      <c r="C581">
        <v>14</v>
      </c>
      <c r="D581">
        <v>5.47</v>
      </c>
      <c r="E581">
        <v>4.37</v>
      </c>
      <c r="F581">
        <v>4.8</v>
      </c>
      <c r="G581" s="20">
        <v>0.66429000000000005</v>
      </c>
      <c r="H581" s="8">
        <f>AVERAGE(D581:F581)</f>
        <v>4.88</v>
      </c>
      <c r="I581">
        <v>14</v>
      </c>
    </row>
    <row r="582" spans="1:9" x14ac:dyDescent="0.35">
      <c r="A582" s="1">
        <v>44681.541666666664</v>
      </c>
      <c r="B582">
        <v>18</v>
      </c>
      <c r="C582">
        <v>9</v>
      </c>
      <c r="D582">
        <v>4.5999999999999996</v>
      </c>
      <c r="E582">
        <v>2.98</v>
      </c>
      <c r="F582">
        <v>3.38</v>
      </c>
      <c r="G582" s="20">
        <v>0.66666999999999998</v>
      </c>
      <c r="H582" s="8">
        <f>AVERAGE(D582:F582)</f>
        <v>3.6533333333333338</v>
      </c>
      <c r="I582">
        <v>9</v>
      </c>
    </row>
    <row r="583" spans="1:9" x14ac:dyDescent="0.35">
      <c r="A583" s="1">
        <v>44675.416666666664</v>
      </c>
      <c r="B583">
        <v>51</v>
      </c>
      <c r="C583">
        <v>7</v>
      </c>
      <c r="D583">
        <v>3.5</v>
      </c>
      <c r="E583">
        <v>3.18</v>
      </c>
      <c r="F583">
        <v>3.84</v>
      </c>
      <c r="G583" s="20">
        <v>0.67142999999999997</v>
      </c>
      <c r="H583" s="8">
        <f>AVERAGE(D583:F583)</f>
        <v>3.5066666666666664</v>
      </c>
      <c r="I583">
        <v>7</v>
      </c>
    </row>
    <row r="584" spans="1:9" x14ac:dyDescent="0.35">
      <c r="A584" s="1">
        <v>44675</v>
      </c>
      <c r="B584">
        <v>49</v>
      </c>
      <c r="C584">
        <v>4</v>
      </c>
      <c r="D584">
        <v>1.76</v>
      </c>
      <c r="E584">
        <v>0.75</v>
      </c>
      <c r="F584">
        <v>1.34</v>
      </c>
      <c r="G584" s="20">
        <v>0.67500000000000004</v>
      </c>
      <c r="H584" s="8">
        <f>AVERAGE(D584:F584)</f>
        <v>1.2833333333333332</v>
      </c>
      <c r="I584">
        <v>4</v>
      </c>
    </row>
    <row r="585" spans="1:9" x14ac:dyDescent="0.35">
      <c r="A585" s="1">
        <v>44669.208333333336</v>
      </c>
      <c r="B585">
        <v>67</v>
      </c>
      <c r="C585">
        <v>14</v>
      </c>
      <c r="D585">
        <v>7.99</v>
      </c>
      <c r="E585">
        <v>4.59</v>
      </c>
      <c r="F585">
        <v>6.26</v>
      </c>
      <c r="G585" s="20">
        <v>0.67857000000000001</v>
      </c>
      <c r="H585" s="8">
        <f>AVERAGE(D585:F585)</f>
        <v>6.28</v>
      </c>
      <c r="I585">
        <v>14</v>
      </c>
    </row>
    <row r="586" spans="1:9" x14ac:dyDescent="0.35">
      <c r="A586" s="1">
        <v>44664.208333333336</v>
      </c>
      <c r="B586">
        <v>76</v>
      </c>
      <c r="C586">
        <v>5</v>
      </c>
      <c r="D586">
        <v>1.33</v>
      </c>
      <c r="E586">
        <v>0.24</v>
      </c>
      <c r="F586">
        <v>0.84</v>
      </c>
      <c r="G586" s="20">
        <v>0.68</v>
      </c>
      <c r="H586" s="8">
        <f>AVERAGE(D586:F586)</f>
        <v>0.80333333333333334</v>
      </c>
      <c r="I586">
        <v>5</v>
      </c>
    </row>
    <row r="587" spans="1:9" x14ac:dyDescent="0.35">
      <c r="A587" s="1">
        <v>44671.5</v>
      </c>
      <c r="B587">
        <v>40</v>
      </c>
      <c r="C587">
        <v>11</v>
      </c>
      <c r="D587">
        <v>4.0199999999999996</v>
      </c>
      <c r="E587">
        <v>2.5499999999999998</v>
      </c>
      <c r="F587">
        <v>2.96</v>
      </c>
      <c r="G587" s="20">
        <v>0.68181999999999998</v>
      </c>
      <c r="H587" s="8">
        <f>AVERAGE(D587:F587)</f>
        <v>3.1766666666666663</v>
      </c>
      <c r="I587">
        <v>11</v>
      </c>
    </row>
    <row r="588" spans="1:9" x14ac:dyDescent="0.35">
      <c r="A588" s="1">
        <v>44669.291666666664</v>
      </c>
      <c r="B588">
        <v>68</v>
      </c>
      <c r="C588">
        <v>15</v>
      </c>
      <c r="D588">
        <v>9.3000000000000007</v>
      </c>
      <c r="E588">
        <v>6.02</v>
      </c>
      <c r="F588">
        <v>7.2</v>
      </c>
      <c r="G588" s="20">
        <v>0.69333</v>
      </c>
      <c r="H588" s="8">
        <f>AVERAGE(D588:F588)</f>
        <v>7.5066666666666668</v>
      </c>
      <c r="I588">
        <v>15</v>
      </c>
    </row>
    <row r="589" spans="1:9" x14ac:dyDescent="0.35">
      <c r="A589" s="1">
        <v>44653.583333333336</v>
      </c>
      <c r="B589">
        <v>24</v>
      </c>
      <c r="C589">
        <v>8</v>
      </c>
      <c r="D589">
        <v>1.76</v>
      </c>
      <c r="E589">
        <v>1.02</v>
      </c>
      <c r="F589">
        <v>1.41</v>
      </c>
      <c r="G589" s="20">
        <v>0.7</v>
      </c>
      <c r="H589" s="8">
        <f>AVERAGE(D589:F589)</f>
        <v>1.3966666666666667</v>
      </c>
      <c r="I589">
        <v>8</v>
      </c>
    </row>
    <row r="590" spans="1:9" x14ac:dyDescent="0.35">
      <c r="A590" s="1">
        <v>44661.625</v>
      </c>
      <c r="B590">
        <v>14</v>
      </c>
      <c r="C590">
        <v>3</v>
      </c>
      <c r="D590">
        <v>0.57999999999999996</v>
      </c>
      <c r="E590">
        <v>0.08</v>
      </c>
      <c r="F590">
        <v>0.34</v>
      </c>
      <c r="G590" s="20">
        <v>0.7</v>
      </c>
      <c r="H590" s="8">
        <f>AVERAGE(D590:F590)</f>
        <v>0.33333333333333331</v>
      </c>
      <c r="I590">
        <v>3</v>
      </c>
    </row>
    <row r="591" spans="1:9" x14ac:dyDescent="0.35">
      <c r="A591" s="1">
        <v>44666.583333333336</v>
      </c>
      <c r="B591">
        <v>51</v>
      </c>
      <c r="C591">
        <v>5</v>
      </c>
      <c r="D591">
        <v>0.73</v>
      </c>
      <c r="E591">
        <v>0.19</v>
      </c>
      <c r="F591">
        <v>0.42</v>
      </c>
      <c r="G591" s="20">
        <v>0.7</v>
      </c>
      <c r="H591" s="8">
        <f>AVERAGE(D591:F591)</f>
        <v>0.4466666666666666</v>
      </c>
      <c r="I591">
        <v>5</v>
      </c>
    </row>
    <row r="592" spans="1:9" x14ac:dyDescent="0.35">
      <c r="A592" s="1">
        <v>44675.25</v>
      </c>
      <c r="B592">
        <v>68</v>
      </c>
      <c r="C592">
        <v>4</v>
      </c>
      <c r="D592">
        <v>1.68</v>
      </c>
      <c r="E592">
        <v>0.98</v>
      </c>
      <c r="F592">
        <v>1.68</v>
      </c>
      <c r="G592" s="20">
        <v>0.7</v>
      </c>
      <c r="H592" s="8">
        <f>AVERAGE(D592:F592)</f>
        <v>1.4466666666666665</v>
      </c>
      <c r="I592">
        <v>4</v>
      </c>
    </row>
    <row r="593" spans="1:9" x14ac:dyDescent="0.35">
      <c r="A593" s="1">
        <v>44681.5</v>
      </c>
      <c r="B593">
        <v>19</v>
      </c>
      <c r="C593">
        <v>9</v>
      </c>
      <c r="D593">
        <v>5.61</v>
      </c>
      <c r="E593">
        <v>3.52</v>
      </c>
      <c r="F593">
        <v>4.2</v>
      </c>
      <c r="G593" s="20">
        <v>0.7</v>
      </c>
      <c r="H593" s="8">
        <f>AVERAGE(D593:F593)</f>
        <v>4.4433333333333342</v>
      </c>
      <c r="I593">
        <v>9</v>
      </c>
    </row>
    <row r="594" spans="1:9" x14ac:dyDescent="0.35">
      <c r="A594" s="1">
        <v>44676.583333333336</v>
      </c>
      <c r="B594">
        <v>18</v>
      </c>
      <c r="C594">
        <v>6</v>
      </c>
      <c r="D594">
        <v>2.36</v>
      </c>
      <c r="E594">
        <v>2.04</v>
      </c>
      <c r="F594">
        <v>2.38</v>
      </c>
      <c r="G594" s="20">
        <v>0.71667000000000003</v>
      </c>
      <c r="H594" s="8">
        <f>AVERAGE(D594:F594)</f>
        <v>2.2600000000000002</v>
      </c>
      <c r="I594">
        <v>6</v>
      </c>
    </row>
    <row r="595" spans="1:9" x14ac:dyDescent="0.35">
      <c r="A595" s="1">
        <v>44653.458333333336</v>
      </c>
      <c r="B595">
        <v>35</v>
      </c>
      <c r="C595">
        <v>13</v>
      </c>
      <c r="D595">
        <v>5.36</v>
      </c>
      <c r="E595">
        <v>4.42</v>
      </c>
      <c r="F595">
        <v>4.83</v>
      </c>
      <c r="G595" s="20">
        <v>0.72307999999999995</v>
      </c>
      <c r="H595" s="8">
        <f>AVERAGE(D595:F595)</f>
        <v>4.87</v>
      </c>
      <c r="I595">
        <v>13</v>
      </c>
    </row>
    <row r="596" spans="1:9" x14ac:dyDescent="0.35">
      <c r="A596" s="1">
        <v>44674.583333333336</v>
      </c>
      <c r="B596">
        <v>58</v>
      </c>
      <c r="C596">
        <v>4</v>
      </c>
      <c r="D596">
        <v>2.06</v>
      </c>
      <c r="E596">
        <v>1.06</v>
      </c>
      <c r="F596">
        <v>1.66</v>
      </c>
      <c r="G596" s="20">
        <v>0.72499999999999998</v>
      </c>
      <c r="H596" s="8">
        <f>AVERAGE(D596:F596)</f>
        <v>1.5933333333333335</v>
      </c>
      <c r="I596">
        <v>4</v>
      </c>
    </row>
    <row r="597" spans="1:9" x14ac:dyDescent="0.35">
      <c r="A597" s="1">
        <v>44676.166666666664</v>
      </c>
      <c r="B597">
        <v>61</v>
      </c>
      <c r="C597">
        <v>3</v>
      </c>
      <c r="D597">
        <v>0.95</v>
      </c>
      <c r="E597">
        <v>0.26</v>
      </c>
      <c r="F597">
        <v>0.71</v>
      </c>
      <c r="G597" s="20">
        <v>0.73333000000000004</v>
      </c>
      <c r="H597" s="8">
        <f>AVERAGE(D597:F597)</f>
        <v>0.64</v>
      </c>
      <c r="I597">
        <v>3</v>
      </c>
    </row>
    <row r="598" spans="1:9" x14ac:dyDescent="0.35">
      <c r="A598" s="1">
        <v>44657.791666666664</v>
      </c>
      <c r="B598">
        <v>20</v>
      </c>
      <c r="C598">
        <v>11</v>
      </c>
      <c r="D598">
        <v>9.4600000000000009</v>
      </c>
      <c r="E598">
        <v>7.38</v>
      </c>
      <c r="F598">
        <v>8.57</v>
      </c>
      <c r="G598" s="20">
        <v>0.73636000000000001</v>
      </c>
      <c r="H598" s="8">
        <f>AVERAGE(D598:F598)</f>
        <v>8.4700000000000006</v>
      </c>
      <c r="I598">
        <v>11</v>
      </c>
    </row>
    <row r="599" spans="1:9" x14ac:dyDescent="0.35">
      <c r="A599" s="1">
        <v>44660.75</v>
      </c>
      <c r="B599">
        <v>13</v>
      </c>
      <c r="C599">
        <v>5</v>
      </c>
      <c r="D599">
        <v>2.21</v>
      </c>
      <c r="E599">
        <v>0.94</v>
      </c>
      <c r="F599">
        <v>1.42</v>
      </c>
      <c r="G599" s="20">
        <v>0.74</v>
      </c>
      <c r="H599" s="8">
        <f>AVERAGE(D599:F599)</f>
        <v>1.5233333333333334</v>
      </c>
      <c r="I599">
        <v>5</v>
      </c>
    </row>
    <row r="600" spans="1:9" x14ac:dyDescent="0.35">
      <c r="A600" s="1">
        <v>44666.125</v>
      </c>
      <c r="B600">
        <v>77</v>
      </c>
      <c r="C600">
        <v>5</v>
      </c>
      <c r="D600">
        <v>1.7</v>
      </c>
      <c r="E600">
        <v>0.52</v>
      </c>
      <c r="F600">
        <v>0.98</v>
      </c>
      <c r="G600" s="20">
        <v>0.74</v>
      </c>
      <c r="H600" s="8">
        <f>AVERAGE(D600:F600)</f>
        <v>1.0666666666666667</v>
      </c>
      <c r="I600">
        <v>5</v>
      </c>
    </row>
    <row r="601" spans="1:9" x14ac:dyDescent="0.35">
      <c r="A601" s="1">
        <v>44680.583333333336</v>
      </c>
      <c r="B601">
        <v>27</v>
      </c>
      <c r="C601">
        <v>7</v>
      </c>
      <c r="D601">
        <v>2.85</v>
      </c>
      <c r="E601">
        <v>2.29</v>
      </c>
      <c r="F601">
        <v>3</v>
      </c>
      <c r="G601" s="20">
        <v>0.74285999999999996</v>
      </c>
      <c r="H601" s="8">
        <f>AVERAGE(D601:F601)</f>
        <v>2.7133333333333334</v>
      </c>
      <c r="I601">
        <v>7</v>
      </c>
    </row>
    <row r="602" spans="1:9" x14ac:dyDescent="0.35">
      <c r="A602" s="1">
        <v>44666.958333333336</v>
      </c>
      <c r="B602">
        <v>53</v>
      </c>
      <c r="C602">
        <v>13</v>
      </c>
      <c r="D602">
        <v>6.24</v>
      </c>
      <c r="E602">
        <v>4.26</v>
      </c>
      <c r="F602">
        <v>4.87</v>
      </c>
      <c r="G602" s="20">
        <v>0.74614999999999998</v>
      </c>
      <c r="H602" s="8">
        <f>AVERAGE(D602:F602)</f>
        <v>5.123333333333334</v>
      </c>
      <c r="I602">
        <v>13</v>
      </c>
    </row>
    <row r="603" spans="1:9" x14ac:dyDescent="0.35">
      <c r="A603" s="1">
        <v>44657.541666666664</v>
      </c>
      <c r="B603">
        <v>21</v>
      </c>
      <c r="C603">
        <v>2</v>
      </c>
      <c r="D603">
        <v>0.31</v>
      </c>
      <c r="E603">
        <v>0.04</v>
      </c>
      <c r="F603">
        <v>0.14000000000000001</v>
      </c>
      <c r="G603" s="20">
        <v>0.75</v>
      </c>
      <c r="H603" s="8">
        <f>AVERAGE(D603:F603)</f>
        <v>0.16333333333333333</v>
      </c>
      <c r="I603">
        <v>2</v>
      </c>
    </row>
    <row r="604" spans="1:9" x14ac:dyDescent="0.35">
      <c r="A604" s="1">
        <v>44652.583333333336</v>
      </c>
      <c r="B604">
        <v>26</v>
      </c>
      <c r="C604">
        <v>11</v>
      </c>
      <c r="D604">
        <v>6.04</v>
      </c>
      <c r="E604">
        <v>5.9</v>
      </c>
      <c r="F604">
        <v>6.32</v>
      </c>
      <c r="G604" s="20">
        <v>0.75455000000000005</v>
      </c>
      <c r="H604" s="8">
        <f>AVERAGE(D604:F604)</f>
        <v>6.0866666666666669</v>
      </c>
      <c r="I604">
        <v>11</v>
      </c>
    </row>
    <row r="605" spans="1:9" x14ac:dyDescent="0.35">
      <c r="A605" s="1">
        <v>44664.458333333336</v>
      </c>
      <c r="B605">
        <v>82</v>
      </c>
      <c r="C605">
        <v>5</v>
      </c>
      <c r="D605">
        <v>1.75</v>
      </c>
      <c r="E605">
        <v>0.87</v>
      </c>
      <c r="F605">
        <v>1.3</v>
      </c>
      <c r="G605" s="20">
        <v>0.76</v>
      </c>
      <c r="H605" s="8">
        <f>AVERAGE(D605:F605)</f>
        <v>1.3066666666666666</v>
      </c>
      <c r="I605">
        <v>5</v>
      </c>
    </row>
    <row r="606" spans="1:9" x14ac:dyDescent="0.35">
      <c r="A606" s="1">
        <v>44676.958333333336</v>
      </c>
      <c r="B606">
        <v>25</v>
      </c>
      <c r="C606">
        <v>8</v>
      </c>
      <c r="D606">
        <v>4.5999999999999996</v>
      </c>
      <c r="E606">
        <v>2.54</v>
      </c>
      <c r="F606">
        <v>3.52</v>
      </c>
      <c r="G606" s="20">
        <v>0.76249999999999996</v>
      </c>
      <c r="H606" s="8">
        <f>AVERAGE(D606:F606)</f>
        <v>3.5533333333333332</v>
      </c>
      <c r="I606">
        <v>8</v>
      </c>
    </row>
    <row r="607" spans="1:9" x14ac:dyDescent="0.35">
      <c r="A607" s="1">
        <v>44679.125</v>
      </c>
      <c r="B607">
        <v>61</v>
      </c>
      <c r="C607">
        <v>15</v>
      </c>
      <c r="D607">
        <v>11.27</v>
      </c>
      <c r="E607">
        <v>7.56</v>
      </c>
      <c r="F607">
        <v>8.84</v>
      </c>
      <c r="G607" s="20">
        <v>0.76666999999999996</v>
      </c>
      <c r="H607" s="8">
        <f>AVERAGE(D607:F607)</f>
        <v>9.2233333333333327</v>
      </c>
      <c r="I607">
        <v>15</v>
      </c>
    </row>
    <row r="608" spans="1:9" x14ac:dyDescent="0.35">
      <c r="A608" s="1">
        <v>44681.166666666664</v>
      </c>
      <c r="B608">
        <v>32</v>
      </c>
      <c r="C608">
        <v>8</v>
      </c>
      <c r="D608">
        <v>5.87</v>
      </c>
      <c r="E608">
        <v>2.85</v>
      </c>
      <c r="F608">
        <v>4.26</v>
      </c>
      <c r="G608" s="20">
        <v>0.77500000000000002</v>
      </c>
      <c r="H608" s="8">
        <f>AVERAGE(D608:F608)</f>
        <v>4.3266666666666671</v>
      </c>
      <c r="I608">
        <v>8</v>
      </c>
    </row>
    <row r="609" spans="1:9" x14ac:dyDescent="0.35">
      <c r="A609" s="1">
        <v>44675.5</v>
      </c>
      <c r="B609">
        <v>46</v>
      </c>
      <c r="C609">
        <v>5</v>
      </c>
      <c r="D609">
        <v>2.4500000000000002</v>
      </c>
      <c r="E609">
        <v>2.69</v>
      </c>
      <c r="F609">
        <v>3.07</v>
      </c>
      <c r="G609" s="20">
        <v>0.78</v>
      </c>
      <c r="H609" s="8">
        <f>AVERAGE(D609:F609)</f>
        <v>2.7366666666666668</v>
      </c>
      <c r="I609">
        <v>5</v>
      </c>
    </row>
    <row r="610" spans="1:9" x14ac:dyDescent="0.35">
      <c r="A610" s="1">
        <v>44667.083333333336</v>
      </c>
      <c r="B610">
        <v>79</v>
      </c>
      <c r="C610">
        <v>14</v>
      </c>
      <c r="D610">
        <v>10.14</v>
      </c>
      <c r="E610">
        <v>7.2</v>
      </c>
      <c r="F610">
        <v>8.8699999999999992</v>
      </c>
      <c r="G610" s="20">
        <v>0.79286000000000001</v>
      </c>
      <c r="H610" s="8">
        <f>AVERAGE(D610:F610)</f>
        <v>8.7366666666666664</v>
      </c>
      <c r="I610">
        <v>14</v>
      </c>
    </row>
    <row r="611" spans="1:9" x14ac:dyDescent="0.35">
      <c r="A611" s="1">
        <v>44676.291666666664</v>
      </c>
      <c r="B611">
        <v>58</v>
      </c>
      <c r="C611">
        <v>6</v>
      </c>
      <c r="D611">
        <v>3.52</v>
      </c>
      <c r="E611">
        <v>1.55</v>
      </c>
      <c r="F611">
        <v>2.42</v>
      </c>
      <c r="G611" s="20">
        <v>0.8</v>
      </c>
      <c r="H611" s="8">
        <f>AVERAGE(D611:F611)</f>
        <v>2.4966666666666666</v>
      </c>
      <c r="I611">
        <v>6</v>
      </c>
    </row>
    <row r="612" spans="1:9" x14ac:dyDescent="0.35">
      <c r="A612" s="1">
        <v>44652.375</v>
      </c>
      <c r="B612">
        <v>55</v>
      </c>
      <c r="C612">
        <v>7</v>
      </c>
      <c r="D612">
        <v>4.13</v>
      </c>
      <c r="E612">
        <v>2.34</v>
      </c>
      <c r="F612">
        <v>3.13</v>
      </c>
      <c r="G612" s="20">
        <v>0.81428999999999996</v>
      </c>
      <c r="H612" s="8">
        <f>AVERAGE(D612:F612)</f>
        <v>3.1999999999999997</v>
      </c>
      <c r="I612">
        <v>7</v>
      </c>
    </row>
    <row r="613" spans="1:9" x14ac:dyDescent="0.35">
      <c r="A613" s="1">
        <v>44681.083333333336</v>
      </c>
      <c r="B613">
        <v>28</v>
      </c>
      <c r="C613">
        <v>6</v>
      </c>
      <c r="D613">
        <v>4.5999999999999996</v>
      </c>
      <c r="E613">
        <v>2.0499999999999998</v>
      </c>
      <c r="F613">
        <v>2.97</v>
      </c>
      <c r="G613" s="20">
        <v>0.81667000000000001</v>
      </c>
      <c r="H613" s="8">
        <f>AVERAGE(D613:F613)</f>
        <v>3.2066666666666666</v>
      </c>
      <c r="I613">
        <v>6</v>
      </c>
    </row>
    <row r="614" spans="1:9" x14ac:dyDescent="0.35">
      <c r="A614" s="1">
        <v>44676.208333333336</v>
      </c>
      <c r="B614">
        <v>55</v>
      </c>
      <c r="C614">
        <v>9</v>
      </c>
      <c r="D614">
        <v>4.24</v>
      </c>
      <c r="E614">
        <v>1.52</v>
      </c>
      <c r="F614">
        <v>2.33</v>
      </c>
      <c r="G614" s="20">
        <v>0.82221999999999995</v>
      </c>
      <c r="H614" s="8">
        <f>AVERAGE(D614:F614)</f>
        <v>2.6966666666666668</v>
      </c>
      <c r="I614">
        <v>9</v>
      </c>
    </row>
    <row r="615" spans="1:9" x14ac:dyDescent="0.35">
      <c r="A615" s="1">
        <v>44659.125</v>
      </c>
      <c r="B615">
        <v>38</v>
      </c>
      <c r="C615">
        <v>7</v>
      </c>
      <c r="D615">
        <v>7.03</v>
      </c>
      <c r="E615">
        <v>4.07</v>
      </c>
      <c r="F615">
        <v>5.58</v>
      </c>
      <c r="G615" s="20">
        <v>0.82857000000000003</v>
      </c>
      <c r="H615" s="8">
        <f>AVERAGE(D615:F615)</f>
        <v>5.56</v>
      </c>
      <c r="I615">
        <v>7</v>
      </c>
    </row>
    <row r="616" spans="1:9" x14ac:dyDescent="0.35">
      <c r="A616" s="49">
        <v>44668.125</v>
      </c>
      <c r="B616" s="50">
        <v>92</v>
      </c>
      <c r="C616" s="50">
        <v>6</v>
      </c>
      <c r="D616" s="50"/>
      <c r="E616" s="50"/>
      <c r="F616" s="50"/>
      <c r="G616" s="51">
        <v>0.83333000000000002</v>
      </c>
      <c r="H616" s="52"/>
      <c r="I616" s="50">
        <v>6</v>
      </c>
    </row>
    <row r="617" spans="1:9" x14ac:dyDescent="0.35">
      <c r="A617" s="1">
        <v>44667.375</v>
      </c>
      <c r="B617">
        <v>70</v>
      </c>
      <c r="C617">
        <v>11</v>
      </c>
      <c r="D617">
        <v>7.87</v>
      </c>
      <c r="E617">
        <v>5.93</v>
      </c>
      <c r="F617">
        <v>6.94</v>
      </c>
      <c r="G617" s="20">
        <v>0.83635999999999999</v>
      </c>
      <c r="H617" s="8">
        <f>AVERAGE(D617:F617)</f>
        <v>6.913333333333334</v>
      </c>
      <c r="I617">
        <v>11</v>
      </c>
    </row>
    <row r="618" spans="1:9" x14ac:dyDescent="0.35">
      <c r="A618" s="1">
        <v>44669</v>
      </c>
      <c r="B618">
        <v>38</v>
      </c>
      <c r="C618">
        <v>11</v>
      </c>
      <c r="D618">
        <v>4.8099999999999996</v>
      </c>
      <c r="E618">
        <v>2.0099999999999998</v>
      </c>
      <c r="F618">
        <v>3.01</v>
      </c>
      <c r="G618" s="20">
        <v>0.83635999999999999</v>
      </c>
      <c r="H618" s="8">
        <f>AVERAGE(D618:F618)</f>
        <v>3.276666666666666</v>
      </c>
      <c r="I618">
        <v>11</v>
      </c>
    </row>
    <row r="619" spans="1:9" x14ac:dyDescent="0.35">
      <c r="A619" s="1">
        <v>44676.375</v>
      </c>
      <c r="B619">
        <v>46</v>
      </c>
      <c r="C619">
        <v>5</v>
      </c>
      <c r="D619">
        <v>2.6</v>
      </c>
      <c r="E619">
        <v>1.65</v>
      </c>
      <c r="F619">
        <v>2.46</v>
      </c>
      <c r="G619" s="20">
        <v>0.84</v>
      </c>
      <c r="H619" s="8">
        <f>AVERAGE(D619:F619)</f>
        <v>2.2366666666666668</v>
      </c>
      <c r="I619">
        <v>5</v>
      </c>
    </row>
    <row r="620" spans="1:9" x14ac:dyDescent="0.35">
      <c r="A620" s="1">
        <v>44666.333333333336</v>
      </c>
      <c r="B620">
        <v>81</v>
      </c>
      <c r="C620">
        <v>9</v>
      </c>
      <c r="D620">
        <v>7.03</v>
      </c>
      <c r="E620">
        <v>4.62</v>
      </c>
      <c r="F620">
        <v>6.02</v>
      </c>
      <c r="G620" s="20">
        <v>0.84443999999999997</v>
      </c>
      <c r="H620" s="8">
        <f>AVERAGE(D620:F620)</f>
        <v>5.8900000000000006</v>
      </c>
      <c r="I620">
        <v>9</v>
      </c>
    </row>
    <row r="621" spans="1:9" x14ac:dyDescent="0.35">
      <c r="A621" s="49">
        <v>44674.333333333336</v>
      </c>
      <c r="B621" s="50">
        <v>88</v>
      </c>
      <c r="C621" s="50">
        <v>9</v>
      </c>
      <c r="D621" s="50"/>
      <c r="E621" s="50"/>
      <c r="F621" s="50"/>
      <c r="G621" s="51">
        <v>0.85555999999999999</v>
      </c>
      <c r="H621" s="52"/>
      <c r="I621" s="50">
        <v>9</v>
      </c>
    </row>
    <row r="622" spans="1:9" x14ac:dyDescent="0.35">
      <c r="A622" s="1">
        <v>44681</v>
      </c>
      <c r="B622">
        <v>29</v>
      </c>
      <c r="C622">
        <v>5</v>
      </c>
      <c r="D622">
        <v>3.81</v>
      </c>
      <c r="E622">
        <v>1.77</v>
      </c>
      <c r="F622">
        <v>2.66</v>
      </c>
      <c r="G622" s="20">
        <v>0.86</v>
      </c>
      <c r="H622" s="8">
        <f>AVERAGE(D622:F622)</f>
        <v>2.7466666666666666</v>
      </c>
      <c r="I622">
        <v>5</v>
      </c>
    </row>
    <row r="623" spans="1:9" x14ac:dyDescent="0.35">
      <c r="A623" s="1">
        <v>44681.208333333336</v>
      </c>
      <c r="B623">
        <v>34</v>
      </c>
      <c r="C623">
        <v>8</v>
      </c>
      <c r="D623">
        <v>6.31</v>
      </c>
      <c r="E623">
        <v>3.28</v>
      </c>
      <c r="F623">
        <v>4.62</v>
      </c>
      <c r="G623" s="20">
        <v>0.86250000000000004</v>
      </c>
      <c r="H623" s="8">
        <f>AVERAGE(D623:F623)</f>
        <v>4.7366666666666672</v>
      </c>
      <c r="I623">
        <v>8</v>
      </c>
    </row>
    <row r="624" spans="1:9" x14ac:dyDescent="0.35">
      <c r="A624" s="1">
        <v>44675.041666666664</v>
      </c>
      <c r="B624">
        <v>53</v>
      </c>
      <c r="C624">
        <v>3</v>
      </c>
      <c r="D624">
        <v>1.73</v>
      </c>
      <c r="E624">
        <v>0.71</v>
      </c>
      <c r="F624">
        <v>1.3</v>
      </c>
      <c r="G624" s="20">
        <v>0.86667000000000005</v>
      </c>
      <c r="H624" s="8">
        <f>AVERAGE(D624:F624)</f>
        <v>1.2466666666666668</v>
      </c>
      <c r="I624">
        <v>3</v>
      </c>
    </row>
    <row r="625" spans="1:9" x14ac:dyDescent="0.35">
      <c r="A625" s="1">
        <v>44675.458333333336</v>
      </c>
      <c r="B625">
        <v>46</v>
      </c>
      <c r="C625">
        <v>6</v>
      </c>
      <c r="D625">
        <v>4.26</v>
      </c>
      <c r="E625">
        <v>4.05</v>
      </c>
      <c r="F625">
        <v>4.71</v>
      </c>
      <c r="G625" s="20">
        <v>0.86667000000000005</v>
      </c>
      <c r="H625" s="8">
        <f>AVERAGE(D625:F625)</f>
        <v>4.34</v>
      </c>
      <c r="I625">
        <v>6</v>
      </c>
    </row>
    <row r="626" spans="1:9" x14ac:dyDescent="0.35">
      <c r="A626" s="1">
        <v>44675.833333333336</v>
      </c>
      <c r="B626">
        <v>31</v>
      </c>
      <c r="C626">
        <v>7</v>
      </c>
      <c r="D626">
        <v>7.01</v>
      </c>
      <c r="E626">
        <v>5.65</v>
      </c>
      <c r="F626">
        <v>6.51</v>
      </c>
      <c r="G626" s="20">
        <v>0.87143000000000004</v>
      </c>
      <c r="H626" s="8">
        <f>AVERAGE(D626:F626)</f>
        <v>6.3900000000000006</v>
      </c>
      <c r="I626">
        <v>7</v>
      </c>
    </row>
    <row r="627" spans="1:9" x14ac:dyDescent="0.35">
      <c r="A627" s="1">
        <v>44678.083333333336</v>
      </c>
      <c r="B627">
        <v>29</v>
      </c>
      <c r="C627">
        <v>9</v>
      </c>
      <c r="D627">
        <v>6.56</v>
      </c>
      <c r="E627">
        <v>2.9</v>
      </c>
      <c r="F627">
        <v>3.91</v>
      </c>
      <c r="G627" s="20">
        <v>0.87778</v>
      </c>
      <c r="H627" s="8">
        <f>AVERAGE(D627:F627)</f>
        <v>4.4566666666666661</v>
      </c>
      <c r="I627">
        <v>9</v>
      </c>
    </row>
    <row r="628" spans="1:9" x14ac:dyDescent="0.35">
      <c r="A628" s="1">
        <v>44668.541666666664</v>
      </c>
      <c r="B628">
        <v>40</v>
      </c>
      <c r="C628">
        <v>6</v>
      </c>
      <c r="D628">
        <v>1.8</v>
      </c>
      <c r="E628">
        <v>1.06</v>
      </c>
      <c r="F628">
        <v>1.3</v>
      </c>
      <c r="G628" s="20">
        <v>0.88332999999999995</v>
      </c>
      <c r="H628" s="8">
        <f>AVERAGE(D628:F628)</f>
        <v>1.3866666666666667</v>
      </c>
      <c r="I628">
        <v>6</v>
      </c>
    </row>
    <row r="629" spans="1:9" x14ac:dyDescent="0.35">
      <c r="A629" s="1">
        <v>44652.125</v>
      </c>
      <c r="B629">
        <v>52</v>
      </c>
      <c r="C629">
        <v>3</v>
      </c>
      <c r="D629">
        <v>1.1200000000000001</v>
      </c>
      <c r="E629">
        <v>0.23</v>
      </c>
      <c r="F629">
        <v>0.61</v>
      </c>
      <c r="G629" s="20">
        <v>0.9</v>
      </c>
      <c r="H629" s="8">
        <f>AVERAGE(D629:F629)</f>
        <v>0.65333333333333332</v>
      </c>
      <c r="I629">
        <v>3</v>
      </c>
    </row>
    <row r="630" spans="1:9" x14ac:dyDescent="0.35">
      <c r="A630" s="1">
        <v>44665.25</v>
      </c>
      <c r="B630">
        <v>44</v>
      </c>
      <c r="C630">
        <v>7</v>
      </c>
      <c r="D630">
        <v>3.39</v>
      </c>
      <c r="E630">
        <v>1.46</v>
      </c>
      <c r="F630">
        <v>2.23</v>
      </c>
      <c r="G630" s="20">
        <v>0.9</v>
      </c>
      <c r="H630" s="8">
        <f>AVERAGE(D630:F630)</f>
        <v>2.36</v>
      </c>
      <c r="I630">
        <v>7</v>
      </c>
    </row>
    <row r="631" spans="1:9" x14ac:dyDescent="0.35">
      <c r="A631" s="49">
        <v>44668.166666666664</v>
      </c>
      <c r="B631" s="50">
        <v>89</v>
      </c>
      <c r="C631" s="50">
        <v>2</v>
      </c>
      <c r="D631" s="50"/>
      <c r="E631" s="50"/>
      <c r="F631" s="50"/>
      <c r="G631" s="51">
        <v>0.9</v>
      </c>
      <c r="H631" s="52"/>
      <c r="I631" s="50">
        <v>2</v>
      </c>
    </row>
    <row r="632" spans="1:9" x14ac:dyDescent="0.35">
      <c r="A632" s="1">
        <v>44673.916666666664</v>
      </c>
      <c r="B632">
        <v>74</v>
      </c>
      <c r="C632">
        <v>4</v>
      </c>
      <c r="D632">
        <v>3.21</v>
      </c>
      <c r="E632">
        <v>2.06</v>
      </c>
      <c r="F632">
        <v>2.99</v>
      </c>
      <c r="G632" s="20">
        <v>0.9</v>
      </c>
      <c r="H632" s="8">
        <f>AVERAGE(D632:F632)</f>
        <v>2.7533333333333334</v>
      </c>
      <c r="I632">
        <v>4</v>
      </c>
    </row>
    <row r="633" spans="1:9" x14ac:dyDescent="0.35">
      <c r="A633" s="49">
        <v>44674.25</v>
      </c>
      <c r="B633" s="50">
        <v>88</v>
      </c>
      <c r="C633" s="50">
        <v>4</v>
      </c>
      <c r="D633" s="50"/>
      <c r="E633" s="50"/>
      <c r="F633" s="50"/>
      <c r="G633" s="51">
        <v>0.9</v>
      </c>
      <c r="H633" s="52"/>
      <c r="I633" s="50">
        <v>4</v>
      </c>
    </row>
    <row r="634" spans="1:9" x14ac:dyDescent="0.35">
      <c r="A634" s="1">
        <v>44661.958333333336</v>
      </c>
      <c r="B634">
        <v>19</v>
      </c>
      <c r="C634">
        <v>4</v>
      </c>
      <c r="D634">
        <v>1.78</v>
      </c>
      <c r="E634">
        <v>0.4</v>
      </c>
      <c r="F634">
        <v>0.96</v>
      </c>
      <c r="G634" s="20">
        <v>0.92500000000000004</v>
      </c>
      <c r="H634" s="8">
        <f>AVERAGE(D634:F634)</f>
        <v>1.0466666666666666</v>
      </c>
      <c r="I634">
        <v>4</v>
      </c>
    </row>
    <row r="635" spans="1:9" x14ac:dyDescent="0.35">
      <c r="A635" s="1">
        <v>44674.125</v>
      </c>
      <c r="B635">
        <v>62</v>
      </c>
      <c r="C635">
        <v>4</v>
      </c>
      <c r="D635">
        <v>1.83</v>
      </c>
      <c r="E635">
        <v>0.77</v>
      </c>
      <c r="F635">
        <v>1.37</v>
      </c>
      <c r="G635" s="20">
        <v>0.92500000000000004</v>
      </c>
      <c r="H635" s="8">
        <f>AVERAGE(D635:F635)</f>
        <v>1.3233333333333335</v>
      </c>
      <c r="I635">
        <v>4</v>
      </c>
    </row>
    <row r="636" spans="1:9" x14ac:dyDescent="0.35">
      <c r="A636" s="1">
        <v>44675.125</v>
      </c>
      <c r="B636">
        <v>61</v>
      </c>
      <c r="C636">
        <v>3</v>
      </c>
      <c r="D636">
        <v>1.86</v>
      </c>
      <c r="E636">
        <v>0.85</v>
      </c>
      <c r="F636">
        <v>1.53</v>
      </c>
      <c r="G636" s="20">
        <v>0.93332999999999999</v>
      </c>
      <c r="H636" s="8">
        <f>AVERAGE(D636:F636)</f>
        <v>1.4133333333333333</v>
      </c>
      <c r="I636">
        <v>3</v>
      </c>
    </row>
    <row r="637" spans="1:9" x14ac:dyDescent="0.35">
      <c r="A637" s="1">
        <v>44681.125</v>
      </c>
      <c r="B637">
        <v>32</v>
      </c>
      <c r="C637">
        <v>6</v>
      </c>
      <c r="D637">
        <v>5.68</v>
      </c>
      <c r="E637">
        <v>1.88</v>
      </c>
      <c r="F637">
        <v>3.15</v>
      </c>
      <c r="G637" s="20">
        <v>0.93332999999999999</v>
      </c>
      <c r="H637" s="8">
        <f>AVERAGE(D637:F637)</f>
        <v>3.57</v>
      </c>
      <c r="I637">
        <v>6</v>
      </c>
    </row>
    <row r="638" spans="1:9" x14ac:dyDescent="0.35">
      <c r="A638" s="1">
        <v>44661.583333333336</v>
      </c>
      <c r="B638">
        <v>20</v>
      </c>
      <c r="C638">
        <v>2</v>
      </c>
      <c r="D638">
        <v>0.39</v>
      </c>
      <c r="E638">
        <v>0.09</v>
      </c>
      <c r="F638">
        <v>0.23</v>
      </c>
      <c r="G638" s="20">
        <v>0.95</v>
      </c>
      <c r="H638" s="8">
        <f>AVERAGE(D638:F638)</f>
        <v>0.23666666666666666</v>
      </c>
      <c r="I638">
        <v>2</v>
      </c>
    </row>
    <row r="639" spans="1:9" x14ac:dyDescent="0.35">
      <c r="A639" s="1">
        <v>44661.708333333336</v>
      </c>
      <c r="B639">
        <v>12</v>
      </c>
      <c r="C639">
        <v>2</v>
      </c>
      <c r="D639">
        <v>0.48</v>
      </c>
      <c r="E639">
        <v>0.09</v>
      </c>
      <c r="F639">
        <v>0.3</v>
      </c>
      <c r="G639" s="20">
        <v>0.95</v>
      </c>
      <c r="H639" s="8">
        <f>AVERAGE(D639:F639)</f>
        <v>0.28999999999999998</v>
      </c>
      <c r="I639">
        <v>2</v>
      </c>
    </row>
    <row r="640" spans="1:9" x14ac:dyDescent="0.35">
      <c r="A640" s="1">
        <v>44666.458333333336</v>
      </c>
      <c r="B640">
        <v>74</v>
      </c>
      <c r="C640">
        <v>4</v>
      </c>
      <c r="D640">
        <v>1.54</v>
      </c>
      <c r="E640">
        <v>0.21</v>
      </c>
      <c r="F640">
        <v>0.6</v>
      </c>
      <c r="G640" s="20">
        <v>0.95</v>
      </c>
      <c r="H640" s="8">
        <f>AVERAGE(D640:F640)</f>
        <v>0.78333333333333333</v>
      </c>
      <c r="I640">
        <v>4</v>
      </c>
    </row>
    <row r="641" spans="1:9" x14ac:dyDescent="0.35">
      <c r="A641" s="1">
        <v>44681.416666666664</v>
      </c>
      <c r="B641">
        <v>25</v>
      </c>
      <c r="C641">
        <v>6</v>
      </c>
      <c r="D641">
        <v>4.53</v>
      </c>
      <c r="E641">
        <v>2.86</v>
      </c>
      <c r="F641">
        <v>3.42</v>
      </c>
      <c r="G641" s="20">
        <v>0.95</v>
      </c>
      <c r="H641" s="8">
        <f>AVERAGE(D641:F641)</f>
        <v>3.6033333333333335</v>
      </c>
      <c r="I641">
        <v>6</v>
      </c>
    </row>
    <row r="642" spans="1:9" x14ac:dyDescent="0.35">
      <c r="A642" s="1">
        <v>44663.833333333336</v>
      </c>
      <c r="B642">
        <v>67</v>
      </c>
      <c r="C642">
        <v>11</v>
      </c>
      <c r="D642">
        <v>6.65</v>
      </c>
      <c r="E642">
        <v>2.11</v>
      </c>
      <c r="F642">
        <v>3.32</v>
      </c>
      <c r="G642" s="20">
        <v>0.96364000000000005</v>
      </c>
      <c r="H642" s="8">
        <f>AVERAGE(D642:F642)</f>
        <v>4.0266666666666664</v>
      </c>
      <c r="I642">
        <v>11</v>
      </c>
    </row>
    <row r="643" spans="1:9" x14ac:dyDescent="0.35">
      <c r="A643" s="49">
        <v>44666.375</v>
      </c>
      <c r="B643" s="50">
        <v>88</v>
      </c>
      <c r="C643" s="50">
        <v>7</v>
      </c>
      <c r="D643" s="50"/>
      <c r="E643" s="50"/>
      <c r="F643" s="50"/>
      <c r="G643" s="51">
        <v>0.97143000000000002</v>
      </c>
      <c r="H643" s="52"/>
      <c r="I643" s="50">
        <v>7</v>
      </c>
    </row>
    <row r="644" spans="1:9" x14ac:dyDescent="0.35">
      <c r="A644" s="1">
        <v>44658.125</v>
      </c>
      <c r="B644">
        <v>41</v>
      </c>
      <c r="C644">
        <v>4</v>
      </c>
      <c r="D644">
        <v>3.16</v>
      </c>
      <c r="E644">
        <v>1.31</v>
      </c>
      <c r="F644">
        <v>2.2400000000000002</v>
      </c>
      <c r="G644" s="20">
        <v>0.97499999999999998</v>
      </c>
      <c r="H644" s="8">
        <f>AVERAGE(D644:F644)</f>
        <v>2.2366666666666668</v>
      </c>
      <c r="I644">
        <v>4</v>
      </c>
    </row>
    <row r="645" spans="1:9" x14ac:dyDescent="0.35">
      <c r="A645" s="1">
        <v>44668.5</v>
      </c>
      <c r="B645">
        <v>48</v>
      </c>
      <c r="C645">
        <v>7</v>
      </c>
      <c r="D645">
        <v>3.32</v>
      </c>
      <c r="E645">
        <v>2.96</v>
      </c>
      <c r="F645">
        <v>3.02</v>
      </c>
      <c r="G645" s="20">
        <v>0.98570999999999998</v>
      </c>
      <c r="H645" s="8">
        <f>AVERAGE(D645:F645)</f>
        <v>3.0999999999999996</v>
      </c>
      <c r="I645">
        <v>7</v>
      </c>
    </row>
    <row r="646" spans="1:9" x14ac:dyDescent="0.35">
      <c r="A646" s="1">
        <v>44652.916666666664</v>
      </c>
      <c r="B646">
        <v>34</v>
      </c>
      <c r="C646">
        <v>6</v>
      </c>
      <c r="D646">
        <v>7.01</v>
      </c>
      <c r="E646">
        <v>4.72</v>
      </c>
      <c r="F646">
        <v>6.05</v>
      </c>
      <c r="G646" s="20">
        <v>1</v>
      </c>
      <c r="H646" s="8">
        <f>AVERAGE(D646:F646)</f>
        <v>5.9266666666666667</v>
      </c>
      <c r="I646">
        <v>6</v>
      </c>
    </row>
    <row r="647" spans="1:9" x14ac:dyDescent="0.35">
      <c r="A647" s="1">
        <v>44664.041666666664</v>
      </c>
      <c r="B647">
        <v>61</v>
      </c>
      <c r="C647">
        <v>3</v>
      </c>
      <c r="D647">
        <v>0.77</v>
      </c>
      <c r="E647">
        <v>0.11</v>
      </c>
      <c r="F647">
        <v>0.24</v>
      </c>
      <c r="G647" s="20">
        <v>1</v>
      </c>
      <c r="H647" s="8">
        <f>AVERAGE(D647:F647)</f>
        <v>0.37333333333333335</v>
      </c>
      <c r="I647">
        <v>3</v>
      </c>
    </row>
    <row r="648" spans="1:9" x14ac:dyDescent="0.35">
      <c r="A648" s="1">
        <v>44667.041666666664</v>
      </c>
      <c r="B648">
        <v>73</v>
      </c>
      <c r="C648">
        <v>12</v>
      </c>
      <c r="D648">
        <v>11.18</v>
      </c>
      <c r="E648">
        <v>7.9</v>
      </c>
      <c r="F648">
        <v>9.8000000000000007</v>
      </c>
      <c r="G648" s="20">
        <v>1</v>
      </c>
      <c r="H648" s="8">
        <f>AVERAGE(D648:F648)</f>
        <v>9.6266666666666669</v>
      </c>
      <c r="I648">
        <v>12</v>
      </c>
    </row>
    <row r="649" spans="1:9" x14ac:dyDescent="0.35">
      <c r="A649" s="1">
        <v>44666</v>
      </c>
      <c r="B649">
        <v>45</v>
      </c>
      <c r="C649">
        <v>3</v>
      </c>
      <c r="D649">
        <v>0.6</v>
      </c>
      <c r="E649">
        <v>0.17</v>
      </c>
      <c r="F649">
        <v>0.37</v>
      </c>
      <c r="G649" s="20">
        <v>1.0333300000000001</v>
      </c>
      <c r="H649" s="8">
        <f>AVERAGE(D649:F649)</f>
        <v>0.38000000000000006</v>
      </c>
      <c r="I649">
        <v>3</v>
      </c>
    </row>
    <row r="650" spans="1:9" x14ac:dyDescent="0.35">
      <c r="A650" s="1">
        <v>44674</v>
      </c>
      <c r="B650">
        <v>78</v>
      </c>
      <c r="C650">
        <v>3</v>
      </c>
      <c r="D650">
        <v>2.2000000000000002</v>
      </c>
      <c r="E650">
        <v>1.1299999999999999</v>
      </c>
      <c r="F650">
        <v>1.9</v>
      </c>
      <c r="G650" s="20">
        <v>1.0333300000000001</v>
      </c>
      <c r="H650" s="8">
        <f>AVERAGE(D650:F650)</f>
        <v>1.7433333333333334</v>
      </c>
      <c r="I650">
        <v>3</v>
      </c>
    </row>
    <row r="651" spans="1:9" x14ac:dyDescent="0.35">
      <c r="A651" s="1">
        <v>44675.291666666664</v>
      </c>
      <c r="B651">
        <v>66</v>
      </c>
      <c r="C651">
        <v>3</v>
      </c>
      <c r="D651">
        <v>2.17</v>
      </c>
      <c r="E651">
        <v>1.1599999999999999</v>
      </c>
      <c r="F651">
        <v>1.88</v>
      </c>
      <c r="G651" s="20">
        <v>1.0333300000000001</v>
      </c>
      <c r="H651" s="8">
        <f>AVERAGE(D651:F651)</f>
        <v>1.7366666666666666</v>
      </c>
      <c r="I651">
        <v>3</v>
      </c>
    </row>
    <row r="652" spans="1:9" x14ac:dyDescent="0.35">
      <c r="A652" s="1">
        <v>44667.125</v>
      </c>
      <c r="B652">
        <v>80</v>
      </c>
      <c r="C652">
        <v>10</v>
      </c>
      <c r="D652">
        <v>8.69</v>
      </c>
      <c r="E652">
        <v>6.17</v>
      </c>
      <c r="F652">
        <v>8.36</v>
      </c>
      <c r="G652" s="20">
        <v>1.05</v>
      </c>
      <c r="H652" s="8">
        <f>AVERAGE(D652:F652)</f>
        <v>7.7399999999999993</v>
      </c>
      <c r="I652">
        <v>10</v>
      </c>
    </row>
    <row r="653" spans="1:9" x14ac:dyDescent="0.35">
      <c r="A653" s="1">
        <v>44670.958333333336</v>
      </c>
      <c r="B653">
        <v>75</v>
      </c>
      <c r="C653">
        <v>2</v>
      </c>
      <c r="D653">
        <v>0.7</v>
      </c>
      <c r="E653">
        <v>0.05</v>
      </c>
      <c r="F653">
        <v>0.23</v>
      </c>
      <c r="G653" s="20">
        <v>1.05</v>
      </c>
      <c r="H653" s="8">
        <f>AVERAGE(D653:F653)</f>
        <v>0.32666666666666666</v>
      </c>
      <c r="I653">
        <v>2</v>
      </c>
    </row>
    <row r="654" spans="1:9" x14ac:dyDescent="0.35">
      <c r="A654" s="1">
        <v>44675.916666666664</v>
      </c>
      <c r="B654">
        <v>44</v>
      </c>
      <c r="C654">
        <v>4</v>
      </c>
      <c r="D654">
        <v>2.87</v>
      </c>
      <c r="E654">
        <v>2.0299999999999998</v>
      </c>
      <c r="F654">
        <v>2.62</v>
      </c>
      <c r="G654" s="20">
        <v>1.05</v>
      </c>
      <c r="H654" s="8">
        <f>AVERAGE(D654:F654)</f>
        <v>2.5066666666666668</v>
      </c>
      <c r="I654">
        <v>4</v>
      </c>
    </row>
    <row r="655" spans="1:9" x14ac:dyDescent="0.35">
      <c r="A655" s="1">
        <v>44667.166666666664</v>
      </c>
      <c r="B655">
        <v>79</v>
      </c>
      <c r="C655">
        <v>13</v>
      </c>
      <c r="D655">
        <v>8.99</v>
      </c>
      <c r="E655">
        <v>6.34</v>
      </c>
      <c r="F655">
        <v>7.93</v>
      </c>
      <c r="G655" s="20">
        <v>1.0615399999999999</v>
      </c>
      <c r="H655" s="8">
        <f>AVERAGE(D655:F655)</f>
        <v>7.753333333333333</v>
      </c>
      <c r="I655">
        <v>13</v>
      </c>
    </row>
    <row r="656" spans="1:9" x14ac:dyDescent="0.35">
      <c r="A656" s="1">
        <v>44668.208333333336</v>
      </c>
      <c r="B656">
        <v>79</v>
      </c>
      <c r="C656">
        <v>3</v>
      </c>
      <c r="D656">
        <v>1.52</v>
      </c>
      <c r="E656">
        <v>0.71</v>
      </c>
      <c r="F656">
        <v>1.34</v>
      </c>
      <c r="G656" s="20">
        <v>1.06667</v>
      </c>
      <c r="H656" s="8">
        <f>AVERAGE(D656:F656)</f>
        <v>1.1900000000000002</v>
      </c>
      <c r="I656">
        <v>3</v>
      </c>
    </row>
    <row r="657" spans="1:9" x14ac:dyDescent="0.35">
      <c r="A657" s="1">
        <v>44681.375</v>
      </c>
      <c r="B657">
        <v>34</v>
      </c>
      <c r="C657">
        <v>6</v>
      </c>
      <c r="D657">
        <v>4.82</v>
      </c>
      <c r="E657">
        <v>3.08</v>
      </c>
      <c r="F657">
        <v>4</v>
      </c>
      <c r="G657" s="20">
        <v>1.06667</v>
      </c>
      <c r="H657" s="8">
        <f>AVERAGE(D657:F657)</f>
        <v>3.9666666666666668</v>
      </c>
      <c r="I657">
        <v>6</v>
      </c>
    </row>
    <row r="658" spans="1:9" x14ac:dyDescent="0.35">
      <c r="A658" s="1">
        <v>44664.5</v>
      </c>
      <c r="B658">
        <v>65</v>
      </c>
      <c r="C658">
        <v>5</v>
      </c>
      <c r="D658">
        <v>3.07</v>
      </c>
      <c r="E658">
        <v>1.92</v>
      </c>
      <c r="F658">
        <v>2.4900000000000002</v>
      </c>
      <c r="G658" s="20">
        <v>1.08</v>
      </c>
      <c r="H658" s="8">
        <f>AVERAGE(D658:F658)</f>
        <v>2.4933333333333336</v>
      </c>
      <c r="I658">
        <v>5</v>
      </c>
    </row>
    <row r="659" spans="1:9" x14ac:dyDescent="0.35">
      <c r="A659" s="1">
        <v>44668.333333333336</v>
      </c>
      <c r="B659">
        <v>71</v>
      </c>
      <c r="C659">
        <v>5</v>
      </c>
      <c r="D659">
        <v>3.9</v>
      </c>
      <c r="E659">
        <v>1.99</v>
      </c>
      <c r="F659">
        <v>3</v>
      </c>
      <c r="G659" s="20">
        <v>1.08</v>
      </c>
      <c r="H659" s="8">
        <f>AVERAGE(D659:F659)</f>
        <v>2.9633333333333334</v>
      </c>
      <c r="I659">
        <v>5</v>
      </c>
    </row>
    <row r="660" spans="1:9" x14ac:dyDescent="0.35">
      <c r="A660" s="1">
        <v>44664</v>
      </c>
      <c r="B660">
        <v>69</v>
      </c>
      <c r="C660">
        <v>3</v>
      </c>
      <c r="D660">
        <v>0.59</v>
      </c>
      <c r="E660">
        <v>0.03</v>
      </c>
      <c r="F660">
        <v>0.11</v>
      </c>
      <c r="G660" s="20">
        <v>1.1000000000000001</v>
      </c>
      <c r="H660" s="8">
        <f>AVERAGE(D660:F660)</f>
        <v>0.24333333333333332</v>
      </c>
      <c r="I660">
        <v>3</v>
      </c>
    </row>
    <row r="661" spans="1:9" x14ac:dyDescent="0.35">
      <c r="A661" s="1">
        <v>44673.958333333336</v>
      </c>
      <c r="B661">
        <v>74</v>
      </c>
      <c r="C661">
        <v>4</v>
      </c>
      <c r="D661">
        <v>4.1399999999999997</v>
      </c>
      <c r="E661">
        <v>2.41</v>
      </c>
      <c r="F661">
        <v>3.41</v>
      </c>
      <c r="G661" s="20">
        <v>1.1000000000000001</v>
      </c>
      <c r="H661" s="8">
        <f>AVERAGE(D661:F661)</f>
        <v>3.3200000000000003</v>
      </c>
      <c r="I661">
        <v>4</v>
      </c>
    </row>
    <row r="662" spans="1:9" x14ac:dyDescent="0.35">
      <c r="A662" s="1">
        <v>44675.625</v>
      </c>
      <c r="B662">
        <v>35</v>
      </c>
      <c r="C662">
        <v>3</v>
      </c>
      <c r="D662">
        <v>1.48</v>
      </c>
      <c r="E662">
        <v>1.75</v>
      </c>
      <c r="F662">
        <v>2.0099999999999998</v>
      </c>
      <c r="G662" s="20">
        <v>1.1333299999999999</v>
      </c>
      <c r="H662" s="8">
        <f>AVERAGE(D662:F662)</f>
        <v>1.7466666666666668</v>
      </c>
      <c r="I662">
        <v>3</v>
      </c>
    </row>
    <row r="663" spans="1:9" x14ac:dyDescent="0.35">
      <c r="A663" s="1">
        <v>44680.458333333336</v>
      </c>
      <c r="B663">
        <v>39</v>
      </c>
      <c r="C663">
        <v>5</v>
      </c>
      <c r="D663">
        <v>3.39</v>
      </c>
      <c r="E663">
        <v>2.4300000000000002</v>
      </c>
      <c r="F663">
        <v>3.23</v>
      </c>
      <c r="G663" s="20">
        <v>1.1599999999999999</v>
      </c>
      <c r="H663" s="8">
        <f>AVERAGE(D663:F663)</f>
        <v>3.0166666666666671</v>
      </c>
      <c r="I663">
        <v>5</v>
      </c>
    </row>
    <row r="664" spans="1:9" x14ac:dyDescent="0.35">
      <c r="A664" s="1">
        <v>44668.458333333336</v>
      </c>
      <c r="B664">
        <v>55</v>
      </c>
      <c r="C664">
        <v>7</v>
      </c>
      <c r="D664">
        <v>5.83</v>
      </c>
      <c r="E664">
        <v>4.7300000000000004</v>
      </c>
      <c r="F664">
        <v>5.6</v>
      </c>
      <c r="G664" s="20">
        <v>1.17143</v>
      </c>
      <c r="H664" s="8">
        <f>AVERAGE(D664:F664)</f>
        <v>5.3866666666666667</v>
      </c>
      <c r="I664">
        <v>7</v>
      </c>
    </row>
    <row r="665" spans="1:9" x14ac:dyDescent="0.35">
      <c r="A665" s="1">
        <v>44676.708333333336</v>
      </c>
      <c r="B665">
        <v>15</v>
      </c>
      <c r="C665">
        <v>4</v>
      </c>
      <c r="D665">
        <v>3</v>
      </c>
      <c r="E665">
        <v>2.25</v>
      </c>
      <c r="F665">
        <v>2.71</v>
      </c>
      <c r="G665" s="20">
        <v>1.175</v>
      </c>
      <c r="H665" s="8">
        <f>AVERAGE(D665:F665)</f>
        <v>2.6533333333333333</v>
      </c>
      <c r="I665">
        <v>4</v>
      </c>
    </row>
    <row r="666" spans="1:9" x14ac:dyDescent="0.35">
      <c r="A666" s="1">
        <v>44673.5</v>
      </c>
      <c r="B666">
        <v>71</v>
      </c>
      <c r="C666">
        <v>5</v>
      </c>
      <c r="D666">
        <v>5.44</v>
      </c>
      <c r="E666">
        <v>4.54</v>
      </c>
      <c r="F666">
        <v>5.69</v>
      </c>
      <c r="G666" s="20">
        <v>1.18</v>
      </c>
      <c r="H666" s="8">
        <f>AVERAGE(D666:F666)</f>
        <v>5.2233333333333336</v>
      </c>
      <c r="I666">
        <v>5</v>
      </c>
    </row>
    <row r="667" spans="1:9" x14ac:dyDescent="0.35">
      <c r="A667" s="1">
        <v>44667.333333333336</v>
      </c>
      <c r="B667">
        <v>77</v>
      </c>
      <c r="C667">
        <v>10</v>
      </c>
      <c r="D667">
        <v>10.92</v>
      </c>
      <c r="E667">
        <v>8.31</v>
      </c>
      <c r="F667">
        <v>10</v>
      </c>
      <c r="G667" s="20">
        <v>1.19</v>
      </c>
      <c r="H667" s="8">
        <f>AVERAGE(D667:F667)</f>
        <v>9.7433333333333341</v>
      </c>
      <c r="I667">
        <v>10</v>
      </c>
    </row>
    <row r="668" spans="1:9" x14ac:dyDescent="0.35">
      <c r="A668" s="1">
        <v>44661.291666666664</v>
      </c>
      <c r="B668">
        <v>38</v>
      </c>
      <c r="C668">
        <v>2</v>
      </c>
      <c r="D668">
        <v>1.23</v>
      </c>
      <c r="E668">
        <v>0.39</v>
      </c>
      <c r="F668">
        <v>0.83</v>
      </c>
      <c r="G668" s="20">
        <v>1.2</v>
      </c>
      <c r="H668" s="8">
        <f>AVERAGE(D668:F668)</f>
        <v>0.81666666666666676</v>
      </c>
      <c r="I668">
        <v>2</v>
      </c>
    </row>
    <row r="669" spans="1:9" x14ac:dyDescent="0.35">
      <c r="A669" s="1">
        <v>44680.5</v>
      </c>
      <c r="B669">
        <v>34</v>
      </c>
      <c r="C669">
        <v>5</v>
      </c>
      <c r="D669">
        <v>3.85</v>
      </c>
      <c r="E669">
        <v>2.62</v>
      </c>
      <c r="F669">
        <v>3.64</v>
      </c>
      <c r="G669" s="20">
        <v>1.2</v>
      </c>
      <c r="H669" s="8">
        <f>AVERAGE(D669:F669)</f>
        <v>3.3700000000000006</v>
      </c>
      <c r="I669">
        <v>5</v>
      </c>
    </row>
    <row r="670" spans="1:9" x14ac:dyDescent="0.35">
      <c r="A670" s="1">
        <v>44680.666666666664</v>
      </c>
      <c r="B670">
        <v>21</v>
      </c>
      <c r="C670">
        <v>4</v>
      </c>
      <c r="D670">
        <v>2.94</v>
      </c>
      <c r="E670">
        <v>2.37</v>
      </c>
      <c r="F670">
        <v>3.12</v>
      </c>
      <c r="G670" s="20">
        <v>1.2</v>
      </c>
      <c r="H670" s="8">
        <f>AVERAGE(D670:F670)</f>
        <v>2.81</v>
      </c>
      <c r="I670">
        <v>4</v>
      </c>
    </row>
    <row r="671" spans="1:9" x14ac:dyDescent="0.35">
      <c r="A671" s="1">
        <v>44667.291666666664</v>
      </c>
      <c r="B671">
        <v>83</v>
      </c>
      <c r="C671">
        <v>8</v>
      </c>
      <c r="D671">
        <v>9.44</v>
      </c>
      <c r="E671">
        <v>6.43</v>
      </c>
      <c r="F671">
        <v>8.14</v>
      </c>
      <c r="G671" s="20">
        <v>1.2625</v>
      </c>
      <c r="H671" s="8">
        <f>AVERAGE(D671:F671)</f>
        <v>8.0033333333333321</v>
      </c>
      <c r="I671">
        <v>8</v>
      </c>
    </row>
    <row r="672" spans="1:9" x14ac:dyDescent="0.35">
      <c r="A672" s="49">
        <v>44674.416666666664</v>
      </c>
      <c r="B672" s="50">
        <v>86</v>
      </c>
      <c r="C672" s="50">
        <v>11</v>
      </c>
      <c r="D672" s="50"/>
      <c r="E672" s="50"/>
      <c r="F672" s="50"/>
      <c r="G672" s="51">
        <v>1.29091</v>
      </c>
      <c r="H672" s="52"/>
      <c r="I672" s="50">
        <v>11</v>
      </c>
    </row>
    <row r="673" spans="1:9" x14ac:dyDescent="0.35">
      <c r="A673" s="1">
        <v>44674.708333333336</v>
      </c>
      <c r="B673">
        <v>54</v>
      </c>
      <c r="C673">
        <v>2</v>
      </c>
      <c r="D673">
        <v>1.44</v>
      </c>
      <c r="E673">
        <v>1.04</v>
      </c>
      <c r="F673">
        <v>1.33</v>
      </c>
      <c r="G673" s="20">
        <v>1.35</v>
      </c>
      <c r="H673" s="8">
        <f>AVERAGE(D673:F673)</f>
        <v>1.27</v>
      </c>
      <c r="I673">
        <v>2</v>
      </c>
    </row>
    <row r="674" spans="1:9" x14ac:dyDescent="0.35">
      <c r="A674" s="1">
        <v>44676.5</v>
      </c>
      <c r="B674">
        <v>24</v>
      </c>
      <c r="C674">
        <v>3</v>
      </c>
      <c r="D674">
        <v>2.46</v>
      </c>
      <c r="E674">
        <v>1.88</v>
      </c>
      <c r="F674">
        <v>2.2000000000000002</v>
      </c>
      <c r="G674" s="20">
        <v>1.3666700000000001</v>
      </c>
      <c r="H674" s="8">
        <f>AVERAGE(D674:F674)</f>
        <v>2.1800000000000002</v>
      </c>
      <c r="I674">
        <v>3</v>
      </c>
    </row>
    <row r="675" spans="1:9" x14ac:dyDescent="0.35">
      <c r="A675" s="1">
        <v>44671.416666666664</v>
      </c>
      <c r="B675">
        <v>46</v>
      </c>
      <c r="C675">
        <v>5</v>
      </c>
      <c r="D675">
        <v>4.4800000000000004</v>
      </c>
      <c r="E675">
        <v>2.99</v>
      </c>
      <c r="F675">
        <v>3.84</v>
      </c>
      <c r="G675" s="20">
        <v>1.38</v>
      </c>
      <c r="H675" s="8">
        <f>AVERAGE(D675:F675)</f>
        <v>3.77</v>
      </c>
      <c r="I675">
        <v>5</v>
      </c>
    </row>
    <row r="676" spans="1:9" x14ac:dyDescent="0.35">
      <c r="A676" s="1">
        <v>44674.083333333336</v>
      </c>
      <c r="B676">
        <v>70</v>
      </c>
      <c r="C676">
        <v>3</v>
      </c>
      <c r="D676">
        <v>2.2599999999999998</v>
      </c>
      <c r="E676">
        <v>1.04</v>
      </c>
      <c r="F676">
        <v>1.7</v>
      </c>
      <c r="G676" s="20">
        <v>1.43333</v>
      </c>
      <c r="H676" s="8">
        <f>AVERAGE(D676:F676)</f>
        <v>1.6666666666666667</v>
      </c>
      <c r="I676">
        <v>3</v>
      </c>
    </row>
    <row r="677" spans="1:9" x14ac:dyDescent="0.35">
      <c r="A677" s="1">
        <v>44657.208333333336</v>
      </c>
      <c r="B677">
        <v>56</v>
      </c>
      <c r="C677">
        <v>2</v>
      </c>
      <c r="D677">
        <v>1.67</v>
      </c>
      <c r="E677">
        <v>0.34</v>
      </c>
      <c r="F677">
        <v>1.03</v>
      </c>
      <c r="G677" s="20">
        <v>1.45</v>
      </c>
      <c r="H677" s="8">
        <f>AVERAGE(D677:F677)</f>
        <v>1.0133333333333334</v>
      </c>
      <c r="I677">
        <v>2</v>
      </c>
    </row>
    <row r="678" spans="1:9" x14ac:dyDescent="0.35">
      <c r="A678" s="1">
        <v>44676.416666666664</v>
      </c>
      <c r="B678">
        <v>38</v>
      </c>
      <c r="C678">
        <v>2</v>
      </c>
      <c r="D678">
        <v>1.29</v>
      </c>
      <c r="E678">
        <v>0.65</v>
      </c>
      <c r="F678">
        <v>1.17</v>
      </c>
      <c r="G678" s="20">
        <v>1.45</v>
      </c>
      <c r="H678" s="8">
        <f>AVERAGE(D678:F678)</f>
        <v>1.0366666666666666</v>
      </c>
      <c r="I678">
        <v>2</v>
      </c>
    </row>
    <row r="679" spans="1:9" x14ac:dyDescent="0.35">
      <c r="A679" s="1">
        <v>44675.166666666664</v>
      </c>
      <c r="B679">
        <v>63</v>
      </c>
      <c r="C679">
        <v>2</v>
      </c>
      <c r="D679">
        <v>2.37</v>
      </c>
      <c r="E679">
        <v>1.08</v>
      </c>
      <c r="F679">
        <v>1.85</v>
      </c>
      <c r="G679" s="20">
        <v>1.55</v>
      </c>
      <c r="H679" s="8">
        <f>AVERAGE(D679:F679)</f>
        <v>1.7666666666666668</v>
      </c>
      <c r="I679">
        <v>2</v>
      </c>
    </row>
    <row r="680" spans="1:9" x14ac:dyDescent="0.35">
      <c r="A680" s="1">
        <v>44674.458333333336</v>
      </c>
      <c r="B680">
        <v>79</v>
      </c>
      <c r="C680">
        <v>3</v>
      </c>
      <c r="D680">
        <v>4.54</v>
      </c>
      <c r="E680">
        <v>3.23</v>
      </c>
      <c r="F680">
        <v>4.5999999999999996</v>
      </c>
      <c r="G680" s="20">
        <v>1.6</v>
      </c>
      <c r="H680" s="8">
        <f>AVERAGE(D680:F680)</f>
        <v>4.1233333333333331</v>
      </c>
      <c r="I680">
        <v>3</v>
      </c>
    </row>
    <row r="681" spans="1:9" x14ac:dyDescent="0.35">
      <c r="A681" s="1">
        <v>44674.166666666664</v>
      </c>
      <c r="B681">
        <v>66</v>
      </c>
      <c r="C681">
        <v>2</v>
      </c>
      <c r="D681">
        <v>1.78</v>
      </c>
      <c r="E681">
        <v>0.54</v>
      </c>
      <c r="F681">
        <v>1.29</v>
      </c>
      <c r="G681" s="20">
        <v>1.7</v>
      </c>
      <c r="H681" s="8">
        <f>AVERAGE(D681:F681)</f>
        <v>1.2033333333333334</v>
      </c>
      <c r="I681">
        <v>2</v>
      </c>
    </row>
    <row r="682" spans="1:9" x14ac:dyDescent="0.35">
      <c r="A682" s="1">
        <v>44675.375</v>
      </c>
      <c r="B682">
        <v>50</v>
      </c>
      <c r="C682">
        <v>4</v>
      </c>
      <c r="D682">
        <v>7.3</v>
      </c>
      <c r="E682">
        <v>6.58</v>
      </c>
      <c r="F682">
        <v>7.45</v>
      </c>
      <c r="G682" s="20">
        <v>1.8</v>
      </c>
      <c r="H682" s="8">
        <f>AVERAGE(D682:F682)</f>
        <v>7.1099999999999994</v>
      </c>
      <c r="I682">
        <v>4</v>
      </c>
    </row>
    <row r="683" spans="1:9" x14ac:dyDescent="0.35">
      <c r="A683" s="1">
        <v>44667.208333333336</v>
      </c>
      <c r="B683">
        <v>80</v>
      </c>
      <c r="C683">
        <v>7</v>
      </c>
      <c r="D683">
        <v>9.17</v>
      </c>
      <c r="E683">
        <v>6.7</v>
      </c>
      <c r="F683">
        <v>8.56</v>
      </c>
      <c r="G683" s="20">
        <v>1.88571</v>
      </c>
      <c r="H683" s="8">
        <f>AVERAGE(D683:F683)</f>
        <v>8.1433333333333326</v>
      </c>
      <c r="I683">
        <v>7</v>
      </c>
    </row>
    <row r="684" spans="1:9" x14ac:dyDescent="0.35">
      <c r="A684" s="49">
        <v>44673.708333333336</v>
      </c>
      <c r="B684" s="50">
        <v>90</v>
      </c>
      <c r="C684" s="50">
        <v>1</v>
      </c>
      <c r="D684" s="50"/>
      <c r="E684" s="50"/>
      <c r="F684" s="50"/>
      <c r="G684" s="51">
        <v>1.9</v>
      </c>
      <c r="H684" s="52"/>
      <c r="I684" s="50">
        <v>1</v>
      </c>
    </row>
    <row r="685" spans="1:9" x14ac:dyDescent="0.35">
      <c r="A685" s="1">
        <v>44661.666666666664</v>
      </c>
      <c r="B685">
        <v>13</v>
      </c>
      <c r="C685">
        <v>1</v>
      </c>
      <c r="D685">
        <v>0.47</v>
      </c>
      <c r="E685">
        <v>0.06</v>
      </c>
      <c r="F685">
        <v>0.2</v>
      </c>
      <c r="G685" s="20">
        <v>2</v>
      </c>
      <c r="H685" s="8">
        <f>AVERAGE(D685:F685)</f>
        <v>0.24333333333333332</v>
      </c>
      <c r="I685">
        <v>1</v>
      </c>
    </row>
    <row r="686" spans="1:9" x14ac:dyDescent="0.35">
      <c r="A686" s="1">
        <v>44664.625</v>
      </c>
      <c r="B686">
        <v>47</v>
      </c>
      <c r="C686">
        <v>2</v>
      </c>
      <c r="D686">
        <v>2.08</v>
      </c>
      <c r="E686">
        <v>0.5</v>
      </c>
      <c r="F686">
        <v>1.1299999999999999</v>
      </c>
      <c r="G686" s="20">
        <v>2.0499999999999998</v>
      </c>
      <c r="H686" s="8">
        <f>AVERAGE(D686:F686)</f>
        <v>1.2366666666666666</v>
      </c>
      <c r="I686">
        <v>2</v>
      </c>
    </row>
    <row r="687" spans="1:9" x14ac:dyDescent="0.35">
      <c r="A687" s="49">
        <v>44673.625</v>
      </c>
      <c r="B687" s="50">
        <v>86</v>
      </c>
      <c r="C687" s="50">
        <v>2</v>
      </c>
      <c r="D687" s="50"/>
      <c r="E687" s="50"/>
      <c r="F687" s="50"/>
      <c r="G687" s="51">
        <v>2.1</v>
      </c>
      <c r="H687" s="52"/>
      <c r="I687" s="50">
        <v>2</v>
      </c>
    </row>
    <row r="688" spans="1:9" x14ac:dyDescent="0.35">
      <c r="A688" s="1">
        <v>44681.041666666664</v>
      </c>
      <c r="B688">
        <v>28</v>
      </c>
      <c r="C688">
        <v>2</v>
      </c>
      <c r="D688">
        <v>3.69</v>
      </c>
      <c r="E688">
        <v>1.51</v>
      </c>
      <c r="F688">
        <v>2.46</v>
      </c>
      <c r="G688" s="20">
        <v>2.1</v>
      </c>
      <c r="H688" s="8">
        <f>AVERAGE(D688:F688)</f>
        <v>2.5533333333333332</v>
      </c>
      <c r="I688">
        <v>2</v>
      </c>
    </row>
    <row r="689" spans="1:9" x14ac:dyDescent="0.35">
      <c r="A689" s="1">
        <v>44666.416666666664</v>
      </c>
      <c r="B689">
        <v>85</v>
      </c>
      <c r="C689">
        <v>2</v>
      </c>
      <c r="D689">
        <v>2.2200000000000002</v>
      </c>
      <c r="E689">
        <v>0.57999999999999996</v>
      </c>
      <c r="F689">
        <v>1.25</v>
      </c>
      <c r="G689" s="20">
        <v>2.2000000000000002</v>
      </c>
      <c r="H689" s="8">
        <f>AVERAGE(D689:F689)</f>
        <v>1.3500000000000003</v>
      </c>
      <c r="I689">
        <v>2</v>
      </c>
    </row>
    <row r="690" spans="1:9" x14ac:dyDescent="0.35">
      <c r="A690" s="1">
        <v>44675.958333333336</v>
      </c>
      <c r="B690">
        <v>48</v>
      </c>
      <c r="C690">
        <v>1</v>
      </c>
      <c r="D690">
        <v>0.88</v>
      </c>
      <c r="E690">
        <v>0.23</v>
      </c>
      <c r="F690">
        <v>0.6</v>
      </c>
      <c r="G690" s="20">
        <v>2.2000000000000002</v>
      </c>
      <c r="H690" s="8">
        <f>AVERAGE(D690:F690)</f>
        <v>0.56999999999999995</v>
      </c>
      <c r="I690">
        <v>1</v>
      </c>
    </row>
    <row r="691" spans="1:9" x14ac:dyDescent="0.35">
      <c r="A691" s="1">
        <v>44680.958333333336</v>
      </c>
      <c r="B691">
        <v>29</v>
      </c>
      <c r="C691">
        <v>2</v>
      </c>
      <c r="D691">
        <v>3.84</v>
      </c>
      <c r="E691">
        <v>1.88</v>
      </c>
      <c r="F691">
        <v>2.96</v>
      </c>
      <c r="G691" s="20">
        <v>2.2000000000000002</v>
      </c>
      <c r="H691" s="8">
        <f>AVERAGE(D691:F691)</f>
        <v>2.8933333333333331</v>
      </c>
      <c r="I691">
        <v>2</v>
      </c>
    </row>
    <row r="692" spans="1:9" x14ac:dyDescent="0.35">
      <c r="A692" s="1">
        <v>44667.25</v>
      </c>
      <c r="B692">
        <v>82</v>
      </c>
      <c r="C692">
        <v>5</v>
      </c>
      <c r="D692">
        <v>9.8000000000000007</v>
      </c>
      <c r="E692">
        <v>6.7</v>
      </c>
      <c r="F692">
        <v>8.65</v>
      </c>
      <c r="G692" s="20">
        <v>2.2599999999999998</v>
      </c>
      <c r="H692" s="8">
        <f>AVERAGE(D692:F692)</f>
        <v>8.3833333333333329</v>
      </c>
      <c r="I692">
        <v>5</v>
      </c>
    </row>
    <row r="693" spans="1:9" x14ac:dyDescent="0.35">
      <c r="A693" s="49">
        <v>44674.291666666664</v>
      </c>
      <c r="B693" s="50">
        <v>89</v>
      </c>
      <c r="C693" s="50">
        <v>2</v>
      </c>
      <c r="D693" s="50"/>
      <c r="E693" s="50"/>
      <c r="F693" s="50"/>
      <c r="G693" s="51">
        <v>2.35</v>
      </c>
      <c r="H693" s="52"/>
      <c r="I693" s="50">
        <v>2</v>
      </c>
    </row>
    <row r="694" spans="1:9" x14ac:dyDescent="0.35">
      <c r="A694" s="1">
        <v>44680.375</v>
      </c>
      <c r="B694">
        <v>45</v>
      </c>
      <c r="C694">
        <v>2</v>
      </c>
      <c r="D694">
        <v>2.4700000000000002</v>
      </c>
      <c r="E694">
        <v>1.59</v>
      </c>
      <c r="F694">
        <v>2.29</v>
      </c>
      <c r="G694" s="20">
        <v>2.35</v>
      </c>
      <c r="H694" s="8">
        <f>AVERAGE(D694:F694)</f>
        <v>2.1166666666666667</v>
      </c>
      <c r="I694">
        <v>2</v>
      </c>
    </row>
    <row r="695" spans="1:9" x14ac:dyDescent="0.35">
      <c r="A695" s="49">
        <v>44674.375</v>
      </c>
      <c r="B695" s="50">
        <v>88</v>
      </c>
      <c r="C695" s="50">
        <v>5</v>
      </c>
      <c r="D695" s="50"/>
      <c r="E695" s="50"/>
      <c r="F695" s="50"/>
      <c r="G695" s="51">
        <v>2.42</v>
      </c>
      <c r="H695" s="52"/>
      <c r="I695" s="50">
        <v>5</v>
      </c>
    </row>
    <row r="696" spans="1:9" x14ac:dyDescent="0.35">
      <c r="A696" s="1">
        <v>44665.208333333336</v>
      </c>
      <c r="B696">
        <v>45</v>
      </c>
      <c r="C696">
        <v>2</v>
      </c>
      <c r="D696">
        <v>2.82</v>
      </c>
      <c r="E696">
        <v>1</v>
      </c>
      <c r="F696">
        <v>1.8</v>
      </c>
      <c r="G696" s="20">
        <v>2.4500000000000002</v>
      </c>
      <c r="H696" s="8">
        <f t="shared" ref="H696:H702" si="16">AVERAGE(D696:F696)</f>
        <v>1.8733333333333333</v>
      </c>
      <c r="I696">
        <v>2</v>
      </c>
    </row>
    <row r="697" spans="1:9" x14ac:dyDescent="0.35">
      <c r="A697" s="1">
        <v>44666.541666666664</v>
      </c>
      <c r="B697">
        <v>65</v>
      </c>
      <c r="C697">
        <v>1</v>
      </c>
      <c r="D697">
        <v>0.59</v>
      </c>
      <c r="E697">
        <v>0.16</v>
      </c>
      <c r="F697">
        <v>0.37</v>
      </c>
      <c r="G697" s="20">
        <v>2.8</v>
      </c>
      <c r="H697" s="8">
        <f t="shared" si="16"/>
        <v>0.37333333333333335</v>
      </c>
      <c r="I697">
        <v>1</v>
      </c>
    </row>
    <row r="698" spans="1:9" x14ac:dyDescent="0.35">
      <c r="A698" s="1">
        <v>44674.5</v>
      </c>
      <c r="B698">
        <v>81</v>
      </c>
      <c r="C698">
        <v>2</v>
      </c>
      <c r="D698">
        <v>6.17</v>
      </c>
      <c r="E698">
        <v>3</v>
      </c>
      <c r="F698">
        <v>4.26</v>
      </c>
      <c r="G698" s="20">
        <v>2.8</v>
      </c>
      <c r="H698" s="8">
        <f t="shared" si="16"/>
        <v>4.4766666666666666</v>
      </c>
      <c r="I698">
        <v>2</v>
      </c>
    </row>
    <row r="699" spans="1:9" x14ac:dyDescent="0.35">
      <c r="A699" s="1">
        <v>44676.041666666664</v>
      </c>
      <c r="B699">
        <v>49</v>
      </c>
      <c r="C699">
        <v>1</v>
      </c>
      <c r="D699">
        <v>1.44</v>
      </c>
      <c r="E699">
        <v>0.41</v>
      </c>
      <c r="F699">
        <v>0.86</v>
      </c>
      <c r="G699" s="20">
        <v>2.9</v>
      </c>
      <c r="H699" s="8">
        <f t="shared" si="16"/>
        <v>0.90333333333333332</v>
      </c>
      <c r="I699">
        <v>1</v>
      </c>
    </row>
    <row r="700" spans="1:9" x14ac:dyDescent="0.35">
      <c r="A700" s="1">
        <v>44674.666666666664</v>
      </c>
      <c r="B700">
        <v>66</v>
      </c>
      <c r="C700">
        <v>1</v>
      </c>
      <c r="D700">
        <v>2.23</v>
      </c>
      <c r="E700">
        <v>0.94</v>
      </c>
      <c r="F700">
        <v>1.62</v>
      </c>
      <c r="G700" s="20">
        <v>3.1</v>
      </c>
      <c r="H700" s="8">
        <f t="shared" si="16"/>
        <v>1.5966666666666667</v>
      </c>
      <c r="I700">
        <v>1</v>
      </c>
    </row>
    <row r="701" spans="1:9" x14ac:dyDescent="0.35">
      <c r="A701" s="1">
        <v>44674.625</v>
      </c>
      <c r="B701">
        <v>66</v>
      </c>
      <c r="C701">
        <v>1</v>
      </c>
      <c r="D701">
        <v>2.41</v>
      </c>
      <c r="E701">
        <v>1.1100000000000001</v>
      </c>
      <c r="F701">
        <v>1.79</v>
      </c>
      <c r="G701" s="20">
        <v>3.2</v>
      </c>
      <c r="H701" s="8">
        <f t="shared" si="16"/>
        <v>1.7700000000000002</v>
      </c>
      <c r="I701">
        <v>1</v>
      </c>
    </row>
    <row r="702" spans="1:9" x14ac:dyDescent="0.35">
      <c r="A702" s="1">
        <v>44674.916666666664</v>
      </c>
      <c r="B702">
        <v>53</v>
      </c>
      <c r="C702">
        <v>1</v>
      </c>
      <c r="D702">
        <v>2.61</v>
      </c>
      <c r="E702">
        <v>1.42</v>
      </c>
      <c r="F702">
        <v>2.37</v>
      </c>
      <c r="G702" s="20">
        <v>3.6</v>
      </c>
      <c r="H702" s="8">
        <f t="shared" si="16"/>
        <v>2.1333333333333333</v>
      </c>
      <c r="I702">
        <v>1</v>
      </c>
    </row>
    <row r="703" spans="1:9" x14ac:dyDescent="0.35">
      <c r="A703" s="1">
        <v>44666.25</v>
      </c>
      <c r="B703">
        <v>89</v>
      </c>
      <c r="C703">
        <v>1</v>
      </c>
      <c r="G703" s="20">
        <v>3.7</v>
      </c>
      <c r="I703">
        <v>1</v>
      </c>
    </row>
    <row r="704" spans="1:9" x14ac:dyDescent="0.35">
      <c r="A704" s="1">
        <v>44674.041666666664</v>
      </c>
      <c r="B704">
        <v>70</v>
      </c>
      <c r="C704">
        <v>1</v>
      </c>
      <c r="D704">
        <v>2.2200000000000002</v>
      </c>
      <c r="E704">
        <v>1.03</v>
      </c>
      <c r="F704">
        <v>1.78</v>
      </c>
      <c r="G704" s="20">
        <v>3.7</v>
      </c>
      <c r="H704" s="8">
        <f>AVERAGE(D704:F704)</f>
        <v>1.6766666666666667</v>
      </c>
      <c r="I704">
        <v>1</v>
      </c>
    </row>
    <row r="705" spans="1:9" x14ac:dyDescent="0.35">
      <c r="A705" s="1">
        <v>44674.208333333336</v>
      </c>
      <c r="B705">
        <v>76</v>
      </c>
      <c r="C705">
        <v>1</v>
      </c>
      <c r="D705">
        <v>3.29</v>
      </c>
      <c r="E705">
        <v>1.03</v>
      </c>
      <c r="F705">
        <v>2.1</v>
      </c>
      <c r="G705" s="20">
        <v>3.8</v>
      </c>
      <c r="H705" s="8">
        <f>AVERAGE(D705:F705)</f>
        <v>2.14</v>
      </c>
      <c r="I705">
        <v>1</v>
      </c>
    </row>
    <row r="706" spans="1:9" x14ac:dyDescent="0.35">
      <c r="A706" s="1">
        <v>44665.041666666664</v>
      </c>
      <c r="B706">
        <v>47</v>
      </c>
      <c r="C706">
        <v>1</v>
      </c>
      <c r="D706">
        <v>2.37</v>
      </c>
      <c r="E706">
        <v>0.63</v>
      </c>
      <c r="F706">
        <v>1.52</v>
      </c>
      <c r="G706" s="20">
        <v>4.2</v>
      </c>
      <c r="H706" s="8">
        <f>AVERAGE(D706:F706)</f>
        <v>1.5066666666666666</v>
      </c>
      <c r="I706">
        <v>1</v>
      </c>
    </row>
    <row r="707" spans="1:9" x14ac:dyDescent="0.35">
      <c r="A707" s="49">
        <v>44666.208333333336</v>
      </c>
      <c r="B707" s="50">
        <v>87</v>
      </c>
      <c r="C707" s="50">
        <v>1</v>
      </c>
      <c r="D707" s="50"/>
      <c r="E707" s="50"/>
      <c r="F707" s="50"/>
      <c r="G707" s="51">
        <v>4.7</v>
      </c>
      <c r="H707" s="52"/>
      <c r="I707" s="50">
        <v>1</v>
      </c>
    </row>
    <row r="708" spans="1:9" x14ac:dyDescent="0.35">
      <c r="A708" s="1">
        <v>44662.375</v>
      </c>
      <c r="B708">
        <v>31</v>
      </c>
      <c r="C708">
        <v>24</v>
      </c>
      <c r="D708">
        <v>4.43</v>
      </c>
      <c r="E708">
        <v>1.1599999999999999</v>
      </c>
      <c r="F708">
        <v>1.8</v>
      </c>
      <c r="G708" s="20" t="s">
        <v>4</v>
      </c>
      <c r="H708" s="8">
        <f>AVERAGE(D708:F708)</f>
        <v>2.4633333333333334</v>
      </c>
      <c r="I708">
        <v>24</v>
      </c>
    </row>
    <row r="709" spans="1:9" x14ac:dyDescent="0.35">
      <c r="A709" s="1">
        <v>44675.333333333336</v>
      </c>
      <c r="B709">
        <v>60</v>
      </c>
      <c r="C709">
        <v>0</v>
      </c>
      <c r="D709">
        <v>3.68</v>
      </c>
      <c r="E709">
        <v>2.68</v>
      </c>
      <c r="F709">
        <v>3.31</v>
      </c>
      <c r="G709" s="20" t="s">
        <v>4</v>
      </c>
      <c r="H709" s="8">
        <f>AVERAGE(D709:F709)</f>
        <v>3.2233333333333332</v>
      </c>
      <c r="I709">
        <v>0</v>
      </c>
    </row>
    <row r="710" spans="1:9" x14ac:dyDescent="0.35">
      <c r="A710" s="1">
        <v>44655.458333333336</v>
      </c>
      <c r="D710">
        <v>4.3</v>
      </c>
      <c r="E710">
        <v>1.1100000000000001</v>
      </c>
      <c r="F710">
        <v>1.91</v>
      </c>
      <c r="H710" s="8">
        <f>AVERAGE(D710:F710)</f>
        <v>2.44</v>
      </c>
    </row>
    <row r="711" spans="1:9" x14ac:dyDescent="0.35">
      <c r="A711" s="1">
        <v>44655.5</v>
      </c>
      <c r="D711">
        <v>3.9</v>
      </c>
      <c r="E711">
        <v>1.08</v>
      </c>
      <c r="F711">
        <v>1.66</v>
      </c>
      <c r="H711" s="8">
        <f>AVERAGE(D711:F711)</f>
        <v>2.2133333333333334</v>
      </c>
    </row>
    <row r="712" spans="1:9" x14ac:dyDescent="0.35">
      <c r="A712" s="1"/>
    </row>
    <row r="713" spans="1:9" x14ac:dyDescent="0.35">
      <c r="A713" s="1"/>
    </row>
    <row r="714" spans="1:9" x14ac:dyDescent="0.35">
      <c r="A714" s="1"/>
    </row>
    <row r="715" spans="1:9" x14ac:dyDescent="0.35">
      <c r="A715" s="1"/>
    </row>
    <row r="716" spans="1:9" x14ac:dyDescent="0.35">
      <c r="A716" s="1"/>
    </row>
    <row r="717" spans="1:9" x14ac:dyDescent="0.35">
      <c r="A717" s="1"/>
    </row>
    <row r="718" spans="1:9" x14ac:dyDescent="0.35">
      <c r="A718" s="1"/>
    </row>
    <row r="719" spans="1:9" x14ac:dyDescent="0.35">
      <c r="A719" s="1"/>
    </row>
    <row r="720" spans="1:9" x14ac:dyDescent="0.35">
      <c r="A720" s="1"/>
    </row>
  </sheetData>
  <mergeCells count="1">
    <mergeCell ref="M5:M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09"/>
  <sheetViews>
    <sheetView workbookViewId="0">
      <selection activeCell="M4" sqref="M4"/>
    </sheetView>
  </sheetViews>
  <sheetFormatPr defaultRowHeight="14.5" x14ac:dyDescent="0.35"/>
  <cols>
    <col min="1" max="1" width="14.81640625" bestFit="1" customWidth="1"/>
    <col min="8" max="8" width="11.81640625" style="22" customWidth="1"/>
    <col min="9" max="9" width="11.81640625" style="47" customWidth="1"/>
    <col min="17" max="17" width="19.54296875" bestFit="1" customWidth="1"/>
    <col min="18" max="23" width="10.54296875" bestFit="1" customWidth="1"/>
  </cols>
  <sheetData>
    <row r="1" spans="1:23" x14ac:dyDescent="0.35">
      <c r="A1" t="s">
        <v>5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18</v>
      </c>
      <c r="K1" t="s">
        <v>16</v>
      </c>
      <c r="L1" t="s">
        <v>17</v>
      </c>
      <c r="M1" t="s">
        <v>33</v>
      </c>
      <c r="N1" t="s">
        <v>19</v>
      </c>
      <c r="O1" t="s">
        <v>18</v>
      </c>
      <c r="R1" t="s">
        <v>16</v>
      </c>
      <c r="S1" t="s">
        <v>17</v>
      </c>
      <c r="T1" t="s">
        <v>18</v>
      </c>
      <c r="U1" t="s">
        <v>19</v>
      </c>
      <c r="V1" t="s">
        <v>18</v>
      </c>
    </row>
    <row r="2" spans="1:23" x14ac:dyDescent="0.35">
      <c r="A2" s="1">
        <v>44660.416666666664</v>
      </c>
      <c r="B2">
        <v>50.11</v>
      </c>
      <c r="C2">
        <v>51.439</v>
      </c>
      <c r="I2" s="48" t="s">
        <v>65</v>
      </c>
      <c r="K2">
        <f>(C2-B2)^2</f>
        <v>1.7662410000000017</v>
      </c>
      <c r="R2">
        <f>SUM(K:K)</f>
        <v>114551.75205520904</v>
      </c>
      <c r="S2">
        <f t="shared" ref="S2:V2" si="0">SUM(L:L)</f>
        <v>287785.78131762194</v>
      </c>
      <c r="T2">
        <f t="shared" si="0"/>
        <v>306851.54457882186</v>
      </c>
      <c r="U2">
        <f t="shared" si="0"/>
        <v>303744.82563662197</v>
      </c>
      <c r="V2">
        <f t="shared" si="0"/>
        <v>297964.1781600219</v>
      </c>
    </row>
    <row r="3" spans="1:23" x14ac:dyDescent="0.35">
      <c r="A3" s="1">
        <v>44660.458333333336</v>
      </c>
      <c r="B3">
        <v>46.758330000000001</v>
      </c>
      <c r="C3">
        <v>49.651000000000003</v>
      </c>
      <c r="I3" s="48"/>
      <c r="K3">
        <f t="shared" ref="K3:K66" si="1">(C3-B3)^2</f>
        <v>8.3675397289000149</v>
      </c>
      <c r="R3">
        <f>COUNT(K:K)</f>
        <v>367</v>
      </c>
      <c r="S3">
        <f t="shared" ref="S3:V3" si="2">COUNT(L:L)</f>
        <v>256</v>
      </c>
      <c r="T3">
        <f t="shared" si="2"/>
        <v>256</v>
      </c>
      <c r="U3">
        <f t="shared" si="2"/>
        <v>256</v>
      </c>
      <c r="V3">
        <f t="shared" si="2"/>
        <v>256</v>
      </c>
    </row>
    <row r="4" spans="1:23" x14ac:dyDescent="0.35">
      <c r="A4" s="1">
        <v>44660.5</v>
      </c>
      <c r="B4">
        <v>40.136670000000002</v>
      </c>
      <c r="C4">
        <v>41.752000000000002</v>
      </c>
      <c r="I4" s="48"/>
      <c r="K4">
        <f t="shared" si="1"/>
        <v>2.6092910089000005</v>
      </c>
      <c r="Q4" t="s">
        <v>23</v>
      </c>
      <c r="R4">
        <f>SQRT(R2/R3)</f>
        <v>17.667204492840689</v>
      </c>
      <c r="S4">
        <f t="shared" ref="S4:V4" si="3">SQRT(S2/S3)</f>
        <v>33.528543187438977</v>
      </c>
      <c r="T4">
        <f t="shared" si="3"/>
        <v>34.621364011416752</v>
      </c>
      <c r="U4">
        <f t="shared" si="3"/>
        <v>34.445656114277377</v>
      </c>
      <c r="V4">
        <f t="shared" si="3"/>
        <v>34.116309456586677</v>
      </c>
    </row>
    <row r="5" spans="1:23" x14ac:dyDescent="0.35">
      <c r="A5" s="1">
        <v>44660.541666666664</v>
      </c>
      <c r="B5">
        <v>35.448329999999999</v>
      </c>
      <c r="C5">
        <v>38.076000000000001</v>
      </c>
      <c r="I5" s="48"/>
      <c r="K5">
        <f t="shared" si="1"/>
        <v>6.9046496289000103</v>
      </c>
      <c r="Q5" t="s">
        <v>60</v>
      </c>
      <c r="R5">
        <f>AVERAGE(B:B)</f>
        <v>17.593461130820405</v>
      </c>
    </row>
    <row r="6" spans="1:23" x14ac:dyDescent="0.35">
      <c r="A6" s="1">
        <v>44660.583333333336</v>
      </c>
      <c r="B6">
        <v>27.551670000000001</v>
      </c>
      <c r="C6">
        <v>28.704000000000001</v>
      </c>
      <c r="K6">
        <f t="shared" si="1"/>
        <v>1.3278644288999981</v>
      </c>
      <c r="Q6" t="s">
        <v>44</v>
      </c>
      <c r="R6" s="16">
        <f>(R4*100/$R$5)</f>
        <v>100.41915210129461</v>
      </c>
      <c r="S6" s="16">
        <f>(S4*100/$R$5)</f>
        <v>190.57388957254881</v>
      </c>
      <c r="T6" s="16">
        <f>(T4*100/$R$5)</f>
        <v>196.7854065438363</v>
      </c>
      <c r="U6" s="16">
        <f>(U4*100/$R$5)</f>
        <v>195.78669517128228</v>
      </c>
      <c r="V6" s="16">
        <f>(V4*100/$R$5)</f>
        <v>193.91471185178781</v>
      </c>
      <c r="W6" s="16"/>
    </row>
    <row r="7" spans="1:23" x14ac:dyDescent="0.35">
      <c r="A7" s="1">
        <v>44660.625</v>
      </c>
      <c r="B7">
        <v>21.09667</v>
      </c>
      <c r="C7">
        <v>22.981169999999999</v>
      </c>
      <c r="K7">
        <f t="shared" si="1"/>
        <v>3.5513402499999969</v>
      </c>
    </row>
    <row r="8" spans="1:23" x14ac:dyDescent="0.35">
      <c r="A8" s="1">
        <v>44660.666666666664</v>
      </c>
      <c r="B8">
        <v>26.086670000000002</v>
      </c>
      <c r="C8">
        <v>21.446000000000002</v>
      </c>
      <c r="K8">
        <f t="shared" si="1"/>
        <v>21.535818048900001</v>
      </c>
    </row>
    <row r="9" spans="1:23" x14ac:dyDescent="0.35">
      <c r="A9" s="1">
        <v>44660.708333333336</v>
      </c>
      <c r="B9">
        <v>12.785</v>
      </c>
      <c r="C9">
        <v>13.841329999999999</v>
      </c>
      <c r="K9">
        <f t="shared" si="1"/>
        <v>1.115833068899998</v>
      </c>
    </row>
    <row r="10" spans="1:23" x14ac:dyDescent="0.35">
      <c r="A10" s="1">
        <v>44660.75</v>
      </c>
      <c r="B10">
        <v>9.5649999999999995</v>
      </c>
      <c r="C10">
        <v>10.19383</v>
      </c>
      <c r="K10">
        <f t="shared" si="1"/>
        <v>0.39542716890000085</v>
      </c>
    </row>
    <row r="11" spans="1:23" x14ac:dyDescent="0.35">
      <c r="A11" s="1">
        <v>44660.791666666664</v>
      </c>
      <c r="B11">
        <v>8.4499999999999993</v>
      </c>
      <c r="C11">
        <v>9.9631699999999999</v>
      </c>
      <c r="K11">
        <f t="shared" si="1"/>
        <v>2.2896834489000017</v>
      </c>
    </row>
    <row r="12" spans="1:23" x14ac:dyDescent="0.35">
      <c r="A12" s="1">
        <v>44660.833333333336</v>
      </c>
      <c r="B12">
        <v>14.213329999999999</v>
      </c>
      <c r="C12">
        <v>16.006499999999999</v>
      </c>
      <c r="K12">
        <f t="shared" si="1"/>
        <v>3.2154586488999999</v>
      </c>
    </row>
    <row r="13" spans="1:23" x14ac:dyDescent="0.35">
      <c r="A13" s="1">
        <v>44660.875</v>
      </c>
      <c r="B13">
        <v>23.70167</v>
      </c>
      <c r="C13">
        <v>25.911999999999999</v>
      </c>
      <c r="K13">
        <f t="shared" si="1"/>
        <v>4.8855587088999952</v>
      </c>
    </row>
    <row r="14" spans="1:23" x14ac:dyDescent="0.35">
      <c r="A14" s="1">
        <v>44660.916666666664</v>
      </c>
      <c r="B14">
        <v>20.848330000000001</v>
      </c>
      <c r="C14">
        <v>24.65183</v>
      </c>
      <c r="K14">
        <f t="shared" si="1"/>
        <v>14.466612249999997</v>
      </c>
    </row>
    <row r="15" spans="1:23" x14ac:dyDescent="0.35">
      <c r="A15" s="1">
        <v>44660.958333333336</v>
      </c>
      <c r="B15">
        <v>15.511670000000001</v>
      </c>
      <c r="C15">
        <v>17.386500000000002</v>
      </c>
      <c r="K15">
        <f t="shared" si="1"/>
        <v>3.5149875289000043</v>
      </c>
    </row>
    <row r="16" spans="1:23" x14ac:dyDescent="0.35">
      <c r="A16" s="1">
        <v>44661</v>
      </c>
      <c r="B16">
        <v>12.26</v>
      </c>
      <c r="C16">
        <v>12.359500000000001</v>
      </c>
      <c r="K16">
        <f t="shared" si="1"/>
        <v>9.9002500000001607E-3</v>
      </c>
    </row>
    <row r="17" spans="1:11" x14ac:dyDescent="0.35">
      <c r="A17" s="1">
        <v>44661.041666666664</v>
      </c>
      <c r="B17">
        <v>12.855</v>
      </c>
      <c r="C17">
        <v>13.619669999999999</v>
      </c>
      <c r="K17">
        <f t="shared" si="1"/>
        <v>0.58472020889999821</v>
      </c>
    </row>
    <row r="18" spans="1:11" x14ac:dyDescent="0.35">
      <c r="A18" s="1">
        <v>44661.083333333336</v>
      </c>
      <c r="B18">
        <v>11.74667</v>
      </c>
      <c r="C18">
        <v>13.4445</v>
      </c>
      <c r="K18">
        <f t="shared" si="1"/>
        <v>2.8826267088999993</v>
      </c>
    </row>
    <row r="19" spans="1:11" x14ac:dyDescent="0.35">
      <c r="A19" s="1">
        <v>44661.125</v>
      </c>
      <c r="B19">
        <v>9.6166699999999992</v>
      </c>
      <c r="C19">
        <v>9.8111700000000006</v>
      </c>
      <c r="K19">
        <f t="shared" si="1"/>
        <v>3.7830250000000565E-2</v>
      </c>
    </row>
    <row r="20" spans="1:11" x14ac:dyDescent="0.35">
      <c r="A20" s="1">
        <v>44661.166666666664</v>
      </c>
      <c r="B20">
        <v>6.3216700000000001</v>
      </c>
      <c r="C20">
        <v>6.1113299999999997</v>
      </c>
      <c r="K20">
        <f t="shared" si="1"/>
        <v>4.4242915600000175E-2</v>
      </c>
    </row>
    <row r="21" spans="1:11" x14ac:dyDescent="0.35">
      <c r="A21" s="1">
        <v>44661.208333333336</v>
      </c>
      <c r="B21">
        <v>6.3516700000000004</v>
      </c>
      <c r="C21">
        <v>6.6333299999999999</v>
      </c>
      <c r="K21">
        <f t="shared" si="1"/>
        <v>7.9332355599999765E-2</v>
      </c>
    </row>
    <row r="22" spans="1:11" x14ac:dyDescent="0.35">
      <c r="A22" s="1">
        <v>44661.25</v>
      </c>
      <c r="B22">
        <v>5.5066699999999997</v>
      </c>
      <c r="C22">
        <v>6.1153300000000002</v>
      </c>
      <c r="K22">
        <f t="shared" si="1"/>
        <v>0.37046699560000051</v>
      </c>
    </row>
    <row r="23" spans="1:11" x14ac:dyDescent="0.35">
      <c r="A23" s="1">
        <v>44661.291666666664</v>
      </c>
      <c r="B23">
        <v>5.5049999999999999</v>
      </c>
      <c r="C23">
        <v>6.1706700000000003</v>
      </c>
      <c r="K23">
        <f t="shared" si="1"/>
        <v>0.44311654890000057</v>
      </c>
    </row>
    <row r="24" spans="1:11" x14ac:dyDescent="0.35">
      <c r="A24" s="1">
        <v>44661.333333333336</v>
      </c>
      <c r="B24">
        <v>3.3716699999999999</v>
      </c>
      <c r="C24">
        <v>4.2836699999999999</v>
      </c>
      <c r="K24">
        <f t="shared" si="1"/>
        <v>0.83174399999999982</v>
      </c>
    </row>
    <row r="25" spans="1:11" x14ac:dyDescent="0.35">
      <c r="A25" s="1">
        <v>44661.375</v>
      </c>
      <c r="B25">
        <v>3.4483299999999999</v>
      </c>
      <c r="C25">
        <v>4.1550000000000002</v>
      </c>
      <c r="K25">
        <f t="shared" si="1"/>
        <v>0.49938248890000048</v>
      </c>
    </row>
    <row r="26" spans="1:11" x14ac:dyDescent="0.35">
      <c r="A26" s="1">
        <v>44661.416666666664</v>
      </c>
      <c r="B26">
        <v>3.35833</v>
      </c>
      <c r="C26">
        <v>4.1686699999999997</v>
      </c>
      <c r="K26">
        <f t="shared" si="1"/>
        <v>0.65665091559999933</v>
      </c>
    </row>
    <row r="27" spans="1:11" x14ac:dyDescent="0.35">
      <c r="A27" s="1">
        <v>44661.458333333336</v>
      </c>
      <c r="B27">
        <v>2.6983299999999999</v>
      </c>
      <c r="C27">
        <v>3.3813300000000002</v>
      </c>
      <c r="K27">
        <f t="shared" si="1"/>
        <v>0.46648900000000038</v>
      </c>
    </row>
    <row r="28" spans="1:11" x14ac:dyDescent="0.35">
      <c r="A28" s="1">
        <v>44661.5</v>
      </c>
      <c r="B28">
        <v>2.2050000000000001</v>
      </c>
      <c r="C28">
        <v>2.7378300000000002</v>
      </c>
      <c r="K28">
        <f t="shared" si="1"/>
        <v>0.28390780890000017</v>
      </c>
    </row>
    <row r="29" spans="1:11" x14ac:dyDescent="0.35">
      <c r="A29" s="1">
        <v>44661.541666666664</v>
      </c>
      <c r="B29">
        <v>2.2599999999999998</v>
      </c>
      <c r="C29">
        <v>2.7818299999999998</v>
      </c>
      <c r="K29">
        <f t="shared" si="1"/>
        <v>0.2723065489</v>
      </c>
    </row>
    <row r="30" spans="1:11" x14ac:dyDescent="0.35">
      <c r="A30" s="1">
        <v>44661.583333333336</v>
      </c>
      <c r="B30">
        <v>3.0516700000000001</v>
      </c>
      <c r="C30">
        <v>3.1520000000000001</v>
      </c>
      <c r="K30">
        <f t="shared" si="1"/>
        <v>1.0066108900000006E-2</v>
      </c>
    </row>
    <row r="31" spans="1:11" x14ac:dyDescent="0.35">
      <c r="A31" s="1">
        <v>44661.625</v>
      </c>
      <c r="B31">
        <v>2.2799999999999998</v>
      </c>
      <c r="C31">
        <v>3.0921699999999999</v>
      </c>
      <c r="K31">
        <f t="shared" si="1"/>
        <v>0.65962010890000011</v>
      </c>
    </row>
    <row r="32" spans="1:11" x14ac:dyDescent="0.35">
      <c r="A32" s="1">
        <v>44661.666666666664</v>
      </c>
      <c r="B32">
        <v>1.96167</v>
      </c>
      <c r="C32">
        <v>2.4363299999999999</v>
      </c>
      <c r="K32">
        <f t="shared" si="1"/>
        <v>0.22530211559999988</v>
      </c>
    </row>
    <row r="33" spans="1:11" x14ac:dyDescent="0.35">
      <c r="A33" s="1">
        <v>44661.708333333336</v>
      </c>
      <c r="B33">
        <v>2.31</v>
      </c>
      <c r="C33">
        <v>4.3189500000000001</v>
      </c>
      <c r="K33">
        <f t="shared" si="1"/>
        <v>4.0358801025000002</v>
      </c>
    </row>
    <row r="34" spans="1:11" x14ac:dyDescent="0.35">
      <c r="A34" s="1">
        <v>44661.75</v>
      </c>
      <c r="C34">
        <v>5.04467</v>
      </c>
    </row>
    <row r="35" spans="1:11" x14ac:dyDescent="0.35">
      <c r="A35" s="1">
        <v>44661.791666666664</v>
      </c>
      <c r="C35">
        <v>10.317629999999999</v>
      </c>
    </row>
    <row r="36" spans="1:11" x14ac:dyDescent="0.35">
      <c r="A36" s="1">
        <v>44661.833333333336</v>
      </c>
      <c r="B36">
        <v>8.5634599999999992</v>
      </c>
      <c r="C36">
        <v>10.802</v>
      </c>
      <c r="K36">
        <f t="shared" si="1"/>
        <v>5.0110613316000014</v>
      </c>
    </row>
    <row r="37" spans="1:11" x14ac:dyDescent="0.35">
      <c r="A37" s="1">
        <v>44661.875</v>
      </c>
      <c r="B37">
        <v>7.4783299999999997</v>
      </c>
      <c r="C37">
        <v>9.23217</v>
      </c>
      <c r="K37">
        <f t="shared" si="1"/>
        <v>3.0759547456000012</v>
      </c>
    </row>
    <row r="38" spans="1:11" x14ac:dyDescent="0.35">
      <c r="A38" s="1">
        <v>44661.916666666664</v>
      </c>
      <c r="B38">
        <v>6.0083299999999999</v>
      </c>
      <c r="C38">
        <v>8.5041700000000002</v>
      </c>
      <c r="K38">
        <f t="shared" si="1"/>
        <v>6.2292173056000015</v>
      </c>
    </row>
    <row r="39" spans="1:11" x14ac:dyDescent="0.35">
      <c r="A39" s="1">
        <v>44661.958333333336</v>
      </c>
      <c r="B39">
        <v>5.7883300000000002</v>
      </c>
      <c r="C39">
        <v>7.6118300000000003</v>
      </c>
      <c r="K39">
        <f t="shared" si="1"/>
        <v>3.3251522500000004</v>
      </c>
    </row>
    <row r="40" spans="1:11" x14ac:dyDescent="0.35">
      <c r="A40" s="1">
        <v>44662</v>
      </c>
      <c r="B40">
        <v>5.8716699999999999</v>
      </c>
      <c r="C40">
        <v>9.0988299999999995</v>
      </c>
      <c r="K40">
        <f t="shared" si="1"/>
        <v>10.414561665599997</v>
      </c>
    </row>
    <row r="41" spans="1:11" x14ac:dyDescent="0.35">
      <c r="A41" s="1">
        <v>44662.041666666664</v>
      </c>
      <c r="B41">
        <v>6.1366699999999996</v>
      </c>
      <c r="C41">
        <v>8.6035000000000004</v>
      </c>
      <c r="K41">
        <f t="shared" si="1"/>
        <v>6.085250248900004</v>
      </c>
    </row>
    <row r="42" spans="1:11" x14ac:dyDescent="0.35">
      <c r="A42" s="1">
        <v>44662.083333333336</v>
      </c>
      <c r="B42">
        <v>5.7966699999999998</v>
      </c>
      <c r="C42">
        <v>9.0373300000000008</v>
      </c>
      <c r="K42">
        <f t="shared" si="1"/>
        <v>10.501877235600006</v>
      </c>
    </row>
    <row r="43" spans="1:11" x14ac:dyDescent="0.35">
      <c r="A43" s="1">
        <v>44662.125</v>
      </c>
      <c r="B43">
        <v>6.3283300000000002</v>
      </c>
      <c r="C43">
        <v>8.4055</v>
      </c>
      <c r="K43">
        <f t="shared" si="1"/>
        <v>4.3146352088999986</v>
      </c>
    </row>
    <row r="44" spans="1:11" x14ac:dyDescent="0.35">
      <c r="A44" s="1">
        <v>44662.166666666664</v>
      </c>
      <c r="B44">
        <v>6.0250000000000004</v>
      </c>
      <c r="C44">
        <v>8.5039999999999996</v>
      </c>
      <c r="K44">
        <f t="shared" si="1"/>
        <v>6.1454409999999964</v>
      </c>
    </row>
    <row r="45" spans="1:11" x14ac:dyDescent="0.35">
      <c r="A45" s="1">
        <v>44662.208333333336</v>
      </c>
      <c r="B45">
        <v>5.62</v>
      </c>
      <c r="C45">
        <v>8.8315000000000001</v>
      </c>
      <c r="K45">
        <f t="shared" si="1"/>
        <v>10.313732249999999</v>
      </c>
    </row>
    <row r="46" spans="1:11" x14ac:dyDescent="0.35">
      <c r="A46" s="1">
        <v>44662.25</v>
      </c>
      <c r="B46">
        <v>7.1950000000000003</v>
      </c>
      <c r="C46">
        <v>10.42117</v>
      </c>
      <c r="K46">
        <f t="shared" si="1"/>
        <v>10.408172868899998</v>
      </c>
    </row>
    <row r="47" spans="1:11" x14ac:dyDescent="0.35">
      <c r="A47" s="1">
        <v>44662.291666666664</v>
      </c>
      <c r="B47">
        <v>8.6933299999999996</v>
      </c>
      <c r="C47">
        <v>16.783000000000001</v>
      </c>
      <c r="K47">
        <f t="shared" si="1"/>
        <v>65.442760708900025</v>
      </c>
    </row>
    <row r="48" spans="1:11" x14ac:dyDescent="0.35">
      <c r="A48" s="1">
        <v>44662.333333333336</v>
      </c>
      <c r="B48">
        <v>9.7683300000000006</v>
      </c>
      <c r="C48">
        <v>19.705829999999999</v>
      </c>
      <c r="K48">
        <f t="shared" si="1"/>
        <v>98.753906249999972</v>
      </c>
    </row>
    <row r="49" spans="1:11" x14ac:dyDescent="0.35">
      <c r="A49" s="1">
        <v>44662.375</v>
      </c>
      <c r="B49">
        <v>10.71833</v>
      </c>
      <c r="C49">
        <v>24.11</v>
      </c>
      <c r="K49">
        <f t="shared" si="1"/>
        <v>179.3368253889</v>
      </c>
    </row>
    <row r="50" spans="1:11" x14ac:dyDescent="0.35">
      <c r="A50" s="1">
        <v>44662.416666666664</v>
      </c>
      <c r="B50">
        <v>16.559999999999999</v>
      </c>
      <c r="C50">
        <v>31.709330000000001</v>
      </c>
      <c r="K50">
        <f t="shared" si="1"/>
        <v>229.50219944890009</v>
      </c>
    </row>
    <row r="51" spans="1:11" x14ac:dyDescent="0.35">
      <c r="A51" s="1">
        <v>44662.458333333336</v>
      </c>
      <c r="B51">
        <v>22.49</v>
      </c>
      <c r="C51">
        <v>35.341670000000001</v>
      </c>
      <c r="K51">
        <f t="shared" si="1"/>
        <v>165.16542178890006</v>
      </c>
    </row>
    <row r="52" spans="1:11" x14ac:dyDescent="0.35">
      <c r="A52" s="1">
        <v>44662.5</v>
      </c>
      <c r="B52">
        <v>24.3</v>
      </c>
      <c r="C52">
        <v>38.939</v>
      </c>
      <c r="K52">
        <f t="shared" si="1"/>
        <v>214.30032099999997</v>
      </c>
    </row>
    <row r="53" spans="1:11" x14ac:dyDescent="0.35">
      <c r="A53" s="1">
        <v>44662.541666666664</v>
      </c>
      <c r="B53">
        <v>33.02167</v>
      </c>
      <c r="C53">
        <v>51.543669999999999</v>
      </c>
      <c r="K53">
        <f t="shared" si="1"/>
        <v>343.06448399999994</v>
      </c>
    </row>
    <row r="54" spans="1:11" x14ac:dyDescent="0.35">
      <c r="A54" s="1">
        <v>44662.583333333336</v>
      </c>
      <c r="B54">
        <v>44.14</v>
      </c>
      <c r="C54">
        <v>44.213000000000001</v>
      </c>
      <c r="K54">
        <f t="shared" si="1"/>
        <v>5.3290000000000585E-3</v>
      </c>
    </row>
    <row r="55" spans="1:11" x14ac:dyDescent="0.35">
      <c r="A55" s="1">
        <v>44662.625</v>
      </c>
      <c r="B55">
        <v>46.965000000000003</v>
      </c>
      <c r="C55">
        <v>50.037669999999999</v>
      </c>
      <c r="K55">
        <f t="shared" si="1"/>
        <v>9.4413009288999703</v>
      </c>
    </row>
    <row r="56" spans="1:11" x14ac:dyDescent="0.35">
      <c r="A56" s="1">
        <v>44662.666666666664</v>
      </c>
      <c r="B56">
        <v>74.041669999999996</v>
      </c>
      <c r="C56">
        <v>97.778499999999994</v>
      </c>
      <c r="K56">
        <f t="shared" si="1"/>
        <v>563.43709844889986</v>
      </c>
    </row>
    <row r="57" spans="1:11" x14ac:dyDescent="0.35">
      <c r="A57" s="1">
        <v>44662.708333333336</v>
      </c>
      <c r="B57">
        <v>68.92</v>
      </c>
      <c r="C57">
        <v>78.043329999999997</v>
      </c>
      <c r="K57">
        <f t="shared" si="1"/>
        <v>83.235150288899916</v>
      </c>
    </row>
    <row r="58" spans="1:11" x14ac:dyDescent="0.35">
      <c r="A58" s="1">
        <v>44662.75</v>
      </c>
      <c r="B58">
        <v>17.358329999999999</v>
      </c>
      <c r="C58">
        <v>26.283670000000001</v>
      </c>
      <c r="K58">
        <f t="shared" si="1"/>
        <v>79.661694115600042</v>
      </c>
    </row>
    <row r="59" spans="1:11" x14ac:dyDescent="0.35">
      <c r="A59" s="1">
        <v>44662.791666666664</v>
      </c>
      <c r="B59">
        <v>2.7233299999999998</v>
      </c>
      <c r="C59">
        <v>5.8209999999999997</v>
      </c>
      <c r="K59">
        <f t="shared" si="1"/>
        <v>9.5955594288999997</v>
      </c>
    </row>
    <row r="60" spans="1:11" x14ac:dyDescent="0.35">
      <c r="A60" s="1">
        <v>44663.25</v>
      </c>
      <c r="B60">
        <v>169.16833</v>
      </c>
      <c r="C60">
        <v>165.8475</v>
      </c>
      <c r="K60">
        <f t="shared" si="1"/>
        <v>11.027911888900006</v>
      </c>
    </row>
    <row r="61" spans="1:11" x14ac:dyDescent="0.35">
      <c r="A61" s="1">
        <v>44663.291666666664</v>
      </c>
      <c r="B61">
        <v>227.23500000000001</v>
      </c>
      <c r="C61">
        <v>246.83850000000001</v>
      </c>
      <c r="K61">
        <f t="shared" si="1"/>
        <v>384.29721224999986</v>
      </c>
    </row>
    <row r="62" spans="1:11" x14ac:dyDescent="0.35">
      <c r="A62" s="1">
        <v>44663.333333333336</v>
      </c>
      <c r="B62">
        <v>24.79167</v>
      </c>
      <c r="C62">
        <v>23.807829999999999</v>
      </c>
      <c r="K62">
        <f t="shared" si="1"/>
        <v>0.96794114560000144</v>
      </c>
    </row>
    <row r="63" spans="1:11" x14ac:dyDescent="0.35">
      <c r="A63" s="1">
        <v>44663.375</v>
      </c>
      <c r="B63">
        <v>15.60333</v>
      </c>
      <c r="C63">
        <v>21.436669999999999</v>
      </c>
      <c r="K63">
        <f t="shared" si="1"/>
        <v>34.027855555599999</v>
      </c>
    </row>
    <row r="64" spans="1:11" x14ac:dyDescent="0.35">
      <c r="A64" s="1">
        <v>44663.416666666664</v>
      </c>
      <c r="B64">
        <v>9.8133300000000006</v>
      </c>
      <c r="C64">
        <v>11.54283</v>
      </c>
      <c r="K64">
        <f t="shared" si="1"/>
        <v>2.9911702499999993</v>
      </c>
    </row>
    <row r="65" spans="1:11" x14ac:dyDescent="0.35">
      <c r="A65" s="1">
        <v>44663.458333333336</v>
      </c>
      <c r="B65">
        <v>5.42333</v>
      </c>
      <c r="C65">
        <v>7.0608300000000002</v>
      </c>
      <c r="K65">
        <f t="shared" si="1"/>
        <v>2.6814062500000007</v>
      </c>
    </row>
    <row r="66" spans="1:11" x14ac:dyDescent="0.35">
      <c r="A66" s="1">
        <v>44663.5</v>
      </c>
      <c r="B66">
        <v>8.2033299999999993</v>
      </c>
      <c r="C66">
        <v>8.2541700000000002</v>
      </c>
      <c r="K66">
        <f t="shared" si="1"/>
        <v>2.5847056000000901E-3</v>
      </c>
    </row>
    <row r="67" spans="1:11" x14ac:dyDescent="0.35">
      <c r="A67" s="1">
        <v>44663.541666666664</v>
      </c>
      <c r="B67">
        <v>4.835</v>
      </c>
      <c r="C67">
        <v>5.9015000000000004</v>
      </c>
      <c r="K67">
        <f t="shared" ref="K67:K111" si="4">(C67-B67)^2</f>
        <v>1.1374222500000009</v>
      </c>
    </row>
    <row r="68" spans="1:11" x14ac:dyDescent="0.35">
      <c r="A68" s="1">
        <v>44663.583333333336</v>
      </c>
      <c r="B68">
        <v>4.0416699999999999</v>
      </c>
      <c r="C68">
        <v>5.1953300000000002</v>
      </c>
      <c r="K68">
        <f t="shared" si="4"/>
        <v>1.3309313956000008</v>
      </c>
    </row>
    <row r="69" spans="1:11" x14ac:dyDescent="0.35">
      <c r="A69" s="1">
        <v>44663.625</v>
      </c>
      <c r="B69">
        <v>2.835</v>
      </c>
      <c r="C69">
        <v>4.3856700000000002</v>
      </c>
      <c r="K69">
        <f t="shared" si="4"/>
        <v>2.4045774489000005</v>
      </c>
    </row>
    <row r="70" spans="1:11" x14ac:dyDescent="0.35">
      <c r="A70" s="1">
        <v>44663.666666666664</v>
      </c>
      <c r="B70">
        <v>4.1150000000000002</v>
      </c>
      <c r="C70">
        <v>6.5351699999999999</v>
      </c>
      <c r="K70">
        <f t="shared" si="4"/>
        <v>5.8572228288999986</v>
      </c>
    </row>
    <row r="71" spans="1:11" x14ac:dyDescent="0.35">
      <c r="A71" s="1">
        <v>44663.708333333336</v>
      </c>
      <c r="B71">
        <v>3.8083300000000002</v>
      </c>
      <c r="C71">
        <v>7.3365</v>
      </c>
      <c r="K71">
        <f t="shared" si="4"/>
        <v>12.447983548899998</v>
      </c>
    </row>
    <row r="72" spans="1:11" x14ac:dyDescent="0.35">
      <c r="A72" s="1">
        <v>44663.75</v>
      </c>
      <c r="B72">
        <v>5.2533300000000001</v>
      </c>
      <c r="C72">
        <v>7.4059999999999997</v>
      </c>
      <c r="K72">
        <f t="shared" si="4"/>
        <v>4.6339881288999987</v>
      </c>
    </row>
    <row r="73" spans="1:11" x14ac:dyDescent="0.35">
      <c r="A73" s="1">
        <v>44663.791666666664</v>
      </c>
      <c r="B73">
        <v>6.0833300000000001</v>
      </c>
      <c r="C73">
        <v>9.34117</v>
      </c>
      <c r="K73">
        <f t="shared" si="4"/>
        <v>10.6135214656</v>
      </c>
    </row>
    <row r="74" spans="1:11" x14ac:dyDescent="0.35">
      <c r="A74" s="1">
        <v>44663.833333333336</v>
      </c>
      <c r="B74">
        <v>6.9133300000000002</v>
      </c>
      <c r="C74">
        <v>9.0986700000000003</v>
      </c>
      <c r="K74">
        <f t="shared" si="4"/>
        <v>4.7757109156000004</v>
      </c>
    </row>
    <row r="75" spans="1:11" x14ac:dyDescent="0.35">
      <c r="A75" s="1">
        <v>44663.875</v>
      </c>
      <c r="B75">
        <v>5.375</v>
      </c>
      <c r="C75">
        <v>8.4331700000000005</v>
      </c>
      <c r="K75">
        <f t="shared" si="4"/>
        <v>9.3524037489000023</v>
      </c>
    </row>
    <row r="76" spans="1:11" x14ac:dyDescent="0.35">
      <c r="A76" s="1">
        <v>44663.916666666664</v>
      </c>
      <c r="B76">
        <v>4.25</v>
      </c>
      <c r="C76">
        <v>6.7095000000000002</v>
      </c>
      <c r="K76">
        <f t="shared" si="4"/>
        <v>6.0491402500000016</v>
      </c>
    </row>
    <row r="77" spans="1:11" x14ac:dyDescent="0.35">
      <c r="A77" s="1">
        <v>44663.958333333336</v>
      </c>
      <c r="B77">
        <v>4.8883299999999998</v>
      </c>
      <c r="C77">
        <v>8.9378299999999999</v>
      </c>
      <c r="K77">
        <f t="shared" si="4"/>
        <v>16.39845025</v>
      </c>
    </row>
    <row r="78" spans="1:11" x14ac:dyDescent="0.35">
      <c r="A78" s="1">
        <v>44664</v>
      </c>
      <c r="B78">
        <v>3.02</v>
      </c>
      <c r="C78">
        <v>6.8468299999999997</v>
      </c>
      <c r="K78">
        <f t="shared" si="4"/>
        <v>14.644627848899997</v>
      </c>
    </row>
    <row r="79" spans="1:11" x14ac:dyDescent="0.35">
      <c r="A79" s="1">
        <v>44664.041666666664</v>
      </c>
      <c r="B79">
        <v>2.9083299999999999</v>
      </c>
      <c r="C79">
        <v>4.8319999999999999</v>
      </c>
      <c r="K79">
        <f t="shared" si="4"/>
        <v>3.7005062688999999</v>
      </c>
    </row>
    <row r="80" spans="1:11" x14ac:dyDescent="0.35">
      <c r="A80" s="1">
        <v>44664.083333333336</v>
      </c>
      <c r="B80">
        <v>2.72</v>
      </c>
      <c r="C80">
        <v>5.0039999999999996</v>
      </c>
      <c r="K80">
        <f t="shared" si="4"/>
        <v>5.2166559999999969</v>
      </c>
    </row>
    <row r="81" spans="1:11" x14ac:dyDescent="0.35">
      <c r="A81" s="1">
        <v>44664.125</v>
      </c>
      <c r="B81">
        <v>3.0816699999999999</v>
      </c>
      <c r="C81">
        <v>5.4859999999999998</v>
      </c>
      <c r="K81">
        <f t="shared" si="4"/>
        <v>5.7808027488999993</v>
      </c>
    </row>
    <row r="82" spans="1:11" x14ac:dyDescent="0.35">
      <c r="A82" s="1">
        <v>44664.166666666664</v>
      </c>
      <c r="B82">
        <v>2.9183300000000001</v>
      </c>
      <c r="C82">
        <v>5.6591699999999996</v>
      </c>
      <c r="K82">
        <f t="shared" si="4"/>
        <v>7.5122039055999972</v>
      </c>
    </row>
    <row r="83" spans="1:11" x14ac:dyDescent="0.35">
      <c r="A83" s="1">
        <v>44664.208333333336</v>
      </c>
      <c r="B83">
        <v>3.085</v>
      </c>
      <c r="C83">
        <v>5.6944999999999997</v>
      </c>
      <c r="K83">
        <f t="shared" si="4"/>
        <v>6.8094902499999987</v>
      </c>
    </row>
    <row r="84" spans="1:11" x14ac:dyDescent="0.35">
      <c r="A84" s="1">
        <v>44664.25</v>
      </c>
      <c r="B84">
        <v>3.4750000000000001</v>
      </c>
      <c r="C84">
        <v>6.5058299999999996</v>
      </c>
      <c r="K84">
        <f t="shared" si="4"/>
        <v>9.1859304888999969</v>
      </c>
    </row>
    <row r="85" spans="1:11" x14ac:dyDescent="0.35">
      <c r="A85" s="1">
        <v>44664.291666666664</v>
      </c>
      <c r="B85">
        <v>4.1033299999999997</v>
      </c>
      <c r="C85">
        <v>7.6769999999999996</v>
      </c>
      <c r="K85">
        <f t="shared" si="4"/>
        <v>12.771117268899999</v>
      </c>
    </row>
    <row r="86" spans="1:11" x14ac:dyDescent="0.35">
      <c r="A86" s="1">
        <v>44664.333333333336</v>
      </c>
      <c r="B86">
        <v>4.5049999999999999</v>
      </c>
      <c r="C86">
        <v>9.5180000000000007</v>
      </c>
      <c r="K86">
        <f t="shared" si="4"/>
        <v>25.130169000000009</v>
      </c>
    </row>
    <row r="87" spans="1:11" x14ac:dyDescent="0.35">
      <c r="A87" s="1">
        <v>44664.375</v>
      </c>
      <c r="B87">
        <v>5.09</v>
      </c>
      <c r="C87">
        <v>8.1624999999999996</v>
      </c>
      <c r="K87">
        <f t="shared" si="4"/>
        <v>9.4402562499999991</v>
      </c>
    </row>
    <row r="88" spans="1:11" x14ac:dyDescent="0.35">
      <c r="A88" s="1">
        <v>44664.416666666664</v>
      </c>
      <c r="B88">
        <v>4.0583299999999998</v>
      </c>
      <c r="C88">
        <v>6.9269999999999996</v>
      </c>
      <c r="K88">
        <f t="shared" si="4"/>
        <v>8.2292675688999992</v>
      </c>
    </row>
    <row r="89" spans="1:11" x14ac:dyDescent="0.35">
      <c r="A89" s="1">
        <v>44664.458333333336</v>
      </c>
      <c r="B89">
        <v>3.1766700000000001</v>
      </c>
      <c r="C89">
        <v>5.8681700000000001</v>
      </c>
      <c r="K89">
        <f t="shared" si="4"/>
        <v>7.2441722500000001</v>
      </c>
    </row>
    <row r="90" spans="1:11" x14ac:dyDescent="0.35">
      <c r="A90" s="1">
        <v>44664.5</v>
      </c>
      <c r="B90">
        <v>6.9916700000000001</v>
      </c>
      <c r="C90">
        <v>8.51783</v>
      </c>
      <c r="K90">
        <f t="shared" si="4"/>
        <v>2.3291643455999997</v>
      </c>
    </row>
    <row r="91" spans="1:11" x14ac:dyDescent="0.35">
      <c r="A91" s="1">
        <v>44664.541666666664</v>
      </c>
      <c r="B91">
        <v>7.0416699999999999</v>
      </c>
      <c r="C91">
        <v>8.0239999999999991</v>
      </c>
      <c r="K91">
        <f t="shared" si="4"/>
        <v>0.96497222889999856</v>
      </c>
    </row>
    <row r="92" spans="1:11" x14ac:dyDescent="0.35">
      <c r="A92" s="1">
        <v>44664.583333333336</v>
      </c>
      <c r="B92">
        <v>4.4583300000000001</v>
      </c>
      <c r="C92">
        <v>4.8081699999999996</v>
      </c>
      <c r="K92">
        <f t="shared" si="4"/>
        <v>0.12238802559999964</v>
      </c>
    </row>
    <row r="93" spans="1:11" x14ac:dyDescent="0.35">
      <c r="A93" s="1">
        <v>44664.625</v>
      </c>
      <c r="B93">
        <v>5.2033300000000002</v>
      </c>
      <c r="C93">
        <v>6.1758300000000004</v>
      </c>
      <c r="K93">
        <f t="shared" si="4"/>
        <v>0.9457562500000003</v>
      </c>
    </row>
    <row r="94" spans="1:11" x14ac:dyDescent="0.35">
      <c r="A94" s="1">
        <v>44664.666666666664</v>
      </c>
      <c r="B94">
        <v>3.3483299999999998</v>
      </c>
      <c r="C94">
        <v>5.0383300000000002</v>
      </c>
      <c r="K94">
        <f t="shared" si="4"/>
        <v>2.8561000000000014</v>
      </c>
    </row>
    <row r="95" spans="1:11" x14ac:dyDescent="0.35">
      <c r="A95" s="1">
        <v>44664.708333333336</v>
      </c>
      <c r="B95">
        <v>3.1483300000000001</v>
      </c>
      <c r="C95">
        <v>4.7471699999999997</v>
      </c>
      <c r="K95">
        <f t="shared" si="4"/>
        <v>2.5562893455999989</v>
      </c>
    </row>
    <row r="96" spans="1:11" x14ac:dyDescent="0.35">
      <c r="A96" s="1">
        <v>44664.75</v>
      </c>
      <c r="B96">
        <v>3.5016699999999998</v>
      </c>
      <c r="C96">
        <v>5.09117</v>
      </c>
      <c r="K96">
        <f t="shared" si="4"/>
        <v>2.5265102500000003</v>
      </c>
    </row>
    <row r="97" spans="1:11" x14ac:dyDescent="0.35">
      <c r="A97" s="1">
        <v>44664.791666666664</v>
      </c>
      <c r="B97">
        <v>4.7966699999999998</v>
      </c>
      <c r="C97">
        <v>5.6805000000000003</v>
      </c>
      <c r="K97">
        <f t="shared" si="4"/>
        <v>0.78115546890000098</v>
      </c>
    </row>
    <row r="98" spans="1:11" x14ac:dyDescent="0.35">
      <c r="A98" s="1">
        <v>44664.833333333336</v>
      </c>
      <c r="B98">
        <v>5.2533300000000001</v>
      </c>
      <c r="C98">
        <v>6.59</v>
      </c>
      <c r="K98">
        <f t="shared" si="4"/>
        <v>1.7866866888999995</v>
      </c>
    </row>
    <row r="99" spans="1:11" x14ac:dyDescent="0.35">
      <c r="A99" s="1">
        <v>44664.875</v>
      </c>
      <c r="B99">
        <v>5.7216699999999996</v>
      </c>
      <c r="C99">
        <v>7.4403300000000003</v>
      </c>
      <c r="K99">
        <f t="shared" si="4"/>
        <v>2.9537921956000024</v>
      </c>
    </row>
    <row r="100" spans="1:11" x14ac:dyDescent="0.35">
      <c r="A100" s="1">
        <v>44664.916666666664</v>
      </c>
      <c r="B100">
        <v>5.3550000000000004</v>
      </c>
      <c r="C100">
        <v>6.54983</v>
      </c>
      <c r="K100">
        <f t="shared" si="4"/>
        <v>1.4276187288999991</v>
      </c>
    </row>
    <row r="101" spans="1:11" x14ac:dyDescent="0.35">
      <c r="A101" s="1">
        <v>44664.958333333336</v>
      </c>
      <c r="B101">
        <v>4.165</v>
      </c>
      <c r="C101">
        <v>5.8923300000000003</v>
      </c>
      <c r="K101">
        <f t="shared" si="4"/>
        <v>2.9836689289000007</v>
      </c>
    </row>
    <row r="102" spans="1:11" x14ac:dyDescent="0.35">
      <c r="A102" s="1">
        <v>44665</v>
      </c>
      <c r="B102">
        <v>3.5733299999999999</v>
      </c>
      <c r="C102">
        <v>4.8878300000000001</v>
      </c>
      <c r="K102">
        <f t="shared" si="4"/>
        <v>1.7279102500000005</v>
      </c>
    </row>
    <row r="103" spans="1:11" x14ac:dyDescent="0.35">
      <c r="A103" s="1">
        <v>44665.041666666664</v>
      </c>
      <c r="B103">
        <v>2.91167</v>
      </c>
      <c r="C103">
        <v>3.8494999999999999</v>
      </c>
      <c r="K103">
        <f t="shared" si="4"/>
        <v>0.87952510889999991</v>
      </c>
    </row>
    <row r="104" spans="1:11" x14ac:dyDescent="0.35">
      <c r="A104" s="1">
        <v>44665.083333333336</v>
      </c>
      <c r="B104">
        <v>2.33833</v>
      </c>
      <c r="C104">
        <v>3.5468299999999999</v>
      </c>
      <c r="K104">
        <f t="shared" si="4"/>
        <v>1.4604722499999998</v>
      </c>
    </row>
    <row r="105" spans="1:11" x14ac:dyDescent="0.35">
      <c r="A105" s="1">
        <v>44665.125</v>
      </c>
      <c r="B105">
        <v>2.6633300000000002</v>
      </c>
      <c r="C105">
        <v>3.9380000000000002</v>
      </c>
      <c r="K105">
        <f t="shared" si="4"/>
        <v>1.6247836088999998</v>
      </c>
    </row>
    <row r="106" spans="1:11" x14ac:dyDescent="0.35">
      <c r="A106" s="1">
        <v>44665.166666666664</v>
      </c>
      <c r="B106">
        <v>2.96</v>
      </c>
      <c r="C106">
        <v>4.9446700000000003</v>
      </c>
      <c r="K106">
        <f t="shared" si="4"/>
        <v>3.9389150089000013</v>
      </c>
    </row>
    <row r="107" spans="1:11" x14ac:dyDescent="0.35">
      <c r="A107" s="1">
        <v>44665.208333333336</v>
      </c>
      <c r="B107">
        <v>3.27833</v>
      </c>
      <c r="C107">
        <v>5.7948300000000001</v>
      </c>
      <c r="K107">
        <f t="shared" si="4"/>
        <v>6.3327722500000005</v>
      </c>
    </row>
    <row r="108" spans="1:11" x14ac:dyDescent="0.35">
      <c r="A108" s="1">
        <v>44665.25</v>
      </c>
      <c r="B108">
        <v>4.3583299999999996</v>
      </c>
      <c r="C108">
        <v>7.6316699999999997</v>
      </c>
      <c r="K108">
        <f t="shared" si="4"/>
        <v>10.714754755600001</v>
      </c>
    </row>
    <row r="109" spans="1:11" x14ac:dyDescent="0.35">
      <c r="A109" s="1">
        <v>44665.291666666664</v>
      </c>
      <c r="B109">
        <v>3.5116700000000001</v>
      </c>
      <c r="C109">
        <v>9.0008300000000006</v>
      </c>
      <c r="K109">
        <f t="shared" si="4"/>
        <v>30.130877505600001</v>
      </c>
    </row>
    <row r="110" spans="1:11" x14ac:dyDescent="0.35">
      <c r="A110" s="1">
        <v>44665.333333333336</v>
      </c>
      <c r="B110">
        <v>5.0966699999999996</v>
      </c>
      <c r="C110">
        <v>9.4918300000000002</v>
      </c>
      <c r="K110">
        <f t="shared" si="4"/>
        <v>19.317431425600006</v>
      </c>
    </row>
    <row r="111" spans="1:11" x14ac:dyDescent="0.35">
      <c r="A111" s="1">
        <v>44665.375</v>
      </c>
      <c r="B111">
        <v>18.408329999999999</v>
      </c>
      <c r="C111">
        <v>8.5956299999999999</v>
      </c>
      <c r="K111">
        <f t="shared" si="4"/>
        <v>96.289081289999984</v>
      </c>
    </row>
    <row r="112" spans="1:11" x14ac:dyDescent="0.35">
      <c r="A112" s="1">
        <v>44665.416666666664</v>
      </c>
      <c r="B112">
        <v>9.6066699999999994</v>
      </c>
    </row>
    <row r="113" spans="1:2" x14ac:dyDescent="0.35">
      <c r="A113" s="1">
        <v>44665.458333333336</v>
      </c>
      <c r="B113">
        <v>7.6716699999999998</v>
      </c>
    </row>
    <row r="114" spans="1:2" x14ac:dyDescent="0.35">
      <c r="A114" s="1">
        <v>44665.5</v>
      </c>
      <c r="B114">
        <v>7.2916699999999999</v>
      </c>
    </row>
    <row r="115" spans="1:2" x14ac:dyDescent="0.35">
      <c r="A115" s="1">
        <v>44665.541666666664</v>
      </c>
      <c r="B115">
        <v>7.2316700000000003</v>
      </c>
    </row>
    <row r="116" spans="1:2" x14ac:dyDescent="0.35">
      <c r="A116" s="1">
        <v>44665.583333333336</v>
      </c>
      <c r="B116">
        <v>5.9766700000000004</v>
      </c>
    </row>
    <row r="117" spans="1:2" x14ac:dyDescent="0.35">
      <c r="A117" s="1">
        <v>44665.625</v>
      </c>
      <c r="B117">
        <v>5.81</v>
      </c>
    </row>
    <row r="118" spans="1:2" x14ac:dyDescent="0.35">
      <c r="A118" s="1">
        <v>44665.666666666664</v>
      </c>
      <c r="B118">
        <v>6.5533299999999999</v>
      </c>
    </row>
    <row r="119" spans="1:2" x14ac:dyDescent="0.35">
      <c r="A119" s="1">
        <v>44665.708333333336</v>
      </c>
      <c r="B119">
        <v>6.3133299999999997</v>
      </c>
    </row>
    <row r="120" spans="1:2" x14ac:dyDescent="0.35">
      <c r="A120" s="1">
        <v>44665.75</v>
      </c>
      <c r="B120">
        <v>5.9933300000000003</v>
      </c>
    </row>
    <row r="121" spans="1:2" x14ac:dyDescent="0.35">
      <c r="A121" s="1">
        <v>44665.791666666664</v>
      </c>
      <c r="B121">
        <v>6.96</v>
      </c>
    </row>
    <row r="122" spans="1:2" x14ac:dyDescent="0.35">
      <c r="A122" s="1">
        <v>44665.833333333336</v>
      </c>
      <c r="B122">
        <v>5.27</v>
      </c>
    </row>
    <row r="123" spans="1:2" x14ac:dyDescent="0.35">
      <c r="A123" s="1">
        <v>44665.875</v>
      </c>
      <c r="B123">
        <v>4.6766699999999997</v>
      </c>
    </row>
    <row r="124" spans="1:2" x14ac:dyDescent="0.35">
      <c r="A124" s="1">
        <v>44665.916666666664</v>
      </c>
      <c r="B124">
        <v>5.21333</v>
      </c>
    </row>
    <row r="125" spans="1:2" x14ac:dyDescent="0.35">
      <c r="A125" s="1">
        <v>44665.958333333336</v>
      </c>
      <c r="B125">
        <v>2.53667</v>
      </c>
    </row>
    <row r="126" spans="1:2" x14ac:dyDescent="0.35">
      <c r="A126" s="1">
        <v>44666</v>
      </c>
      <c r="B126">
        <v>2.9666700000000001</v>
      </c>
    </row>
    <row r="127" spans="1:2" x14ac:dyDescent="0.35">
      <c r="A127" s="1">
        <v>44666.041666666664</v>
      </c>
      <c r="B127">
        <v>2.9666700000000001</v>
      </c>
    </row>
    <row r="128" spans="1:2" x14ac:dyDescent="0.35">
      <c r="A128" s="1">
        <v>44666.083333333336</v>
      </c>
      <c r="B128">
        <v>2.5733299999999999</v>
      </c>
    </row>
    <row r="129" spans="1:2" x14ac:dyDescent="0.35">
      <c r="A129" s="1">
        <v>44666.125</v>
      </c>
      <c r="B129">
        <v>2.0616699999999999</v>
      </c>
    </row>
    <row r="130" spans="1:2" x14ac:dyDescent="0.35">
      <c r="A130" s="1">
        <v>44666.166666666664</v>
      </c>
      <c r="B130">
        <v>1.345</v>
      </c>
    </row>
    <row r="131" spans="1:2" x14ac:dyDescent="0.35">
      <c r="A131" s="1">
        <v>44666.208333333336</v>
      </c>
      <c r="B131">
        <v>3.0266700000000002</v>
      </c>
    </row>
    <row r="132" spans="1:2" x14ac:dyDescent="0.35">
      <c r="A132" s="1">
        <v>44666.25</v>
      </c>
      <c r="B132">
        <v>1.125</v>
      </c>
    </row>
    <row r="133" spans="1:2" x14ac:dyDescent="0.35">
      <c r="A133" s="1">
        <v>44666.291666666664</v>
      </c>
      <c r="B133">
        <v>2.2450000000000001</v>
      </c>
    </row>
    <row r="134" spans="1:2" x14ac:dyDescent="0.35">
      <c r="A134" s="1">
        <v>44666.333333333336</v>
      </c>
      <c r="B134">
        <v>4.6766699999999997</v>
      </c>
    </row>
    <row r="135" spans="1:2" x14ac:dyDescent="0.35">
      <c r="A135" s="1">
        <v>44666.375</v>
      </c>
      <c r="B135">
        <v>4.9583300000000001</v>
      </c>
    </row>
    <row r="136" spans="1:2" x14ac:dyDescent="0.35">
      <c r="A136" s="1">
        <v>44666.416666666664</v>
      </c>
      <c r="B136">
        <v>2.2766700000000002</v>
      </c>
    </row>
    <row r="137" spans="1:2" x14ac:dyDescent="0.35">
      <c r="A137" s="1">
        <v>44666.458333333336</v>
      </c>
      <c r="B137">
        <v>2.3866700000000001</v>
      </c>
    </row>
    <row r="138" spans="1:2" x14ac:dyDescent="0.35">
      <c r="A138" s="1">
        <v>44666.5</v>
      </c>
      <c r="B138">
        <v>1.46</v>
      </c>
    </row>
    <row r="139" spans="1:2" x14ac:dyDescent="0.35">
      <c r="A139" s="1">
        <v>44666.541666666664</v>
      </c>
      <c r="B139">
        <v>2.0216699999999999</v>
      </c>
    </row>
    <row r="140" spans="1:2" x14ac:dyDescent="0.35">
      <c r="A140" s="1">
        <v>44666.583333333336</v>
      </c>
      <c r="B140">
        <v>2.4866700000000002</v>
      </c>
    </row>
    <row r="141" spans="1:2" x14ac:dyDescent="0.35">
      <c r="A141" s="1">
        <v>44666.625</v>
      </c>
      <c r="B141">
        <v>3.2949999999999999</v>
      </c>
    </row>
    <row r="142" spans="1:2" x14ac:dyDescent="0.35">
      <c r="A142" s="1">
        <v>44666.666666666664</v>
      </c>
      <c r="B142">
        <v>5.2066699999999999</v>
      </c>
    </row>
    <row r="143" spans="1:2" x14ac:dyDescent="0.35">
      <c r="A143" s="1">
        <v>44666.708333333336</v>
      </c>
      <c r="B143">
        <v>3.34</v>
      </c>
    </row>
    <row r="144" spans="1:2" x14ac:dyDescent="0.35">
      <c r="A144" s="1">
        <v>44666.75</v>
      </c>
      <c r="B144">
        <v>3.78667</v>
      </c>
    </row>
    <row r="145" spans="1:2" x14ac:dyDescent="0.35">
      <c r="A145" s="1">
        <v>44666.791666666664</v>
      </c>
      <c r="B145">
        <v>3.77833</v>
      </c>
    </row>
    <row r="146" spans="1:2" x14ac:dyDescent="0.35">
      <c r="A146" s="1">
        <v>44666.833333333336</v>
      </c>
      <c r="B146">
        <v>3.8650000000000002</v>
      </c>
    </row>
    <row r="147" spans="1:2" x14ac:dyDescent="0.35">
      <c r="A147" s="1">
        <v>44666.875</v>
      </c>
      <c r="B147">
        <v>4.7366700000000002</v>
      </c>
    </row>
    <row r="148" spans="1:2" x14ac:dyDescent="0.35">
      <c r="A148" s="1">
        <v>44666.916666666664</v>
      </c>
      <c r="B148">
        <v>5.58833</v>
      </c>
    </row>
    <row r="149" spans="1:2" x14ac:dyDescent="0.35">
      <c r="A149" s="1">
        <v>44666.958333333336</v>
      </c>
      <c r="B149">
        <v>6.0250000000000004</v>
      </c>
    </row>
    <row r="150" spans="1:2" x14ac:dyDescent="0.35">
      <c r="A150" s="1">
        <v>44667</v>
      </c>
      <c r="B150">
        <v>5.8233300000000003</v>
      </c>
    </row>
    <row r="151" spans="1:2" x14ac:dyDescent="0.35">
      <c r="A151" s="1">
        <v>44667.041666666664</v>
      </c>
      <c r="B151">
        <v>6.0583299999999998</v>
      </c>
    </row>
    <row r="152" spans="1:2" x14ac:dyDescent="0.35">
      <c r="A152" s="1">
        <v>44667.083333333336</v>
      </c>
      <c r="B152">
        <v>6.6050000000000004</v>
      </c>
    </row>
    <row r="153" spans="1:2" x14ac:dyDescent="0.35">
      <c r="A153" s="1">
        <v>44667.125</v>
      </c>
      <c r="B153">
        <v>6.0266700000000002</v>
      </c>
    </row>
    <row r="154" spans="1:2" x14ac:dyDescent="0.35">
      <c r="A154" s="1">
        <v>44667.166666666664</v>
      </c>
      <c r="B154">
        <v>5.1950000000000003</v>
      </c>
    </row>
    <row r="155" spans="1:2" x14ac:dyDescent="0.35">
      <c r="A155" s="1">
        <v>44667.208333333336</v>
      </c>
      <c r="B155">
        <v>4.6133300000000004</v>
      </c>
    </row>
    <row r="156" spans="1:2" x14ac:dyDescent="0.35">
      <c r="A156" s="1">
        <v>44667.25</v>
      </c>
      <c r="B156">
        <v>4.5549999999999997</v>
      </c>
    </row>
    <row r="157" spans="1:2" x14ac:dyDescent="0.35">
      <c r="A157" s="1">
        <v>44667.291666666664</v>
      </c>
      <c r="B157">
        <v>4.3666700000000001</v>
      </c>
    </row>
    <row r="158" spans="1:2" x14ac:dyDescent="0.35">
      <c r="A158" s="1">
        <v>44667.333333333336</v>
      </c>
      <c r="B158">
        <v>4.6266699999999998</v>
      </c>
    </row>
    <row r="159" spans="1:2" x14ac:dyDescent="0.35">
      <c r="A159" s="1">
        <v>44667.375</v>
      </c>
      <c r="B159">
        <v>7.2316700000000003</v>
      </c>
    </row>
    <row r="160" spans="1:2" x14ac:dyDescent="0.35">
      <c r="A160" s="1">
        <v>44667.416666666664</v>
      </c>
      <c r="B160">
        <v>17.815000000000001</v>
      </c>
    </row>
    <row r="161" spans="1:2" x14ac:dyDescent="0.35">
      <c r="A161" s="1">
        <v>44667.458333333336</v>
      </c>
      <c r="B161">
        <v>5.9433299999999996</v>
      </c>
    </row>
    <row r="162" spans="1:2" x14ac:dyDescent="0.35">
      <c r="A162" s="1">
        <v>44667.5</v>
      </c>
      <c r="B162">
        <v>5.2933300000000001</v>
      </c>
    </row>
    <row r="163" spans="1:2" x14ac:dyDescent="0.35">
      <c r="A163" s="1">
        <v>44667.541666666664</v>
      </c>
      <c r="B163">
        <v>13.64167</v>
      </c>
    </row>
    <row r="164" spans="1:2" x14ac:dyDescent="0.35">
      <c r="A164" s="1">
        <v>44667.583333333336</v>
      </c>
      <c r="B164">
        <v>14.865</v>
      </c>
    </row>
    <row r="165" spans="1:2" x14ac:dyDescent="0.35">
      <c r="A165" s="1">
        <v>44667.625</v>
      </c>
      <c r="B165">
        <v>10.981669999999999</v>
      </c>
    </row>
    <row r="166" spans="1:2" x14ac:dyDescent="0.35">
      <c r="A166" s="1">
        <v>44667.666666666664</v>
      </c>
      <c r="B166">
        <v>15.86</v>
      </c>
    </row>
    <row r="167" spans="1:2" x14ac:dyDescent="0.35">
      <c r="A167" s="1">
        <v>44667.708333333336</v>
      </c>
      <c r="B167">
        <v>13.38167</v>
      </c>
    </row>
    <row r="168" spans="1:2" x14ac:dyDescent="0.35">
      <c r="A168" s="1">
        <v>44667.75</v>
      </c>
      <c r="B168">
        <v>4.21333</v>
      </c>
    </row>
    <row r="169" spans="1:2" x14ac:dyDescent="0.35">
      <c r="A169" s="1">
        <v>44667.791666666664</v>
      </c>
      <c r="B169">
        <v>5.0666700000000002</v>
      </c>
    </row>
    <row r="170" spans="1:2" x14ac:dyDescent="0.35">
      <c r="A170" s="1">
        <v>44667.833333333336</v>
      </c>
      <c r="B170">
        <v>7.1666699999999999</v>
      </c>
    </row>
    <row r="171" spans="1:2" x14ac:dyDescent="0.35">
      <c r="A171" s="1">
        <v>44667.875</v>
      </c>
      <c r="B171">
        <v>8.9016699999999993</v>
      </c>
    </row>
    <row r="172" spans="1:2" x14ac:dyDescent="0.35">
      <c r="A172" s="1">
        <v>44667.916666666664</v>
      </c>
      <c r="B172">
        <v>12.47167</v>
      </c>
    </row>
    <row r="173" spans="1:2" x14ac:dyDescent="0.35">
      <c r="A173" s="1">
        <v>44667.958333333336</v>
      </c>
      <c r="B173">
        <v>9.7833299999999994</v>
      </c>
    </row>
    <row r="174" spans="1:2" x14ac:dyDescent="0.35">
      <c r="A174" s="1">
        <v>44668</v>
      </c>
      <c r="B174">
        <v>10.258330000000001</v>
      </c>
    </row>
    <row r="175" spans="1:2" x14ac:dyDescent="0.35">
      <c r="A175" s="1">
        <v>44668.041666666664</v>
      </c>
      <c r="B175">
        <v>7.3033299999999999</v>
      </c>
    </row>
    <row r="176" spans="1:2" x14ac:dyDescent="0.35">
      <c r="A176" s="1">
        <v>44668.083333333336</v>
      </c>
      <c r="B176">
        <v>6.3366699999999998</v>
      </c>
    </row>
    <row r="177" spans="1:2" x14ac:dyDescent="0.35">
      <c r="A177" s="1">
        <v>44668.125</v>
      </c>
      <c r="B177">
        <v>4.6233300000000002</v>
      </c>
    </row>
    <row r="178" spans="1:2" x14ac:dyDescent="0.35">
      <c r="A178" s="1">
        <v>44668.166666666664</v>
      </c>
      <c r="B178">
        <v>1.3216699999999999</v>
      </c>
    </row>
    <row r="179" spans="1:2" x14ac:dyDescent="0.35">
      <c r="A179" s="1">
        <v>44668.208333333336</v>
      </c>
      <c r="B179">
        <v>1.3233299999999999</v>
      </c>
    </row>
    <row r="180" spans="1:2" x14ac:dyDescent="0.35">
      <c r="A180" s="1">
        <v>44668.25</v>
      </c>
      <c r="B180">
        <v>4.6083299999999996</v>
      </c>
    </row>
    <row r="181" spans="1:2" x14ac:dyDescent="0.35">
      <c r="A181" s="1">
        <v>44668.291666666664</v>
      </c>
      <c r="B181">
        <v>6.2116699999999998</v>
      </c>
    </row>
    <row r="182" spans="1:2" x14ac:dyDescent="0.35">
      <c r="A182" s="1">
        <v>44668.333333333336</v>
      </c>
      <c r="B182">
        <v>6.49</v>
      </c>
    </row>
    <row r="183" spans="1:2" x14ac:dyDescent="0.35">
      <c r="A183" s="1">
        <v>44668.375</v>
      </c>
      <c r="B183">
        <v>5.87</v>
      </c>
    </row>
    <row r="184" spans="1:2" x14ac:dyDescent="0.35">
      <c r="A184" s="1">
        <v>44668.416666666664</v>
      </c>
      <c r="B184">
        <v>6.8933299999999997</v>
      </c>
    </row>
    <row r="185" spans="1:2" x14ac:dyDescent="0.35">
      <c r="A185" s="1">
        <v>44668.458333333336</v>
      </c>
      <c r="B185">
        <v>8.9216700000000007</v>
      </c>
    </row>
    <row r="186" spans="1:2" x14ac:dyDescent="0.35">
      <c r="A186" s="1">
        <v>44668.5</v>
      </c>
      <c r="B186">
        <v>8.5683299999999996</v>
      </c>
    </row>
    <row r="187" spans="1:2" x14ac:dyDescent="0.35">
      <c r="A187" s="1">
        <v>44668.541666666664</v>
      </c>
      <c r="B187">
        <v>7.82667</v>
      </c>
    </row>
    <row r="188" spans="1:2" x14ac:dyDescent="0.35">
      <c r="A188" s="1">
        <v>44668.583333333336</v>
      </c>
      <c r="B188">
        <v>6.5266700000000002</v>
      </c>
    </row>
    <row r="189" spans="1:2" x14ac:dyDescent="0.35">
      <c r="A189" s="1">
        <v>44668.625</v>
      </c>
      <c r="B189">
        <v>7.2483300000000002</v>
      </c>
    </row>
    <row r="190" spans="1:2" x14ac:dyDescent="0.35">
      <c r="A190" s="1">
        <v>44668.666666666664</v>
      </c>
      <c r="B190">
        <v>7.9733299999999998</v>
      </c>
    </row>
    <row r="191" spans="1:2" x14ac:dyDescent="0.35">
      <c r="A191" s="1">
        <v>44668.708333333336</v>
      </c>
      <c r="B191">
        <v>9.9816699999999994</v>
      </c>
    </row>
    <row r="192" spans="1:2" x14ac:dyDescent="0.35">
      <c r="A192" s="1">
        <v>44668.75</v>
      </c>
      <c r="B192">
        <v>10.078329999999999</v>
      </c>
    </row>
    <row r="193" spans="1:15" x14ac:dyDescent="0.35">
      <c r="A193" s="1">
        <v>44668.791666666664</v>
      </c>
      <c r="B193">
        <v>13.44167</v>
      </c>
    </row>
    <row r="194" spans="1:15" x14ac:dyDescent="0.35">
      <c r="A194" s="1">
        <v>44668.833333333336</v>
      </c>
      <c r="B194">
        <v>11.292</v>
      </c>
      <c r="C194">
        <v>20.13</v>
      </c>
      <c r="K194">
        <f>(C194-B194)^2</f>
        <v>78.11024399999998</v>
      </c>
    </row>
    <row r="195" spans="1:15" x14ac:dyDescent="0.35">
      <c r="A195" s="1">
        <v>44668.875</v>
      </c>
      <c r="C195">
        <v>16.766999999999999</v>
      </c>
    </row>
    <row r="196" spans="1:15" x14ac:dyDescent="0.35">
      <c r="A196" s="1">
        <v>44668.916666666664</v>
      </c>
      <c r="C196">
        <v>16.802</v>
      </c>
    </row>
    <row r="197" spans="1:15" x14ac:dyDescent="0.35">
      <c r="A197" s="1">
        <v>44668.958333333336</v>
      </c>
      <c r="C197">
        <v>17.25217</v>
      </c>
    </row>
    <row r="198" spans="1:15" x14ac:dyDescent="0.35">
      <c r="A198" s="1">
        <v>44669</v>
      </c>
      <c r="C198">
        <v>15.50183</v>
      </c>
    </row>
    <row r="199" spans="1:15" x14ac:dyDescent="0.35">
      <c r="A199" s="1">
        <v>44669.041666666664</v>
      </c>
      <c r="C199">
        <v>17.095669999999998</v>
      </c>
    </row>
    <row r="200" spans="1:15" x14ac:dyDescent="0.35">
      <c r="A200" s="1">
        <v>44669.083333333336</v>
      </c>
      <c r="C200">
        <v>15.9285</v>
      </c>
    </row>
    <row r="201" spans="1:15" x14ac:dyDescent="0.35">
      <c r="A201" s="1">
        <v>44669.125</v>
      </c>
      <c r="C201">
        <v>13.64617</v>
      </c>
    </row>
    <row r="202" spans="1:15" x14ac:dyDescent="0.35">
      <c r="A202" s="1">
        <v>44669.166666666664</v>
      </c>
      <c r="C202">
        <v>14.37917</v>
      </c>
    </row>
    <row r="203" spans="1:15" x14ac:dyDescent="0.35">
      <c r="A203" s="1">
        <v>44669.208333333336</v>
      </c>
      <c r="C203">
        <v>14.1755</v>
      </c>
    </row>
    <row r="204" spans="1:15" x14ac:dyDescent="0.35">
      <c r="A204" s="1">
        <v>44669.25</v>
      </c>
      <c r="C204">
        <v>14.0685</v>
      </c>
    </row>
    <row r="205" spans="1:15" x14ac:dyDescent="0.35">
      <c r="A205" s="1">
        <v>44669.291666666664</v>
      </c>
      <c r="B205">
        <v>10.78125</v>
      </c>
      <c r="C205">
        <v>20.588329999999999</v>
      </c>
      <c r="K205">
        <f t="shared" ref="K205:K258" si="5">(C205-B205)^2</f>
        <v>96.178818126399989</v>
      </c>
    </row>
    <row r="206" spans="1:15" x14ac:dyDescent="0.35">
      <c r="A206" s="1">
        <v>44669.333333333336</v>
      </c>
      <c r="B206">
        <v>19.226669999999999</v>
      </c>
      <c r="C206">
        <v>31.039000000000001</v>
      </c>
      <c r="K206">
        <f t="shared" si="5"/>
        <v>139.53114002890007</v>
      </c>
    </row>
    <row r="207" spans="1:15" x14ac:dyDescent="0.35">
      <c r="A207" s="1">
        <v>44669.375</v>
      </c>
      <c r="B207">
        <v>39.181669999999997</v>
      </c>
      <c r="C207">
        <v>39.12567</v>
      </c>
      <c r="D207">
        <v>11.55</v>
      </c>
      <c r="E207">
        <v>10.6</v>
      </c>
      <c r="F207">
        <v>9.5299999999999994</v>
      </c>
      <c r="G207">
        <v>10.78</v>
      </c>
      <c r="K207">
        <f t="shared" si="5"/>
        <v>3.1359999999997072E-3</v>
      </c>
      <c r="L207">
        <f t="shared" ref="L207:L258" si="6">(D207-B207)^2</f>
        <v>763.50918698889984</v>
      </c>
      <c r="M207">
        <f t="shared" ref="M207:M258" si="7">(E207-B207)^2</f>
        <v>816.91185998889978</v>
      </c>
      <c r="N207">
        <f t="shared" ref="N207:N258" si="8">(F207-B207)^2</f>
        <v>879.22153378889971</v>
      </c>
      <c r="O207">
        <f t="shared" ref="O207:O258" si="9">(G207-B207)^2</f>
        <v>806.65485878889979</v>
      </c>
    </row>
    <row r="208" spans="1:15" x14ac:dyDescent="0.35">
      <c r="A208" s="1">
        <v>44669.416666666664</v>
      </c>
      <c r="B208">
        <v>56.341670000000001</v>
      </c>
      <c r="C208">
        <v>51.311</v>
      </c>
      <c r="D208">
        <v>12.55</v>
      </c>
      <c r="E208">
        <v>11.4</v>
      </c>
      <c r="F208">
        <v>10.75</v>
      </c>
      <c r="G208">
        <v>12.09</v>
      </c>
      <c r="K208">
        <f t="shared" si="5"/>
        <v>25.307640648900005</v>
      </c>
      <c r="L208">
        <f t="shared" si="6"/>
        <v>1917.7103613888996</v>
      </c>
      <c r="M208">
        <f t="shared" si="7"/>
        <v>2019.7537023889001</v>
      </c>
      <c r="N208">
        <f t="shared" si="8"/>
        <v>2078.6003733889002</v>
      </c>
      <c r="O208">
        <f t="shared" si="9"/>
        <v>1958.2102977889003</v>
      </c>
    </row>
    <row r="209" spans="1:15" x14ac:dyDescent="0.35">
      <c r="A209" s="1">
        <v>44669.458333333336</v>
      </c>
      <c r="B209">
        <v>50.01</v>
      </c>
      <c r="C209">
        <v>51.68683</v>
      </c>
      <c r="D209">
        <v>13.18</v>
      </c>
      <c r="E209">
        <v>12.35</v>
      </c>
      <c r="F209">
        <v>11.52</v>
      </c>
      <c r="G209">
        <v>12.49</v>
      </c>
      <c r="K209">
        <f t="shared" si="5"/>
        <v>2.8117588489000083</v>
      </c>
      <c r="L209">
        <f t="shared" si="6"/>
        <v>1356.4488999999999</v>
      </c>
      <c r="M209">
        <f t="shared" si="7"/>
        <v>1418.2755999999997</v>
      </c>
      <c r="N209">
        <f t="shared" si="8"/>
        <v>1481.4800999999995</v>
      </c>
      <c r="O209">
        <f t="shared" si="9"/>
        <v>1407.7503999999997</v>
      </c>
    </row>
    <row r="210" spans="1:15" x14ac:dyDescent="0.35">
      <c r="A210" s="1">
        <v>44669.5</v>
      </c>
      <c r="B210">
        <v>39.38167</v>
      </c>
      <c r="C210">
        <v>41.937669999999997</v>
      </c>
      <c r="D210">
        <v>9.18</v>
      </c>
      <c r="E210">
        <v>8.94</v>
      </c>
      <c r="F210">
        <v>8.24</v>
      </c>
      <c r="G210">
        <v>9.3000000000000007</v>
      </c>
      <c r="K210">
        <f t="shared" si="5"/>
        <v>6.5331359999999865</v>
      </c>
      <c r="L210">
        <f t="shared" si="6"/>
        <v>912.14087078889997</v>
      </c>
      <c r="M210">
        <f t="shared" si="7"/>
        <v>926.69527238890009</v>
      </c>
      <c r="N210">
        <f t="shared" si="8"/>
        <v>969.80361038889987</v>
      </c>
      <c r="O210">
        <f t="shared" si="9"/>
        <v>904.90686998889998</v>
      </c>
    </row>
    <row r="211" spans="1:15" x14ac:dyDescent="0.35">
      <c r="A211" s="1">
        <v>44669.541666666664</v>
      </c>
      <c r="B211">
        <v>31.39667</v>
      </c>
      <c r="C211">
        <v>36.163829999999997</v>
      </c>
      <c r="D211">
        <v>9.4600000000000009</v>
      </c>
      <c r="E211">
        <v>8.31</v>
      </c>
      <c r="F211">
        <v>8.11</v>
      </c>
      <c r="G211">
        <v>8.5500000000000007</v>
      </c>
      <c r="K211">
        <f t="shared" si="5"/>
        <v>22.725814465599971</v>
      </c>
      <c r="L211">
        <f t="shared" si="6"/>
        <v>481.2174906889</v>
      </c>
      <c r="M211">
        <f t="shared" si="7"/>
        <v>532.99433168889993</v>
      </c>
      <c r="N211">
        <f t="shared" si="8"/>
        <v>542.26899968890007</v>
      </c>
      <c r="O211">
        <f t="shared" si="9"/>
        <v>521.97033008890003</v>
      </c>
    </row>
    <row r="212" spans="1:15" x14ac:dyDescent="0.35">
      <c r="A212" s="1">
        <v>44669.583333333336</v>
      </c>
      <c r="B212">
        <v>32.24</v>
      </c>
      <c r="C212">
        <v>41.716169999999998</v>
      </c>
      <c r="D212">
        <v>8.2899999999999991</v>
      </c>
      <c r="E212">
        <v>7.86</v>
      </c>
      <c r="F212">
        <v>7.56</v>
      </c>
      <c r="G212">
        <v>7.9</v>
      </c>
      <c r="K212">
        <f t="shared" si="5"/>
        <v>89.797797868899934</v>
      </c>
      <c r="L212">
        <f t="shared" si="6"/>
        <v>573.60250000000019</v>
      </c>
      <c r="M212">
        <f t="shared" si="7"/>
        <v>594.38440000000014</v>
      </c>
      <c r="N212">
        <f t="shared" si="8"/>
        <v>609.10240000000022</v>
      </c>
      <c r="O212">
        <f t="shared" si="9"/>
        <v>592.43560000000014</v>
      </c>
    </row>
    <row r="213" spans="1:15" x14ac:dyDescent="0.35">
      <c r="A213" s="1">
        <v>44669.625</v>
      </c>
      <c r="B213">
        <v>38.018329999999999</v>
      </c>
      <c r="C213">
        <v>41.53</v>
      </c>
      <c r="D213">
        <v>8.9600000000000009</v>
      </c>
      <c r="E213">
        <v>7.87</v>
      </c>
      <c r="F213">
        <v>7.92</v>
      </c>
      <c r="G213">
        <v>8.68</v>
      </c>
      <c r="K213">
        <f t="shared" si="5"/>
        <v>12.331826188900017</v>
      </c>
      <c r="L213">
        <f t="shared" si="6"/>
        <v>844.3865423888999</v>
      </c>
      <c r="M213">
        <f t="shared" si="7"/>
        <v>908.92180178889987</v>
      </c>
      <c r="N213">
        <f t="shared" si="8"/>
        <v>905.90946878889986</v>
      </c>
      <c r="O213">
        <f t="shared" si="9"/>
        <v>860.73760718889991</v>
      </c>
    </row>
    <row r="214" spans="1:15" x14ac:dyDescent="0.35">
      <c r="A214" s="1">
        <v>44669.666666666664</v>
      </c>
      <c r="B214">
        <v>32.398330000000001</v>
      </c>
      <c r="C214">
        <v>37.529330000000002</v>
      </c>
      <c r="D214">
        <v>6.08</v>
      </c>
      <c r="E214">
        <v>5.43</v>
      </c>
      <c r="F214">
        <v>5.28</v>
      </c>
      <c r="G214">
        <v>5.72</v>
      </c>
      <c r="K214">
        <f t="shared" si="5"/>
        <v>26.327161000000004</v>
      </c>
      <c r="L214">
        <f t="shared" si="6"/>
        <v>692.65449398890019</v>
      </c>
      <c r="M214">
        <f t="shared" si="7"/>
        <v>727.29082298890012</v>
      </c>
      <c r="N214">
        <f t="shared" si="8"/>
        <v>735.40382198890006</v>
      </c>
      <c r="O214">
        <f t="shared" si="9"/>
        <v>711.7332915889001</v>
      </c>
    </row>
    <row r="215" spans="1:15" x14ac:dyDescent="0.35">
      <c r="A215" s="1">
        <v>44669.708333333336</v>
      </c>
      <c r="B215">
        <v>27.23667</v>
      </c>
      <c r="C215">
        <v>34.3675</v>
      </c>
      <c r="D215">
        <v>4.5</v>
      </c>
      <c r="E215">
        <v>4.08</v>
      </c>
      <c r="F215">
        <v>3.84</v>
      </c>
      <c r="G215">
        <v>4</v>
      </c>
      <c r="K215">
        <f t="shared" si="5"/>
        <v>50.848736488899995</v>
      </c>
      <c r="L215">
        <f t="shared" si="6"/>
        <v>516.95616268890001</v>
      </c>
      <c r="M215">
        <f t="shared" si="7"/>
        <v>536.23136548889988</v>
      </c>
      <c r="N215">
        <f t="shared" si="8"/>
        <v>547.40416708890007</v>
      </c>
      <c r="O215">
        <f t="shared" si="9"/>
        <v>539.94283268890001</v>
      </c>
    </row>
    <row r="216" spans="1:15" x14ac:dyDescent="0.35">
      <c r="A216" s="1">
        <v>44669.75</v>
      </c>
      <c r="B216">
        <v>22.254999999999999</v>
      </c>
      <c r="C216">
        <v>28.825330000000001</v>
      </c>
      <c r="D216">
        <v>3.63</v>
      </c>
      <c r="E216">
        <v>3.58</v>
      </c>
      <c r="F216">
        <v>3.16</v>
      </c>
      <c r="G216">
        <v>3.12</v>
      </c>
      <c r="K216">
        <f t="shared" si="5"/>
        <v>43.169236308900025</v>
      </c>
      <c r="L216">
        <f t="shared" si="6"/>
        <v>346.890625</v>
      </c>
      <c r="M216">
        <f t="shared" si="7"/>
        <v>348.7556249999999</v>
      </c>
      <c r="N216">
        <f t="shared" si="8"/>
        <v>364.61902499999997</v>
      </c>
      <c r="O216">
        <f t="shared" si="9"/>
        <v>366.14822499999991</v>
      </c>
    </row>
    <row r="217" spans="1:15" x14ac:dyDescent="0.35">
      <c r="A217" s="1">
        <v>44669.791666666664</v>
      </c>
      <c r="B217">
        <v>26.91</v>
      </c>
      <c r="C217">
        <v>35.940170000000002</v>
      </c>
      <c r="D217">
        <v>3.81</v>
      </c>
      <c r="E217">
        <v>3.5</v>
      </c>
      <c r="F217">
        <v>3.3</v>
      </c>
      <c r="G217">
        <v>3.37</v>
      </c>
      <c r="K217">
        <f t="shared" si="5"/>
        <v>81.543970228900037</v>
      </c>
      <c r="L217">
        <f t="shared" si="6"/>
        <v>533.61</v>
      </c>
      <c r="M217">
        <f t="shared" si="7"/>
        <v>548.02809999999999</v>
      </c>
      <c r="N217">
        <f t="shared" si="8"/>
        <v>557.43209999999999</v>
      </c>
      <c r="O217">
        <f t="shared" si="9"/>
        <v>554.13159999999993</v>
      </c>
    </row>
    <row r="218" spans="1:15" x14ac:dyDescent="0.35">
      <c r="A218" s="1">
        <v>44669.833333333336</v>
      </c>
      <c r="B218">
        <v>19.751670000000001</v>
      </c>
      <c r="C218">
        <v>25.635169999999999</v>
      </c>
      <c r="D218">
        <v>3.86</v>
      </c>
      <c r="E218">
        <v>3.3</v>
      </c>
      <c r="F218">
        <v>3.19</v>
      </c>
      <c r="G218">
        <v>3.39</v>
      </c>
      <c r="K218">
        <f t="shared" si="5"/>
        <v>34.615572249999978</v>
      </c>
      <c r="L218">
        <f t="shared" si="6"/>
        <v>252.54517538890005</v>
      </c>
      <c r="M218">
        <f t="shared" si="7"/>
        <v>270.65744578890002</v>
      </c>
      <c r="N218">
        <f t="shared" si="8"/>
        <v>274.28891318889998</v>
      </c>
      <c r="O218">
        <f t="shared" si="9"/>
        <v>267.70424518890002</v>
      </c>
    </row>
    <row r="219" spans="1:15" x14ac:dyDescent="0.35">
      <c r="A219" s="1">
        <v>44669.875</v>
      </c>
      <c r="B219">
        <v>14.62167</v>
      </c>
      <c r="C219">
        <v>20.906669999999998</v>
      </c>
      <c r="D219">
        <v>3.54</v>
      </c>
      <c r="E219">
        <v>3.09</v>
      </c>
      <c r="F219">
        <v>2.9</v>
      </c>
      <c r="G219">
        <v>3.22</v>
      </c>
      <c r="K219">
        <f t="shared" si="5"/>
        <v>39.501224999999977</v>
      </c>
      <c r="L219">
        <f t="shared" si="6"/>
        <v>122.80340998889997</v>
      </c>
      <c r="M219">
        <f t="shared" si="7"/>
        <v>132.97941298890001</v>
      </c>
      <c r="N219">
        <f t="shared" si="8"/>
        <v>137.39754758889998</v>
      </c>
      <c r="O219">
        <f t="shared" si="9"/>
        <v>129.99807878889999</v>
      </c>
    </row>
    <row r="220" spans="1:15" x14ac:dyDescent="0.35">
      <c r="A220" s="1">
        <v>44669.916666666664</v>
      </c>
      <c r="B220">
        <v>14.03167</v>
      </c>
      <c r="C220">
        <v>21.648669999999999</v>
      </c>
      <c r="D220">
        <v>3.81</v>
      </c>
      <c r="E220">
        <v>3.22</v>
      </c>
      <c r="F220">
        <v>2.89</v>
      </c>
      <c r="G220">
        <v>3.12</v>
      </c>
      <c r="K220">
        <f t="shared" si="5"/>
        <v>58.018688999999988</v>
      </c>
      <c r="L220">
        <f t="shared" si="6"/>
        <v>104.48253758889999</v>
      </c>
      <c r="M220">
        <f t="shared" si="7"/>
        <v>116.89220818889999</v>
      </c>
      <c r="N220">
        <f t="shared" si="8"/>
        <v>124.13681038889999</v>
      </c>
      <c r="O220">
        <f t="shared" si="9"/>
        <v>119.06454218890002</v>
      </c>
    </row>
    <row r="221" spans="1:15" x14ac:dyDescent="0.35">
      <c r="A221" s="1">
        <v>44669.958333333336</v>
      </c>
      <c r="B221">
        <v>15.143330000000001</v>
      </c>
      <c r="C221">
        <v>22.863330000000001</v>
      </c>
      <c r="D221">
        <v>4.17</v>
      </c>
      <c r="E221">
        <v>3.72</v>
      </c>
      <c r="F221">
        <v>3.52</v>
      </c>
      <c r="G221">
        <v>4.0199999999999996</v>
      </c>
      <c r="K221">
        <f t="shared" si="5"/>
        <v>59.598400000000012</v>
      </c>
      <c r="L221">
        <f t="shared" si="6"/>
        <v>120.41397128890002</v>
      </c>
      <c r="M221">
        <f t="shared" si="7"/>
        <v>130.4924682889</v>
      </c>
      <c r="N221">
        <f t="shared" si="8"/>
        <v>135.10180028890002</v>
      </c>
      <c r="O221">
        <f t="shared" si="9"/>
        <v>123.72847028890003</v>
      </c>
    </row>
    <row r="222" spans="1:15" x14ac:dyDescent="0.35">
      <c r="A222" s="1">
        <v>44670</v>
      </c>
      <c r="B222">
        <v>12.716670000000001</v>
      </c>
      <c r="C222">
        <v>22.690169999999998</v>
      </c>
      <c r="D222">
        <v>3.91</v>
      </c>
      <c r="E222">
        <v>3.58</v>
      </c>
      <c r="F222">
        <v>3.09</v>
      </c>
      <c r="G222">
        <v>3.65</v>
      </c>
      <c r="K222">
        <f t="shared" si="5"/>
        <v>99.47070224999996</v>
      </c>
      <c r="L222">
        <f t="shared" si="6"/>
        <v>77.557436488900009</v>
      </c>
      <c r="M222">
        <f t="shared" si="7"/>
        <v>83.478738688900009</v>
      </c>
      <c r="N222">
        <f t="shared" si="8"/>
        <v>92.672775288900013</v>
      </c>
      <c r="O222">
        <f t="shared" si="9"/>
        <v>82.204504888900004</v>
      </c>
    </row>
    <row r="223" spans="1:15" x14ac:dyDescent="0.35">
      <c r="A223" s="1">
        <v>44670.041666666664</v>
      </c>
      <c r="B223">
        <v>13.95833</v>
      </c>
      <c r="C223">
        <v>26.565169999999998</v>
      </c>
      <c r="D223">
        <v>3.67</v>
      </c>
      <c r="E223">
        <v>3.6</v>
      </c>
      <c r="F223">
        <v>3.16</v>
      </c>
      <c r="G223">
        <v>3.52</v>
      </c>
      <c r="K223">
        <f t="shared" si="5"/>
        <v>158.93241478559995</v>
      </c>
      <c r="L223">
        <f t="shared" si="6"/>
        <v>105.8497341889</v>
      </c>
      <c r="M223">
        <f t="shared" si="7"/>
        <v>107.29500038890001</v>
      </c>
      <c r="N223">
        <f t="shared" si="8"/>
        <v>116.6039307889</v>
      </c>
      <c r="O223">
        <f t="shared" si="9"/>
        <v>108.95873318890001</v>
      </c>
    </row>
    <row r="224" spans="1:15" x14ac:dyDescent="0.35">
      <c r="A224" s="1">
        <v>44670.083333333336</v>
      </c>
      <c r="B224">
        <v>17.946670000000001</v>
      </c>
      <c r="C224">
        <v>32.395330000000001</v>
      </c>
      <c r="D224">
        <v>3.92</v>
      </c>
      <c r="E224">
        <v>3.53</v>
      </c>
      <c r="F224">
        <v>3.4</v>
      </c>
      <c r="G224">
        <v>3.38</v>
      </c>
      <c r="K224">
        <f t="shared" si="5"/>
        <v>208.7637757956</v>
      </c>
      <c r="L224">
        <f t="shared" si="6"/>
        <v>196.74747128890004</v>
      </c>
      <c r="M224">
        <f t="shared" si="7"/>
        <v>207.84037388890005</v>
      </c>
      <c r="N224">
        <f t="shared" si="8"/>
        <v>211.60560808890003</v>
      </c>
      <c r="O224">
        <f t="shared" si="9"/>
        <v>212.18787488890007</v>
      </c>
    </row>
    <row r="225" spans="1:15" x14ac:dyDescent="0.35">
      <c r="A225" s="1">
        <v>44670.125</v>
      </c>
      <c r="B225">
        <v>16.688330000000001</v>
      </c>
      <c r="C225">
        <v>30.230830000000001</v>
      </c>
      <c r="D225">
        <v>3.65</v>
      </c>
      <c r="E225">
        <v>3.39</v>
      </c>
      <c r="F225">
        <v>3.13</v>
      </c>
      <c r="G225">
        <v>3.5</v>
      </c>
      <c r="K225">
        <f t="shared" si="5"/>
        <v>183.39930625000002</v>
      </c>
      <c r="L225">
        <f t="shared" si="6"/>
        <v>169.99804918890001</v>
      </c>
      <c r="M225">
        <f t="shared" si="7"/>
        <v>176.84558078890001</v>
      </c>
      <c r="N225">
        <f t="shared" si="8"/>
        <v>183.82831238890003</v>
      </c>
      <c r="O225">
        <f t="shared" si="9"/>
        <v>173.93204818890001</v>
      </c>
    </row>
    <row r="226" spans="1:15" x14ac:dyDescent="0.35">
      <c r="A226" s="1">
        <v>44670.166666666664</v>
      </c>
      <c r="B226">
        <v>13.67667</v>
      </c>
      <c r="C226">
        <v>25.11167</v>
      </c>
      <c r="D226">
        <v>3.33</v>
      </c>
      <c r="E226">
        <v>3.17</v>
      </c>
      <c r="F226">
        <v>2.87</v>
      </c>
      <c r="G226">
        <v>3.11</v>
      </c>
      <c r="K226">
        <f t="shared" si="5"/>
        <v>130.75922500000001</v>
      </c>
      <c r="L226">
        <f t="shared" si="6"/>
        <v>107.05358008889999</v>
      </c>
      <c r="M226">
        <f t="shared" si="7"/>
        <v>110.3901144889</v>
      </c>
      <c r="N226">
        <f t="shared" si="8"/>
        <v>116.78411648890001</v>
      </c>
      <c r="O226">
        <f t="shared" si="9"/>
        <v>111.65451488890001</v>
      </c>
    </row>
    <row r="227" spans="1:15" x14ac:dyDescent="0.35">
      <c r="A227" s="1">
        <v>44670.208333333336</v>
      </c>
      <c r="B227">
        <v>12.085000000000001</v>
      </c>
      <c r="C227">
        <v>22.733000000000001</v>
      </c>
      <c r="D227">
        <v>3.05</v>
      </c>
      <c r="E227">
        <v>3.25</v>
      </c>
      <c r="F227">
        <v>2.71</v>
      </c>
      <c r="G227">
        <v>3.07</v>
      </c>
      <c r="K227">
        <f t="shared" si="5"/>
        <v>113.379904</v>
      </c>
      <c r="L227">
        <f t="shared" si="6"/>
        <v>81.631225000000001</v>
      </c>
      <c r="M227">
        <f t="shared" si="7"/>
        <v>78.057225000000017</v>
      </c>
      <c r="N227">
        <f t="shared" si="8"/>
        <v>87.890625</v>
      </c>
      <c r="O227">
        <f t="shared" si="9"/>
        <v>81.270225000000011</v>
      </c>
    </row>
    <row r="228" spans="1:15" x14ac:dyDescent="0.35">
      <c r="A228" s="1">
        <v>44670.25</v>
      </c>
      <c r="B228">
        <v>14.61833</v>
      </c>
      <c r="C228">
        <v>20.963830000000002</v>
      </c>
      <c r="D228">
        <v>3.27</v>
      </c>
      <c r="E228">
        <v>3.04</v>
      </c>
      <c r="F228">
        <v>2.83</v>
      </c>
      <c r="G228">
        <v>3.11</v>
      </c>
      <c r="K228">
        <f t="shared" si="5"/>
        <v>40.265370250000018</v>
      </c>
      <c r="L228">
        <f t="shared" si="6"/>
        <v>128.78459378890003</v>
      </c>
      <c r="M228">
        <f t="shared" si="7"/>
        <v>134.05772558890001</v>
      </c>
      <c r="N228">
        <f t="shared" si="8"/>
        <v>138.96472418889999</v>
      </c>
      <c r="O228">
        <f t="shared" si="9"/>
        <v>132.44165938890001</v>
      </c>
    </row>
    <row r="229" spans="1:15" x14ac:dyDescent="0.35">
      <c r="A229" s="1">
        <v>44670.291666666664</v>
      </c>
      <c r="B229">
        <v>15.02833</v>
      </c>
      <c r="C229">
        <v>29.557169999999999</v>
      </c>
      <c r="D229">
        <v>3.55</v>
      </c>
      <c r="E229">
        <v>3.39</v>
      </c>
      <c r="F229">
        <v>3</v>
      </c>
      <c r="G229">
        <v>3.47</v>
      </c>
      <c r="K229">
        <f t="shared" si="5"/>
        <v>211.08719174559997</v>
      </c>
      <c r="L229">
        <f t="shared" si="6"/>
        <v>131.75205958889998</v>
      </c>
      <c r="M229">
        <f t="shared" si="7"/>
        <v>135.45072518890001</v>
      </c>
      <c r="N229">
        <f t="shared" si="8"/>
        <v>144.68072258890001</v>
      </c>
      <c r="O229">
        <f t="shared" si="9"/>
        <v>133.59499238889998</v>
      </c>
    </row>
    <row r="230" spans="1:15" x14ac:dyDescent="0.35">
      <c r="A230" s="1">
        <v>44670.333333333336</v>
      </c>
      <c r="B230">
        <v>46.284999999999997</v>
      </c>
      <c r="C230">
        <v>73.400329999999997</v>
      </c>
      <c r="D230">
        <v>7.35</v>
      </c>
      <c r="E230">
        <v>6.44</v>
      </c>
      <c r="F230">
        <v>6.05</v>
      </c>
      <c r="G230">
        <v>6.94</v>
      </c>
      <c r="K230">
        <f t="shared" si="5"/>
        <v>735.2411210089</v>
      </c>
      <c r="L230">
        <f t="shared" si="6"/>
        <v>1515.9342249999995</v>
      </c>
      <c r="M230">
        <f t="shared" si="7"/>
        <v>1587.6240249999998</v>
      </c>
      <c r="N230">
        <f t="shared" si="8"/>
        <v>1618.855225</v>
      </c>
      <c r="O230">
        <f t="shared" si="9"/>
        <v>1548.0290249999998</v>
      </c>
    </row>
    <row r="231" spans="1:15" x14ac:dyDescent="0.35">
      <c r="A231" s="1">
        <v>44670.375</v>
      </c>
      <c r="B231">
        <v>95.593329999999995</v>
      </c>
      <c r="C231">
        <v>141.70533</v>
      </c>
      <c r="D231">
        <v>14.02</v>
      </c>
      <c r="E231">
        <v>10.54</v>
      </c>
      <c r="F231">
        <v>11.43</v>
      </c>
      <c r="G231">
        <v>12.89</v>
      </c>
      <c r="K231">
        <f t="shared" si="5"/>
        <v>2126.3165440000007</v>
      </c>
      <c r="L231">
        <f t="shared" si="6"/>
        <v>6654.2081672888999</v>
      </c>
      <c r="M231">
        <f t="shared" si="7"/>
        <v>7234.0689440888982</v>
      </c>
      <c r="N231">
        <f t="shared" si="8"/>
        <v>7083.4661166889</v>
      </c>
      <c r="O231">
        <f t="shared" si="9"/>
        <v>6839.8407930888989</v>
      </c>
    </row>
    <row r="232" spans="1:15" x14ac:dyDescent="0.35">
      <c r="A232" s="1">
        <v>44670.416666666664</v>
      </c>
      <c r="B232">
        <v>137.96</v>
      </c>
      <c r="C232">
        <v>248.57982999999999</v>
      </c>
      <c r="D232">
        <v>27.53</v>
      </c>
      <c r="E232">
        <v>20.260000000000002</v>
      </c>
      <c r="F232">
        <v>22.24</v>
      </c>
      <c r="G232">
        <v>25.01</v>
      </c>
      <c r="K232">
        <f t="shared" si="5"/>
        <v>12236.746789228895</v>
      </c>
      <c r="L232">
        <f t="shared" si="6"/>
        <v>12194.784900000002</v>
      </c>
      <c r="M232">
        <f t="shared" si="7"/>
        <v>13853.29</v>
      </c>
      <c r="N232">
        <f t="shared" si="8"/>
        <v>13391.118400000003</v>
      </c>
      <c r="O232">
        <f t="shared" si="9"/>
        <v>12757.702500000001</v>
      </c>
    </row>
    <row r="233" spans="1:15" x14ac:dyDescent="0.35">
      <c r="A233" s="1">
        <v>44670.458333333336</v>
      </c>
      <c r="B233">
        <v>124.57333</v>
      </c>
      <c r="C233">
        <v>206.21850000000001</v>
      </c>
      <c r="D233">
        <v>23.53</v>
      </c>
      <c r="E233">
        <v>17.190000000000001</v>
      </c>
      <c r="F233">
        <v>17.399999999999999</v>
      </c>
      <c r="G233">
        <v>20.54</v>
      </c>
      <c r="K233">
        <f t="shared" si="5"/>
        <v>6665.9337843289013</v>
      </c>
      <c r="L233">
        <f t="shared" si="6"/>
        <v>10209.7545374889</v>
      </c>
      <c r="M233">
        <f t="shared" si="7"/>
        <v>11531.179561888901</v>
      </c>
      <c r="N233">
        <f t="shared" si="8"/>
        <v>11486.122663288899</v>
      </c>
      <c r="O233">
        <f t="shared" si="9"/>
        <v>10822.933750888902</v>
      </c>
    </row>
    <row r="234" spans="1:15" x14ac:dyDescent="0.35">
      <c r="A234" s="1">
        <v>44670.5</v>
      </c>
      <c r="B234">
        <v>102.46</v>
      </c>
      <c r="C234">
        <v>154.46767</v>
      </c>
      <c r="D234">
        <v>16.920000000000002</v>
      </c>
      <c r="E234">
        <v>12.43</v>
      </c>
      <c r="F234">
        <v>13.82</v>
      </c>
      <c r="G234">
        <v>15.92</v>
      </c>
      <c r="K234">
        <f t="shared" si="5"/>
        <v>2704.7977388289005</v>
      </c>
      <c r="L234">
        <f t="shared" si="6"/>
        <v>7317.0915999999988</v>
      </c>
      <c r="M234">
        <f t="shared" si="7"/>
        <v>8105.4009000000005</v>
      </c>
      <c r="N234">
        <f t="shared" si="8"/>
        <v>7857.0495999999976</v>
      </c>
      <c r="O234">
        <f t="shared" si="9"/>
        <v>7489.1715999999988</v>
      </c>
    </row>
    <row r="235" spans="1:15" x14ac:dyDescent="0.35">
      <c r="A235" s="1">
        <v>44670.541666666664</v>
      </c>
      <c r="B235">
        <v>90.411670000000001</v>
      </c>
      <c r="C235">
        <v>140.53100000000001</v>
      </c>
      <c r="D235">
        <v>14.85</v>
      </c>
      <c r="E235">
        <v>11.08</v>
      </c>
      <c r="F235">
        <v>12.04</v>
      </c>
      <c r="G235">
        <v>13.2</v>
      </c>
      <c r="K235">
        <f t="shared" si="5"/>
        <v>2511.9472396489004</v>
      </c>
      <c r="L235">
        <f t="shared" si="6"/>
        <v>5709.5659731889009</v>
      </c>
      <c r="M235">
        <f t="shared" si="7"/>
        <v>6293.5138649889004</v>
      </c>
      <c r="N235">
        <f t="shared" si="8"/>
        <v>6142.1186585888991</v>
      </c>
      <c r="O235">
        <f t="shared" si="9"/>
        <v>5961.6419841889001</v>
      </c>
    </row>
    <row r="236" spans="1:15" x14ac:dyDescent="0.35">
      <c r="A236" s="1">
        <v>44670.583333333336</v>
      </c>
      <c r="B236">
        <v>80.22833</v>
      </c>
      <c r="C236">
        <v>116.6815</v>
      </c>
      <c r="D236">
        <v>11.3</v>
      </c>
      <c r="E236">
        <v>8.77</v>
      </c>
      <c r="F236">
        <v>9.57</v>
      </c>
      <c r="G236">
        <v>10.37</v>
      </c>
      <c r="K236">
        <f t="shared" si="5"/>
        <v>1328.8336030488999</v>
      </c>
      <c r="L236">
        <f t="shared" si="6"/>
        <v>4751.1146765889007</v>
      </c>
      <c r="M236">
        <f t="shared" si="7"/>
        <v>5106.2929263889009</v>
      </c>
      <c r="N236">
        <f t="shared" si="8"/>
        <v>4992.5995983889006</v>
      </c>
      <c r="O236">
        <f t="shared" si="9"/>
        <v>4880.1862703888992</v>
      </c>
    </row>
    <row r="237" spans="1:15" x14ac:dyDescent="0.35">
      <c r="A237" s="1">
        <v>44670.625</v>
      </c>
      <c r="B237">
        <v>77.954999999999998</v>
      </c>
      <c r="C237">
        <v>100.72033</v>
      </c>
      <c r="D237">
        <v>6.65</v>
      </c>
      <c r="E237">
        <v>5.0199999999999996</v>
      </c>
      <c r="F237">
        <v>5.74</v>
      </c>
      <c r="G237">
        <v>5.88</v>
      </c>
      <c r="K237">
        <f t="shared" si="5"/>
        <v>518.26025000890024</v>
      </c>
      <c r="L237">
        <f t="shared" si="6"/>
        <v>5084.4030249999987</v>
      </c>
      <c r="M237">
        <f t="shared" si="7"/>
        <v>5319.5142249999999</v>
      </c>
      <c r="N237">
        <f t="shared" si="8"/>
        <v>5215.0062250000001</v>
      </c>
      <c r="O237">
        <f t="shared" si="9"/>
        <v>5194.805625</v>
      </c>
    </row>
    <row r="238" spans="1:15" x14ac:dyDescent="0.35">
      <c r="A238" s="1">
        <v>44670.666666666664</v>
      </c>
      <c r="B238">
        <v>43.323329999999999</v>
      </c>
      <c r="C238">
        <v>53.54083</v>
      </c>
      <c r="D238">
        <v>4.3600000000000003</v>
      </c>
      <c r="E238">
        <v>3.52</v>
      </c>
      <c r="F238">
        <v>3.69</v>
      </c>
      <c r="G238">
        <v>3.95</v>
      </c>
      <c r="K238">
        <f t="shared" si="5"/>
        <v>104.39730625000003</v>
      </c>
      <c r="L238">
        <f t="shared" si="6"/>
        <v>1518.1410846889</v>
      </c>
      <c r="M238">
        <f t="shared" si="7"/>
        <v>1584.3050790888997</v>
      </c>
      <c r="N238">
        <f t="shared" si="8"/>
        <v>1570.8008468889</v>
      </c>
      <c r="O238">
        <f t="shared" si="9"/>
        <v>1550.2591152888997</v>
      </c>
    </row>
    <row r="239" spans="1:15" x14ac:dyDescent="0.35">
      <c r="A239" s="1">
        <v>44670.708333333336</v>
      </c>
      <c r="B239">
        <v>27.893329999999999</v>
      </c>
      <c r="C239">
        <v>35.878500000000003</v>
      </c>
      <c r="D239">
        <v>2.84</v>
      </c>
      <c r="E239">
        <v>2.63</v>
      </c>
      <c r="F239">
        <v>2.71</v>
      </c>
      <c r="G239">
        <v>2.75</v>
      </c>
      <c r="K239">
        <f t="shared" si="5"/>
        <v>63.76293992890006</v>
      </c>
      <c r="L239">
        <f t="shared" si="6"/>
        <v>627.66934408889995</v>
      </c>
      <c r="M239">
        <f t="shared" si="7"/>
        <v>638.23584268889999</v>
      </c>
      <c r="N239">
        <f t="shared" si="8"/>
        <v>634.20010988889987</v>
      </c>
      <c r="O239">
        <f t="shared" si="9"/>
        <v>632.18704348889992</v>
      </c>
    </row>
    <row r="240" spans="1:15" x14ac:dyDescent="0.35">
      <c r="A240" s="1">
        <v>44670.75</v>
      </c>
      <c r="B240">
        <v>16.516670000000001</v>
      </c>
      <c r="C240">
        <v>22.76033</v>
      </c>
      <c r="D240">
        <v>1.85</v>
      </c>
      <c r="E240">
        <v>1.87</v>
      </c>
      <c r="F240">
        <v>1.57</v>
      </c>
      <c r="G240">
        <v>1.5</v>
      </c>
      <c r="K240">
        <f t="shared" si="5"/>
        <v>38.983290195599977</v>
      </c>
      <c r="L240">
        <f t="shared" si="6"/>
        <v>215.11120888890005</v>
      </c>
      <c r="M240">
        <f t="shared" si="7"/>
        <v>214.52494208890002</v>
      </c>
      <c r="N240">
        <f t="shared" si="8"/>
        <v>223.40294408890003</v>
      </c>
      <c r="O240">
        <f t="shared" si="9"/>
        <v>225.50037788890003</v>
      </c>
    </row>
    <row r="241" spans="1:15" x14ac:dyDescent="0.35">
      <c r="A241" s="1">
        <v>44670.791666666664</v>
      </c>
      <c r="B241">
        <v>5.6566700000000001</v>
      </c>
      <c r="C241">
        <v>7.7184999999999997</v>
      </c>
      <c r="D241">
        <v>0.62</v>
      </c>
      <c r="E241">
        <v>0.98</v>
      </c>
      <c r="F241">
        <v>0.42</v>
      </c>
      <c r="G241">
        <v>0.35</v>
      </c>
      <c r="K241">
        <f t="shared" si="5"/>
        <v>4.2511429488999983</v>
      </c>
      <c r="L241">
        <f t="shared" si="6"/>
        <v>25.3680446889</v>
      </c>
      <c r="M241">
        <f t="shared" si="7"/>
        <v>21.871242288899996</v>
      </c>
      <c r="N241">
        <f t="shared" si="8"/>
        <v>27.422712688900003</v>
      </c>
      <c r="O241">
        <f t="shared" si="9"/>
        <v>28.160746488900006</v>
      </c>
    </row>
    <row r="242" spans="1:15" x14ac:dyDescent="0.35">
      <c r="A242" s="1">
        <v>44670.833333333336</v>
      </c>
      <c r="B242">
        <v>4.9766700000000004</v>
      </c>
      <c r="C242">
        <v>6.1841699999999999</v>
      </c>
      <c r="D242">
        <v>0.28999999999999998</v>
      </c>
      <c r="E242">
        <v>0.71</v>
      </c>
      <c r="F242">
        <v>0.3</v>
      </c>
      <c r="G242">
        <v>0.25</v>
      </c>
      <c r="K242">
        <f t="shared" si="5"/>
        <v>1.4580562499999989</v>
      </c>
      <c r="L242">
        <f t="shared" si="6"/>
        <v>21.964875688900005</v>
      </c>
      <c r="M242">
        <f t="shared" si="7"/>
        <v>18.204472888900003</v>
      </c>
      <c r="N242">
        <f t="shared" si="8"/>
        <v>21.871242288900007</v>
      </c>
      <c r="O242">
        <f t="shared" si="9"/>
        <v>22.341409288900003</v>
      </c>
    </row>
    <row r="243" spans="1:15" x14ac:dyDescent="0.35">
      <c r="A243" s="1">
        <v>44670.875</v>
      </c>
      <c r="B243">
        <v>2.8833299999999999</v>
      </c>
      <c r="C243">
        <v>4.5823299999999998</v>
      </c>
      <c r="D243">
        <v>0.34</v>
      </c>
      <c r="E243">
        <v>0.72</v>
      </c>
      <c r="F243">
        <v>0.16</v>
      </c>
      <c r="G243">
        <v>0.23</v>
      </c>
      <c r="K243">
        <f t="shared" si="5"/>
        <v>2.8866009999999993</v>
      </c>
      <c r="L243">
        <f t="shared" si="6"/>
        <v>6.4685274889000004</v>
      </c>
      <c r="M243">
        <f t="shared" si="7"/>
        <v>4.6799966889000011</v>
      </c>
      <c r="N243">
        <f t="shared" si="8"/>
        <v>7.4165262888999992</v>
      </c>
      <c r="O243">
        <f t="shared" si="9"/>
        <v>7.0401600888999996</v>
      </c>
    </row>
    <row r="244" spans="1:15" x14ac:dyDescent="0.35">
      <c r="A244" s="1">
        <v>44670.916666666664</v>
      </c>
      <c r="B244">
        <v>2.17333</v>
      </c>
      <c r="C244">
        <v>3.64</v>
      </c>
      <c r="D244">
        <v>0.23</v>
      </c>
      <c r="E244">
        <v>0.65</v>
      </c>
      <c r="F244">
        <v>0.33</v>
      </c>
      <c r="G244">
        <v>0.24</v>
      </c>
      <c r="K244">
        <f t="shared" si="5"/>
        <v>2.1511208889000004</v>
      </c>
      <c r="L244">
        <f t="shared" si="6"/>
        <v>3.7765314888999999</v>
      </c>
      <c r="M244">
        <f t="shared" si="7"/>
        <v>2.3205342889000002</v>
      </c>
      <c r="N244">
        <f t="shared" si="8"/>
        <v>3.3978654888999995</v>
      </c>
      <c r="O244">
        <f t="shared" si="9"/>
        <v>3.7377648889000001</v>
      </c>
    </row>
    <row r="245" spans="1:15" x14ac:dyDescent="0.35">
      <c r="A245" s="1">
        <v>44670.958333333336</v>
      </c>
      <c r="B245">
        <v>2.2266699999999999</v>
      </c>
      <c r="C245">
        <v>4.34</v>
      </c>
      <c r="D245">
        <v>0.19</v>
      </c>
      <c r="E245">
        <v>0.7</v>
      </c>
      <c r="F245">
        <v>0.2</v>
      </c>
      <c r="G245">
        <v>0.27</v>
      </c>
      <c r="K245">
        <f t="shared" si="5"/>
        <v>4.4661636889</v>
      </c>
      <c r="L245">
        <f t="shared" si="6"/>
        <v>4.1480246888999996</v>
      </c>
      <c r="M245">
        <f t="shared" si="7"/>
        <v>2.3307212889</v>
      </c>
      <c r="N245">
        <f t="shared" si="8"/>
        <v>4.1073912888999988</v>
      </c>
      <c r="O245">
        <f t="shared" si="9"/>
        <v>3.8285574888999996</v>
      </c>
    </row>
    <row r="246" spans="1:15" x14ac:dyDescent="0.35">
      <c r="A246" s="1">
        <v>44671</v>
      </c>
      <c r="B246">
        <v>2.0616699999999999</v>
      </c>
      <c r="C246">
        <v>3.4864999999999999</v>
      </c>
      <c r="D246">
        <v>0.35</v>
      </c>
      <c r="E246">
        <v>0.64</v>
      </c>
      <c r="F246">
        <v>0.27</v>
      </c>
      <c r="G246">
        <v>0.18</v>
      </c>
      <c r="K246">
        <f t="shared" si="5"/>
        <v>2.0301405289000001</v>
      </c>
      <c r="L246">
        <f t="shared" si="6"/>
        <v>2.9298141888999991</v>
      </c>
      <c r="M246">
        <f t="shared" si="7"/>
        <v>2.0211455888999992</v>
      </c>
      <c r="N246">
        <f t="shared" si="8"/>
        <v>3.2100813888999995</v>
      </c>
      <c r="O246">
        <f t="shared" si="9"/>
        <v>3.5406819888999999</v>
      </c>
    </row>
    <row r="247" spans="1:15" x14ac:dyDescent="0.35">
      <c r="A247" s="1">
        <v>44671.041666666664</v>
      </c>
      <c r="B247">
        <v>1.9766699999999999</v>
      </c>
      <c r="C247">
        <v>3.4351699999999998</v>
      </c>
      <c r="D247">
        <v>0.27</v>
      </c>
      <c r="E247">
        <v>0.64</v>
      </c>
      <c r="F247">
        <v>0.26</v>
      </c>
      <c r="G247">
        <v>0.23</v>
      </c>
      <c r="K247">
        <f t="shared" si="5"/>
        <v>2.1272222499999995</v>
      </c>
      <c r="L247">
        <f t="shared" si="6"/>
        <v>2.9127224888999996</v>
      </c>
      <c r="M247">
        <f t="shared" si="7"/>
        <v>1.7866866888999995</v>
      </c>
      <c r="N247">
        <f t="shared" si="8"/>
        <v>2.9469558888999998</v>
      </c>
      <c r="O247">
        <f t="shared" si="9"/>
        <v>3.0508560888999998</v>
      </c>
    </row>
    <row r="248" spans="1:15" x14ac:dyDescent="0.35">
      <c r="A248" s="1">
        <v>44671.083333333336</v>
      </c>
      <c r="B248">
        <v>2.5550000000000002</v>
      </c>
      <c r="C248">
        <v>4.5534999999999997</v>
      </c>
      <c r="D248">
        <v>0.47</v>
      </c>
      <c r="E248">
        <v>0.7</v>
      </c>
      <c r="F248">
        <v>0.36</v>
      </c>
      <c r="G248">
        <v>0.42</v>
      </c>
      <c r="K248">
        <f t="shared" si="5"/>
        <v>3.9940022499999981</v>
      </c>
      <c r="L248">
        <f t="shared" si="6"/>
        <v>4.3472249999999999</v>
      </c>
      <c r="M248">
        <f t="shared" si="7"/>
        <v>3.4410250000000007</v>
      </c>
      <c r="N248">
        <f t="shared" si="8"/>
        <v>4.8180250000000013</v>
      </c>
      <c r="O248">
        <f t="shared" si="9"/>
        <v>4.5582250000000011</v>
      </c>
    </row>
    <row r="249" spans="1:15" x14ac:dyDescent="0.35">
      <c r="A249" s="1">
        <v>44671.125</v>
      </c>
      <c r="B249">
        <v>1.8866700000000001</v>
      </c>
      <c r="C249">
        <v>3.85433</v>
      </c>
      <c r="D249">
        <v>0.4</v>
      </c>
      <c r="E249">
        <v>0.73</v>
      </c>
      <c r="F249">
        <v>0.27</v>
      </c>
      <c r="G249">
        <v>0.34</v>
      </c>
      <c r="K249">
        <f t="shared" si="5"/>
        <v>3.8716858755999999</v>
      </c>
      <c r="L249">
        <f t="shared" si="6"/>
        <v>2.2101876889000005</v>
      </c>
      <c r="M249">
        <f t="shared" si="7"/>
        <v>1.3378854889000003</v>
      </c>
      <c r="N249">
        <f t="shared" si="8"/>
        <v>2.6136218889</v>
      </c>
      <c r="O249">
        <f t="shared" si="9"/>
        <v>2.3921880888999998</v>
      </c>
    </row>
    <row r="250" spans="1:15" x14ac:dyDescent="0.35">
      <c r="A250" s="1">
        <v>44671.166666666664</v>
      </c>
      <c r="B250">
        <v>2.0666699999999998</v>
      </c>
      <c r="C250">
        <v>3.8763299999999998</v>
      </c>
      <c r="D250">
        <v>0.31</v>
      </c>
      <c r="E250">
        <v>0.82</v>
      </c>
      <c r="F250">
        <v>0.36</v>
      </c>
      <c r="G250">
        <v>0.43</v>
      </c>
      <c r="K250">
        <f t="shared" si="5"/>
        <v>3.2748693156000002</v>
      </c>
      <c r="L250">
        <f t="shared" si="6"/>
        <v>3.085889488899999</v>
      </c>
      <c r="M250">
        <f t="shared" si="7"/>
        <v>1.5541860888999999</v>
      </c>
      <c r="N250">
        <f t="shared" si="8"/>
        <v>2.9127224888999996</v>
      </c>
      <c r="O250">
        <f t="shared" si="9"/>
        <v>2.6786886888999994</v>
      </c>
    </row>
    <row r="251" spans="1:15" x14ac:dyDescent="0.35">
      <c r="A251" s="1">
        <v>44671.208333333336</v>
      </c>
      <c r="B251">
        <v>2.5066700000000002</v>
      </c>
      <c r="C251">
        <v>4.1529999999999996</v>
      </c>
      <c r="D251">
        <v>0.55000000000000004</v>
      </c>
      <c r="E251">
        <v>0.97</v>
      </c>
      <c r="F251">
        <v>0.59</v>
      </c>
      <c r="G251">
        <v>0.7</v>
      </c>
      <c r="K251">
        <f t="shared" si="5"/>
        <v>2.7104024688999981</v>
      </c>
      <c r="L251">
        <f t="shared" si="6"/>
        <v>3.8285574889000005</v>
      </c>
      <c r="M251">
        <f t="shared" si="7"/>
        <v>2.3613546889000006</v>
      </c>
      <c r="N251">
        <f t="shared" si="8"/>
        <v>3.6736238889000012</v>
      </c>
      <c r="O251">
        <f t="shared" si="9"/>
        <v>3.264056488900001</v>
      </c>
    </row>
    <row r="252" spans="1:15" x14ac:dyDescent="0.35">
      <c r="A252" s="1">
        <v>44671.25</v>
      </c>
      <c r="B252">
        <v>2.53667</v>
      </c>
      <c r="C252">
        <v>4.3471700000000002</v>
      </c>
      <c r="D252">
        <v>0.66</v>
      </c>
      <c r="E252">
        <v>1.17</v>
      </c>
      <c r="F252">
        <v>0.5</v>
      </c>
      <c r="G252">
        <v>0.71</v>
      </c>
      <c r="K252">
        <f t="shared" si="5"/>
        <v>3.2779102500000006</v>
      </c>
      <c r="L252">
        <f t="shared" si="6"/>
        <v>3.5218902888999994</v>
      </c>
      <c r="M252">
        <f t="shared" si="7"/>
        <v>1.8677868889000002</v>
      </c>
      <c r="N252">
        <f t="shared" si="8"/>
        <v>4.1480246888999996</v>
      </c>
      <c r="O252">
        <f t="shared" si="9"/>
        <v>3.3367232889</v>
      </c>
    </row>
    <row r="253" spans="1:15" x14ac:dyDescent="0.35">
      <c r="A253" s="1">
        <v>44671.291666666664</v>
      </c>
      <c r="B253">
        <v>3.70167</v>
      </c>
      <c r="C253">
        <v>5.9755000000000003</v>
      </c>
      <c r="D253">
        <v>0.56999999999999995</v>
      </c>
      <c r="E253">
        <v>1.04</v>
      </c>
      <c r="F253">
        <v>0.53</v>
      </c>
      <c r="G253">
        <v>0.76</v>
      </c>
      <c r="K253">
        <f t="shared" si="5"/>
        <v>5.1703028689000012</v>
      </c>
      <c r="L253">
        <f t="shared" si="6"/>
        <v>9.8073569889000005</v>
      </c>
      <c r="M253">
        <f t="shared" si="7"/>
        <v>7.0844871888999998</v>
      </c>
      <c r="N253">
        <f t="shared" si="8"/>
        <v>10.059490588899999</v>
      </c>
      <c r="O253">
        <f t="shared" si="9"/>
        <v>8.653422388900001</v>
      </c>
    </row>
    <row r="254" spans="1:15" x14ac:dyDescent="0.35">
      <c r="A254" s="1">
        <v>44671.333333333336</v>
      </c>
      <c r="B254">
        <v>7.1433299999999997</v>
      </c>
      <c r="C254">
        <v>12.882999999999999</v>
      </c>
      <c r="D254">
        <v>2.85</v>
      </c>
      <c r="E254">
        <v>3.47</v>
      </c>
      <c r="F254">
        <v>2.48</v>
      </c>
      <c r="G254">
        <v>3.18</v>
      </c>
      <c r="K254">
        <f t="shared" si="5"/>
        <v>32.943811708899993</v>
      </c>
      <c r="L254">
        <f t="shared" si="6"/>
        <v>18.432682488899992</v>
      </c>
      <c r="M254">
        <f t="shared" si="7"/>
        <v>13.493353288899996</v>
      </c>
      <c r="N254">
        <f t="shared" si="8"/>
        <v>21.7466466889</v>
      </c>
      <c r="O254">
        <f t="shared" si="9"/>
        <v>15.707984688899996</v>
      </c>
    </row>
    <row r="255" spans="1:15" x14ac:dyDescent="0.35">
      <c r="A255" s="1">
        <v>44671.375</v>
      </c>
      <c r="B255">
        <v>4.6233300000000002</v>
      </c>
      <c r="C255">
        <v>7.0491700000000002</v>
      </c>
      <c r="D255">
        <v>1.47</v>
      </c>
      <c r="E255">
        <v>2.11</v>
      </c>
      <c r="F255">
        <v>1.36</v>
      </c>
      <c r="G255">
        <v>1.5</v>
      </c>
      <c r="K255">
        <f t="shared" si="5"/>
        <v>5.8846997056000001</v>
      </c>
      <c r="L255">
        <f t="shared" si="6"/>
        <v>9.9434900889000026</v>
      </c>
      <c r="M255">
        <f t="shared" si="7"/>
        <v>6.316827688900001</v>
      </c>
      <c r="N255">
        <f t="shared" si="8"/>
        <v>10.649322688899998</v>
      </c>
      <c r="O255">
        <f t="shared" si="9"/>
        <v>9.7551902889000015</v>
      </c>
    </row>
    <row r="256" spans="1:15" x14ac:dyDescent="0.35">
      <c r="A256" s="1">
        <v>44671.416666666664</v>
      </c>
      <c r="B256">
        <v>5.3166700000000002</v>
      </c>
      <c r="C256">
        <v>6.7865000000000002</v>
      </c>
      <c r="D256">
        <v>2.7</v>
      </c>
      <c r="E256">
        <v>3.19</v>
      </c>
      <c r="F256">
        <v>2.7</v>
      </c>
      <c r="G256">
        <v>2.76</v>
      </c>
      <c r="K256">
        <f t="shared" si="5"/>
        <v>2.1604002288999999</v>
      </c>
      <c r="L256">
        <f t="shared" si="6"/>
        <v>6.8469618889000001</v>
      </c>
      <c r="M256">
        <f t="shared" si="7"/>
        <v>4.5227252889000011</v>
      </c>
      <c r="N256">
        <f t="shared" si="8"/>
        <v>6.8469618889000001</v>
      </c>
      <c r="O256">
        <f t="shared" si="9"/>
        <v>6.5365614889000021</v>
      </c>
    </row>
    <row r="257" spans="1:15" x14ac:dyDescent="0.35">
      <c r="A257" s="1">
        <v>44671.458333333336</v>
      </c>
      <c r="B257">
        <v>7.7316700000000003</v>
      </c>
      <c r="C257">
        <v>8.9026700000000005</v>
      </c>
      <c r="D257">
        <v>3.81</v>
      </c>
      <c r="E257">
        <v>4.2300000000000004</v>
      </c>
      <c r="F257">
        <v>3.37</v>
      </c>
      <c r="G257">
        <v>3.83</v>
      </c>
      <c r="K257">
        <f t="shared" si="5"/>
        <v>1.3712410000000006</v>
      </c>
      <c r="L257">
        <f t="shared" si="6"/>
        <v>15.379495588900001</v>
      </c>
      <c r="M257">
        <f t="shared" si="7"/>
        <v>12.2616927889</v>
      </c>
      <c r="N257">
        <f t="shared" si="8"/>
        <v>19.0241651889</v>
      </c>
      <c r="O257">
        <f t="shared" si="9"/>
        <v>15.223028788900001</v>
      </c>
    </row>
    <row r="258" spans="1:15" x14ac:dyDescent="0.35">
      <c r="A258" s="1">
        <v>44671.5</v>
      </c>
      <c r="B258">
        <v>9.7516700000000007</v>
      </c>
      <c r="C258">
        <v>11.67567</v>
      </c>
      <c r="D258">
        <v>2.91</v>
      </c>
      <c r="E258">
        <v>3.09</v>
      </c>
      <c r="F258">
        <v>2.46</v>
      </c>
      <c r="G258">
        <v>2.72</v>
      </c>
      <c r="K258">
        <f t="shared" si="5"/>
        <v>3.701775999999998</v>
      </c>
      <c r="L258">
        <f t="shared" si="6"/>
        <v>46.808448388900011</v>
      </c>
      <c r="M258">
        <f t="shared" si="7"/>
        <v>44.377847188900013</v>
      </c>
      <c r="N258">
        <f t="shared" si="8"/>
        <v>53.16845138890001</v>
      </c>
      <c r="O258">
        <f t="shared" si="9"/>
        <v>49.444382988900003</v>
      </c>
    </row>
    <row r="259" spans="1:15" x14ac:dyDescent="0.35">
      <c r="A259" s="1">
        <v>44671.541666666664</v>
      </c>
      <c r="B259">
        <v>10.748329999999999</v>
      </c>
      <c r="C259">
        <v>10.338329999999999</v>
      </c>
      <c r="D259">
        <v>2.89</v>
      </c>
      <c r="E259">
        <v>2.98</v>
      </c>
      <c r="F259">
        <v>2.4900000000000002</v>
      </c>
      <c r="G259">
        <v>2.87</v>
      </c>
      <c r="K259">
        <f t="shared" ref="K259:K322" si="10">(C259-B259)^2</f>
        <v>0.16810000000000011</v>
      </c>
      <c r="L259">
        <f t="shared" ref="L259:L322" si="11">(D259-B259)^2</f>
        <v>61.753350388899982</v>
      </c>
      <c r="M259">
        <f t="shared" ref="M259:M322" si="12">(E259-B259)^2</f>
        <v>60.346950988899984</v>
      </c>
      <c r="N259">
        <f t="shared" ref="N259:N322" si="13">(F259-B259)^2</f>
        <v>68.200014388899987</v>
      </c>
      <c r="O259">
        <f t="shared" ref="O259:O322" si="14">(G259-B259)^2</f>
        <v>62.068083588899988</v>
      </c>
    </row>
    <row r="260" spans="1:15" x14ac:dyDescent="0.35">
      <c r="A260" s="1">
        <v>44671.583333333336</v>
      </c>
      <c r="B260">
        <v>9.26</v>
      </c>
      <c r="C260">
        <v>10.56833</v>
      </c>
      <c r="D260">
        <v>2.2200000000000002</v>
      </c>
      <c r="E260">
        <v>2.02</v>
      </c>
      <c r="F260">
        <v>1.78</v>
      </c>
      <c r="G260">
        <v>1.81</v>
      </c>
      <c r="K260">
        <f t="shared" si="10"/>
        <v>1.7117273888999993</v>
      </c>
      <c r="L260">
        <f t="shared" si="11"/>
        <v>49.561599999999991</v>
      </c>
      <c r="M260">
        <f t="shared" si="12"/>
        <v>52.4176</v>
      </c>
      <c r="N260">
        <f t="shared" si="13"/>
        <v>55.950399999999995</v>
      </c>
      <c r="O260">
        <f t="shared" si="14"/>
        <v>55.502499999999991</v>
      </c>
    </row>
    <row r="261" spans="1:15" x14ac:dyDescent="0.35">
      <c r="A261" s="1">
        <v>44671.625</v>
      </c>
      <c r="B261">
        <v>9.0399999999999991</v>
      </c>
      <c r="C261">
        <v>10.80233</v>
      </c>
      <c r="D261">
        <v>1.48</v>
      </c>
      <c r="E261">
        <v>1.52</v>
      </c>
      <c r="F261">
        <v>1.25</v>
      </c>
      <c r="G261">
        <v>1.47</v>
      </c>
      <c r="K261">
        <f t="shared" si="10"/>
        <v>3.1058070289000015</v>
      </c>
      <c r="L261">
        <f t="shared" si="11"/>
        <v>57.153599999999983</v>
      </c>
      <c r="M261">
        <f t="shared" si="12"/>
        <v>56.550399999999996</v>
      </c>
      <c r="N261">
        <f t="shared" si="13"/>
        <v>60.684099999999987</v>
      </c>
      <c r="O261">
        <f t="shared" si="14"/>
        <v>57.304899999999989</v>
      </c>
    </row>
    <row r="262" spans="1:15" x14ac:dyDescent="0.35">
      <c r="A262" s="1">
        <v>44671.666666666664</v>
      </c>
      <c r="B262">
        <v>9.2750000000000004</v>
      </c>
      <c r="C262">
        <v>11.51717</v>
      </c>
      <c r="D262">
        <v>1.46</v>
      </c>
      <c r="E262">
        <v>1.34</v>
      </c>
      <c r="F262">
        <v>1.1599999999999999</v>
      </c>
      <c r="G262">
        <v>1.1100000000000001</v>
      </c>
      <c r="K262">
        <f t="shared" si="10"/>
        <v>5.0273263088999993</v>
      </c>
      <c r="L262">
        <f t="shared" si="11"/>
        <v>61.074225000000006</v>
      </c>
      <c r="M262">
        <f t="shared" si="12"/>
        <v>62.964225000000006</v>
      </c>
      <c r="N262">
        <f t="shared" si="13"/>
        <v>65.853225000000009</v>
      </c>
      <c r="O262">
        <f t="shared" si="14"/>
        <v>66.667225000000016</v>
      </c>
    </row>
    <row r="263" spans="1:15" x14ac:dyDescent="0.35">
      <c r="A263" s="1">
        <v>44671.708333333336</v>
      </c>
      <c r="B263">
        <v>11.12833</v>
      </c>
      <c r="C263">
        <v>16.603670000000001</v>
      </c>
      <c r="D263">
        <v>1.23</v>
      </c>
      <c r="E263">
        <v>1.44</v>
      </c>
      <c r="F263">
        <v>0.93</v>
      </c>
      <c r="G263">
        <v>0.91</v>
      </c>
      <c r="K263">
        <f t="shared" si="10"/>
        <v>29.979348115600011</v>
      </c>
      <c r="L263">
        <f t="shared" si="11"/>
        <v>97.976936788899991</v>
      </c>
      <c r="M263">
        <f t="shared" si="12"/>
        <v>93.863738188900015</v>
      </c>
      <c r="N263">
        <f t="shared" si="13"/>
        <v>104.00593478890001</v>
      </c>
      <c r="O263">
        <f t="shared" si="14"/>
        <v>104.41426798889999</v>
      </c>
    </row>
    <row r="264" spans="1:15" x14ac:dyDescent="0.35">
      <c r="A264" s="1">
        <v>44671.75</v>
      </c>
      <c r="B264">
        <v>12.75333</v>
      </c>
      <c r="C264">
        <v>16.236329999999999</v>
      </c>
      <c r="D264">
        <v>1.28</v>
      </c>
      <c r="E264">
        <v>1.35</v>
      </c>
      <c r="F264">
        <v>0.95</v>
      </c>
      <c r="G264">
        <v>1.05</v>
      </c>
      <c r="K264">
        <f t="shared" si="10"/>
        <v>12.131288999999992</v>
      </c>
      <c r="L264">
        <f t="shared" si="11"/>
        <v>131.63730128890001</v>
      </c>
      <c r="M264">
        <f t="shared" si="12"/>
        <v>130.0359350889</v>
      </c>
      <c r="N264">
        <f t="shared" si="13"/>
        <v>139.31859908890002</v>
      </c>
      <c r="O264">
        <f t="shared" si="14"/>
        <v>136.9679330889</v>
      </c>
    </row>
    <row r="265" spans="1:15" x14ac:dyDescent="0.35">
      <c r="A265" s="1">
        <v>44671.791666666664</v>
      </c>
      <c r="B265">
        <v>13.295</v>
      </c>
      <c r="C265">
        <v>16.608499999999999</v>
      </c>
      <c r="D265">
        <v>1.55</v>
      </c>
      <c r="E265">
        <v>1.57</v>
      </c>
      <c r="F265">
        <v>1.1100000000000001</v>
      </c>
      <c r="G265">
        <v>1.1599999999999999</v>
      </c>
      <c r="K265">
        <f t="shared" si="10"/>
        <v>10.979282249999997</v>
      </c>
      <c r="L265">
        <f t="shared" si="11"/>
        <v>137.94502499999999</v>
      </c>
      <c r="M265">
        <f t="shared" si="12"/>
        <v>137.47562499999998</v>
      </c>
      <c r="N265">
        <f t="shared" si="13"/>
        <v>148.47422500000002</v>
      </c>
      <c r="O265">
        <f t="shared" si="14"/>
        <v>147.25822499999998</v>
      </c>
    </row>
    <row r="266" spans="1:15" x14ac:dyDescent="0.35">
      <c r="A266" s="1">
        <v>44671.833333333336</v>
      </c>
      <c r="B266">
        <v>12.88</v>
      </c>
      <c r="C266">
        <v>16.1265</v>
      </c>
      <c r="D266">
        <v>1.34</v>
      </c>
      <c r="E266">
        <v>1.67</v>
      </c>
      <c r="F266">
        <v>1.22</v>
      </c>
      <c r="G266">
        <v>1.1599999999999999</v>
      </c>
      <c r="K266">
        <f t="shared" si="10"/>
        <v>10.539762249999995</v>
      </c>
      <c r="L266">
        <f t="shared" si="11"/>
        <v>133.17160000000001</v>
      </c>
      <c r="M266">
        <f t="shared" si="12"/>
        <v>125.66410000000002</v>
      </c>
      <c r="N266">
        <f t="shared" si="13"/>
        <v>135.9556</v>
      </c>
      <c r="O266">
        <f t="shared" si="14"/>
        <v>137.35840000000002</v>
      </c>
    </row>
    <row r="267" spans="1:15" x14ac:dyDescent="0.35">
      <c r="A267" s="1">
        <v>44671.875</v>
      </c>
      <c r="B267">
        <v>7.8966700000000003</v>
      </c>
      <c r="C267">
        <v>12.143829999999999</v>
      </c>
      <c r="D267">
        <v>1.53</v>
      </c>
      <c r="E267">
        <v>1.65</v>
      </c>
      <c r="F267">
        <v>1.28</v>
      </c>
      <c r="G267">
        <v>1.42</v>
      </c>
      <c r="K267">
        <f t="shared" si="10"/>
        <v>18.038368065599993</v>
      </c>
      <c r="L267">
        <f t="shared" si="11"/>
        <v>40.534486888899998</v>
      </c>
      <c r="M267">
        <f t="shared" si="12"/>
        <v>39.020886088899999</v>
      </c>
      <c r="N267">
        <f t="shared" si="13"/>
        <v>43.780321888899998</v>
      </c>
      <c r="O267">
        <f t="shared" si="14"/>
        <v>41.947254288900005</v>
      </c>
    </row>
    <row r="268" spans="1:15" x14ac:dyDescent="0.35">
      <c r="A268" s="1">
        <v>44671.916666666664</v>
      </c>
      <c r="B268">
        <v>9.4499999999999993</v>
      </c>
      <c r="C268">
        <v>13.49933</v>
      </c>
      <c r="D268">
        <v>2.04</v>
      </c>
      <c r="E268">
        <v>2.2799999999999998</v>
      </c>
      <c r="F268">
        <v>1.95</v>
      </c>
      <c r="G268">
        <v>1.8</v>
      </c>
      <c r="K268">
        <f t="shared" si="10"/>
        <v>16.397073448900009</v>
      </c>
      <c r="L268">
        <f t="shared" si="11"/>
        <v>54.90809999999999</v>
      </c>
      <c r="M268">
        <f t="shared" si="12"/>
        <v>51.408899999999996</v>
      </c>
      <c r="N268">
        <f t="shared" si="13"/>
        <v>56.249999999999986</v>
      </c>
      <c r="O268">
        <f t="shared" si="14"/>
        <v>58.522499999999994</v>
      </c>
    </row>
    <row r="269" spans="1:15" x14ac:dyDescent="0.35">
      <c r="A269" s="1">
        <v>44671.958333333336</v>
      </c>
      <c r="B269">
        <v>11.786670000000001</v>
      </c>
      <c r="C269">
        <v>17.813500000000001</v>
      </c>
      <c r="D269">
        <v>1.88</v>
      </c>
      <c r="E269">
        <v>2.21</v>
      </c>
      <c r="F269">
        <v>1.76</v>
      </c>
      <c r="G269">
        <v>1.76</v>
      </c>
      <c r="K269">
        <f t="shared" si="10"/>
        <v>36.322679848900002</v>
      </c>
      <c r="L269">
        <f t="shared" si="11"/>
        <v>98.14211048890003</v>
      </c>
      <c r="M269">
        <f t="shared" si="12"/>
        <v>91.7126082889</v>
      </c>
      <c r="N269">
        <f t="shared" si="13"/>
        <v>100.53411128890002</v>
      </c>
      <c r="O269">
        <f t="shared" si="14"/>
        <v>100.53411128890002</v>
      </c>
    </row>
    <row r="270" spans="1:15" x14ac:dyDescent="0.35">
      <c r="A270" s="1">
        <v>44672</v>
      </c>
      <c r="B270">
        <v>14.071669999999999</v>
      </c>
      <c r="C270">
        <v>22.1615</v>
      </c>
      <c r="D270">
        <v>2.7</v>
      </c>
      <c r="E270">
        <v>2.6</v>
      </c>
      <c r="F270">
        <v>2.29</v>
      </c>
      <c r="G270">
        <v>2.4700000000000002</v>
      </c>
      <c r="K270">
        <f t="shared" si="10"/>
        <v>65.445349428900016</v>
      </c>
      <c r="L270">
        <f t="shared" si="11"/>
        <v>129.31487858889994</v>
      </c>
      <c r="M270">
        <f t="shared" si="12"/>
        <v>131.5992125889</v>
      </c>
      <c r="N270">
        <f t="shared" si="13"/>
        <v>138.80774798889996</v>
      </c>
      <c r="O270">
        <f t="shared" si="14"/>
        <v>134.59874678889997</v>
      </c>
    </row>
    <row r="271" spans="1:15" x14ac:dyDescent="0.35">
      <c r="A271" s="1">
        <v>44672.041666666664</v>
      </c>
      <c r="B271">
        <v>13.78833</v>
      </c>
      <c r="C271">
        <v>21.603169999999999</v>
      </c>
      <c r="D271">
        <v>2.52</v>
      </c>
      <c r="E271">
        <v>2.42</v>
      </c>
      <c r="F271">
        <v>2.36</v>
      </c>
      <c r="G271">
        <v>2.33</v>
      </c>
      <c r="K271">
        <f t="shared" si="10"/>
        <v>61.071724225599979</v>
      </c>
      <c r="L271">
        <f t="shared" si="11"/>
        <v>126.97526098890002</v>
      </c>
      <c r="M271">
        <f t="shared" si="12"/>
        <v>129.2389269889</v>
      </c>
      <c r="N271">
        <f t="shared" si="13"/>
        <v>130.60672658890002</v>
      </c>
      <c r="O271">
        <f t="shared" si="14"/>
        <v>131.2933263889</v>
      </c>
    </row>
    <row r="272" spans="1:15" x14ac:dyDescent="0.35">
      <c r="A272" s="1">
        <v>44672.083333333336</v>
      </c>
      <c r="B272">
        <v>13.47667</v>
      </c>
      <c r="C272">
        <v>24.400829999999999</v>
      </c>
      <c r="D272">
        <v>3.04</v>
      </c>
      <c r="E272">
        <v>3.02</v>
      </c>
      <c r="F272">
        <v>2.88</v>
      </c>
      <c r="G272">
        <v>3.13</v>
      </c>
      <c r="K272">
        <f t="shared" si="10"/>
        <v>119.33727170559997</v>
      </c>
      <c r="L272">
        <f t="shared" si="11"/>
        <v>108.92408068889999</v>
      </c>
      <c r="M272">
        <f t="shared" si="12"/>
        <v>109.34194748890002</v>
      </c>
      <c r="N272">
        <f t="shared" si="13"/>
        <v>112.28941508889999</v>
      </c>
      <c r="O272">
        <f t="shared" si="14"/>
        <v>107.05358008889999</v>
      </c>
    </row>
    <row r="273" spans="1:15" x14ac:dyDescent="0.35">
      <c r="A273" s="1">
        <v>44672.125</v>
      </c>
      <c r="B273">
        <v>12.543329999999999</v>
      </c>
      <c r="C273">
        <v>27.607669999999999</v>
      </c>
      <c r="D273">
        <v>3.1</v>
      </c>
      <c r="E273">
        <v>3.2</v>
      </c>
      <c r="F273">
        <v>2.99</v>
      </c>
      <c r="G273">
        <v>3.2</v>
      </c>
      <c r="K273">
        <f t="shared" si="10"/>
        <v>226.9343396356</v>
      </c>
      <c r="L273">
        <f t="shared" si="11"/>
        <v>89.176481488899995</v>
      </c>
      <c r="M273">
        <f t="shared" si="12"/>
        <v>87.297815488899971</v>
      </c>
      <c r="N273">
        <f t="shared" si="13"/>
        <v>91.266114088899982</v>
      </c>
      <c r="O273">
        <f t="shared" si="14"/>
        <v>87.297815488899971</v>
      </c>
    </row>
    <row r="274" spans="1:15" x14ac:dyDescent="0.35">
      <c r="A274" s="1">
        <v>44672.166666666664</v>
      </c>
      <c r="B274">
        <v>11.465</v>
      </c>
      <c r="C274">
        <v>25.651499999999999</v>
      </c>
      <c r="D274">
        <v>2.88</v>
      </c>
      <c r="E274">
        <v>2.84</v>
      </c>
      <c r="F274">
        <v>2.66</v>
      </c>
      <c r="G274">
        <v>2.9</v>
      </c>
      <c r="K274">
        <f t="shared" si="10"/>
        <v>201.25678224999996</v>
      </c>
      <c r="L274">
        <f t="shared" si="11"/>
        <v>73.702225000000013</v>
      </c>
      <c r="M274">
        <f t="shared" si="12"/>
        <v>74.390625</v>
      </c>
      <c r="N274">
        <f t="shared" si="13"/>
        <v>77.528025</v>
      </c>
      <c r="O274">
        <f t="shared" si="14"/>
        <v>73.359224999999995</v>
      </c>
    </row>
    <row r="275" spans="1:15" x14ac:dyDescent="0.35">
      <c r="A275" s="1">
        <v>44672.208333333336</v>
      </c>
      <c r="B275">
        <v>8.8566699999999994</v>
      </c>
      <c r="C275">
        <v>20.324169999999999</v>
      </c>
      <c r="D275">
        <v>2.74</v>
      </c>
      <c r="E275">
        <v>2.66</v>
      </c>
      <c r="F275">
        <v>2.35</v>
      </c>
      <c r="G275">
        <v>2.3199999999999998</v>
      </c>
      <c r="K275">
        <f t="shared" si="10"/>
        <v>131.50355624999997</v>
      </c>
      <c r="L275">
        <f t="shared" si="11"/>
        <v>37.413651888899992</v>
      </c>
      <c r="M275">
        <f t="shared" si="12"/>
        <v>38.398719088899988</v>
      </c>
      <c r="N275">
        <f t="shared" si="13"/>
        <v>42.336754488899999</v>
      </c>
      <c r="O275">
        <f t="shared" si="14"/>
        <v>42.728054688899988</v>
      </c>
    </row>
    <row r="276" spans="1:15" x14ac:dyDescent="0.35">
      <c r="A276" s="1">
        <v>44672.25</v>
      </c>
      <c r="B276">
        <v>7.3849999999999998</v>
      </c>
      <c r="C276">
        <v>17.321169999999999</v>
      </c>
      <c r="D276">
        <v>2.35</v>
      </c>
      <c r="E276">
        <v>2.38</v>
      </c>
      <c r="F276">
        <v>1.88</v>
      </c>
      <c r="G276">
        <v>2.2999999999999998</v>
      </c>
      <c r="K276">
        <f t="shared" si="10"/>
        <v>98.727474268899982</v>
      </c>
      <c r="L276">
        <f t="shared" si="11"/>
        <v>25.351225000000003</v>
      </c>
      <c r="M276">
        <f t="shared" si="12"/>
        <v>25.050024999999998</v>
      </c>
      <c r="N276">
        <f t="shared" si="13"/>
        <v>30.305025000000001</v>
      </c>
      <c r="O276">
        <f t="shared" si="14"/>
        <v>25.857225</v>
      </c>
    </row>
    <row r="277" spans="1:15" x14ac:dyDescent="0.35">
      <c r="A277" s="1">
        <v>44672.291666666664</v>
      </c>
      <c r="B277">
        <v>8.5033300000000001</v>
      </c>
      <c r="C277">
        <v>17.57817</v>
      </c>
      <c r="D277">
        <v>2.35</v>
      </c>
      <c r="E277">
        <v>2.36</v>
      </c>
      <c r="F277">
        <v>2.08</v>
      </c>
      <c r="G277">
        <v>2.1800000000000002</v>
      </c>
      <c r="K277">
        <f t="shared" si="10"/>
        <v>82.352721025600005</v>
      </c>
      <c r="L277">
        <f t="shared" si="11"/>
        <v>37.863470088900002</v>
      </c>
      <c r="M277">
        <f t="shared" si="12"/>
        <v>37.740503488900011</v>
      </c>
      <c r="N277">
        <f t="shared" si="13"/>
        <v>41.2591682889</v>
      </c>
      <c r="O277">
        <f t="shared" si="14"/>
        <v>39.984502288900003</v>
      </c>
    </row>
    <row r="278" spans="1:15" x14ac:dyDescent="0.35">
      <c r="A278" s="1">
        <v>44672.333333333336</v>
      </c>
      <c r="B278">
        <v>11.98667</v>
      </c>
      <c r="C278">
        <v>21.293500000000002</v>
      </c>
      <c r="D278">
        <v>2.74</v>
      </c>
      <c r="E278">
        <v>2.83</v>
      </c>
      <c r="F278">
        <v>2.44</v>
      </c>
      <c r="G278">
        <v>2.4</v>
      </c>
      <c r="K278">
        <f t="shared" si="10"/>
        <v>86.617084648900033</v>
      </c>
      <c r="L278">
        <f t="shared" si="11"/>
        <v>85.500906088899995</v>
      </c>
      <c r="M278">
        <f t="shared" si="12"/>
        <v>83.844605488900001</v>
      </c>
      <c r="N278">
        <f t="shared" si="13"/>
        <v>91.13890808890001</v>
      </c>
      <c r="O278">
        <f t="shared" si="14"/>
        <v>91.904241688900001</v>
      </c>
    </row>
    <row r="279" spans="1:15" x14ac:dyDescent="0.35">
      <c r="A279" s="1">
        <v>44672.375</v>
      </c>
      <c r="B279">
        <v>14.921670000000001</v>
      </c>
      <c r="C279">
        <v>22.661000000000001</v>
      </c>
      <c r="D279">
        <v>3.38</v>
      </c>
      <c r="E279">
        <v>3.07</v>
      </c>
      <c r="F279">
        <v>2.68</v>
      </c>
      <c r="G279">
        <v>2.92</v>
      </c>
      <c r="K279">
        <f t="shared" si="10"/>
        <v>59.897228848900014</v>
      </c>
      <c r="L279">
        <f t="shared" si="11"/>
        <v>133.2101463889</v>
      </c>
      <c r="M279">
        <f t="shared" si="12"/>
        <v>140.46208178890001</v>
      </c>
      <c r="N279">
        <f t="shared" si="13"/>
        <v>149.85848438890002</v>
      </c>
      <c r="O279">
        <f t="shared" si="14"/>
        <v>144.04008278890001</v>
      </c>
    </row>
    <row r="280" spans="1:15" x14ac:dyDescent="0.35">
      <c r="A280" s="1">
        <v>44672.416666666664</v>
      </c>
      <c r="B280">
        <v>14.70167</v>
      </c>
      <c r="C280">
        <v>23.08933</v>
      </c>
      <c r="D280">
        <v>3.75</v>
      </c>
      <c r="E280">
        <v>3.48</v>
      </c>
      <c r="F280">
        <v>2.98</v>
      </c>
      <c r="G280">
        <v>3.31</v>
      </c>
      <c r="K280">
        <f t="shared" si="10"/>
        <v>70.352840275600002</v>
      </c>
      <c r="L280">
        <f t="shared" si="11"/>
        <v>119.9390757889</v>
      </c>
      <c r="M280">
        <f t="shared" si="12"/>
        <v>125.92587758889999</v>
      </c>
      <c r="N280">
        <f t="shared" si="13"/>
        <v>137.39754758889998</v>
      </c>
      <c r="O280">
        <f t="shared" si="14"/>
        <v>129.77014538889998</v>
      </c>
    </row>
    <row r="281" spans="1:15" x14ac:dyDescent="0.35">
      <c r="A281" s="1">
        <v>44672.458333333336</v>
      </c>
      <c r="B281">
        <v>25.343330000000002</v>
      </c>
      <c r="C281">
        <v>44.060670000000002</v>
      </c>
      <c r="D281">
        <v>5.22</v>
      </c>
      <c r="E281">
        <v>4.01</v>
      </c>
      <c r="F281">
        <v>4</v>
      </c>
      <c r="G281">
        <v>4.09</v>
      </c>
      <c r="K281">
        <f t="shared" si="10"/>
        <v>350.33881667560001</v>
      </c>
      <c r="L281">
        <f t="shared" si="11"/>
        <v>404.94841028890011</v>
      </c>
      <c r="M281">
        <f t="shared" si="12"/>
        <v>455.11096888890017</v>
      </c>
      <c r="N281">
        <f t="shared" si="13"/>
        <v>455.53773548890007</v>
      </c>
      <c r="O281">
        <f t="shared" si="14"/>
        <v>451.70403608890007</v>
      </c>
    </row>
    <row r="282" spans="1:15" x14ac:dyDescent="0.35">
      <c r="A282" s="1">
        <v>44672.5</v>
      </c>
      <c r="B282">
        <v>63.921669999999999</v>
      </c>
      <c r="C282">
        <v>118.36733</v>
      </c>
      <c r="D282">
        <v>10.45</v>
      </c>
      <c r="E282">
        <v>6.96</v>
      </c>
      <c r="F282">
        <v>7.65</v>
      </c>
      <c r="G282">
        <v>8.5299999999999994</v>
      </c>
      <c r="K282">
        <f t="shared" si="10"/>
        <v>2964.3298928355998</v>
      </c>
      <c r="L282">
        <f t="shared" si="11"/>
        <v>2859.2194925889003</v>
      </c>
      <c r="M282">
        <f t="shared" si="12"/>
        <v>3244.6318491888997</v>
      </c>
      <c r="N282">
        <f t="shared" si="13"/>
        <v>3166.5008445889002</v>
      </c>
      <c r="O282">
        <f t="shared" si="14"/>
        <v>3068.2371053888996</v>
      </c>
    </row>
    <row r="283" spans="1:15" x14ac:dyDescent="0.35">
      <c r="A283" s="1">
        <v>44672.541666666664</v>
      </c>
      <c r="B283">
        <v>99.518330000000006</v>
      </c>
      <c r="C283">
        <v>165.42250000000001</v>
      </c>
      <c r="D283">
        <v>13.15</v>
      </c>
      <c r="E283">
        <v>9.49</v>
      </c>
      <c r="F283">
        <v>10.17</v>
      </c>
      <c r="G283">
        <v>10.9</v>
      </c>
      <c r="K283">
        <f t="shared" si="10"/>
        <v>4343.3596233889011</v>
      </c>
      <c r="L283">
        <f t="shared" si="11"/>
        <v>7459.4884269888998</v>
      </c>
      <c r="M283">
        <f t="shared" si="12"/>
        <v>8105.100202588902</v>
      </c>
      <c r="N283">
        <f t="shared" si="13"/>
        <v>7983.1240737889011</v>
      </c>
      <c r="O283">
        <f t="shared" si="14"/>
        <v>7853.2084119889005</v>
      </c>
    </row>
    <row r="284" spans="1:15" x14ac:dyDescent="0.35">
      <c r="A284" s="1">
        <v>44672.583333333336</v>
      </c>
      <c r="B284">
        <v>95.246669999999995</v>
      </c>
      <c r="C284">
        <v>167.59967</v>
      </c>
      <c r="D284">
        <v>13.39</v>
      </c>
      <c r="E284">
        <v>9.35</v>
      </c>
      <c r="F284">
        <v>10.01</v>
      </c>
      <c r="G284">
        <v>11.03</v>
      </c>
      <c r="K284">
        <f t="shared" si="10"/>
        <v>5234.9566090000017</v>
      </c>
      <c r="L284">
        <f t="shared" si="11"/>
        <v>6700.5144234888994</v>
      </c>
      <c r="M284">
        <f t="shared" si="12"/>
        <v>7378.2379170888998</v>
      </c>
      <c r="N284">
        <f t="shared" si="13"/>
        <v>7265.2899126888979</v>
      </c>
      <c r="O284">
        <f t="shared" si="14"/>
        <v>7092.4475058888993</v>
      </c>
    </row>
    <row r="285" spans="1:15" x14ac:dyDescent="0.35">
      <c r="A285" s="1">
        <v>44672.625</v>
      </c>
      <c r="B285">
        <v>134.48500000000001</v>
      </c>
      <c r="C285">
        <v>255.67400000000001</v>
      </c>
      <c r="D285">
        <v>19.86</v>
      </c>
      <c r="E285">
        <v>13.39</v>
      </c>
      <c r="F285">
        <v>15.38</v>
      </c>
      <c r="G285">
        <v>16.21</v>
      </c>
      <c r="K285">
        <f t="shared" si="10"/>
        <v>14686.773720999998</v>
      </c>
      <c r="L285">
        <f t="shared" si="11"/>
        <v>13138.890625000004</v>
      </c>
      <c r="M285">
        <f t="shared" si="12"/>
        <v>14663.999025000003</v>
      </c>
      <c r="N285">
        <f t="shared" si="13"/>
        <v>14186.001025000005</v>
      </c>
      <c r="O285">
        <f t="shared" si="14"/>
        <v>13988.975625000001</v>
      </c>
    </row>
    <row r="286" spans="1:15" x14ac:dyDescent="0.35">
      <c r="A286" s="1">
        <v>44672.666666666664</v>
      </c>
      <c r="B286">
        <v>126.47333</v>
      </c>
      <c r="C286">
        <v>235.21082999999999</v>
      </c>
      <c r="D286">
        <v>18.59</v>
      </c>
      <c r="E286">
        <v>13.26</v>
      </c>
      <c r="F286">
        <v>15.02</v>
      </c>
      <c r="G286">
        <v>16.190000000000001</v>
      </c>
      <c r="K286">
        <f t="shared" si="10"/>
        <v>11823.843906249997</v>
      </c>
      <c r="L286">
        <f t="shared" si="11"/>
        <v>11638.8128918889</v>
      </c>
      <c r="M286">
        <f t="shared" si="12"/>
        <v>12817.258089688899</v>
      </c>
      <c r="N286">
        <f t="shared" si="13"/>
        <v>12421.844768088902</v>
      </c>
      <c r="O286">
        <f t="shared" si="14"/>
        <v>12162.412875888902</v>
      </c>
    </row>
    <row r="287" spans="1:15" x14ac:dyDescent="0.35">
      <c r="A287" s="1">
        <v>44672.708333333336</v>
      </c>
      <c r="B287">
        <v>142.07167000000001</v>
      </c>
      <c r="C287">
        <v>245.31450000000001</v>
      </c>
      <c r="D287">
        <v>19.66</v>
      </c>
      <c r="E287">
        <v>13.62</v>
      </c>
      <c r="F287">
        <v>14.58</v>
      </c>
      <c r="G287">
        <v>16.13</v>
      </c>
      <c r="K287">
        <f t="shared" si="10"/>
        <v>10659.0819464089</v>
      </c>
      <c r="L287">
        <f t="shared" si="11"/>
        <v>14984.616952188904</v>
      </c>
      <c r="M287">
        <f t="shared" si="12"/>
        <v>16499.831525788901</v>
      </c>
      <c r="N287">
        <f t="shared" si="13"/>
        <v>16254.125919388904</v>
      </c>
      <c r="O287">
        <f t="shared" si="14"/>
        <v>15861.304242388904</v>
      </c>
    </row>
    <row r="288" spans="1:15" x14ac:dyDescent="0.35">
      <c r="A288" s="1">
        <v>44672.75</v>
      </c>
      <c r="B288">
        <v>173.87166999999999</v>
      </c>
      <c r="C288">
        <v>282.08616999999998</v>
      </c>
      <c r="D288">
        <v>22.76</v>
      </c>
      <c r="E288">
        <v>15.64</v>
      </c>
      <c r="F288">
        <v>18.02</v>
      </c>
      <c r="G288">
        <v>18.96</v>
      </c>
      <c r="K288">
        <f t="shared" si="10"/>
        <v>11710.378010249997</v>
      </c>
      <c r="L288">
        <f t="shared" si="11"/>
        <v>22834.736810188901</v>
      </c>
      <c r="M288">
        <f t="shared" si="12"/>
        <v>25037.261390988904</v>
      </c>
      <c r="N288">
        <f t="shared" si="13"/>
        <v>24289.743041788894</v>
      </c>
      <c r="O288">
        <f t="shared" si="14"/>
        <v>23997.625502188897</v>
      </c>
    </row>
    <row r="289" spans="1:15" x14ac:dyDescent="0.35">
      <c r="A289" s="1">
        <v>44672.791666666664</v>
      </c>
      <c r="B289">
        <v>158.37666999999999</v>
      </c>
      <c r="C289">
        <v>194.68450000000001</v>
      </c>
      <c r="D289">
        <v>18.809999999999999</v>
      </c>
      <c r="E289">
        <v>14.06</v>
      </c>
      <c r="F289">
        <v>14.87</v>
      </c>
      <c r="G289">
        <v>15.8</v>
      </c>
      <c r="K289">
        <f t="shared" si="10"/>
        <v>1318.2585193089017</v>
      </c>
      <c r="L289">
        <f t="shared" si="11"/>
        <v>19478.855374888895</v>
      </c>
      <c r="M289">
        <f t="shared" si="12"/>
        <v>20827.301239888897</v>
      </c>
      <c r="N289">
        <f t="shared" si="13"/>
        <v>20594.164334488894</v>
      </c>
      <c r="O289">
        <f t="shared" si="14"/>
        <v>20328.106828288895</v>
      </c>
    </row>
    <row r="290" spans="1:15" x14ac:dyDescent="0.35">
      <c r="A290" s="1">
        <v>44672.833333333336</v>
      </c>
      <c r="B290">
        <v>91.174999999999997</v>
      </c>
      <c r="C290">
        <v>116.212</v>
      </c>
      <c r="D290">
        <v>11.62</v>
      </c>
      <c r="E290">
        <v>9.09</v>
      </c>
      <c r="F290">
        <v>9.19</v>
      </c>
      <c r="G290">
        <v>10.119999999999999</v>
      </c>
      <c r="K290">
        <f t="shared" si="10"/>
        <v>626.85136900000032</v>
      </c>
      <c r="L290">
        <f t="shared" si="11"/>
        <v>6328.998024999999</v>
      </c>
      <c r="M290">
        <f t="shared" si="12"/>
        <v>6737.947224999999</v>
      </c>
      <c r="N290">
        <f t="shared" si="13"/>
        <v>6721.5402249999997</v>
      </c>
      <c r="O290">
        <f t="shared" si="14"/>
        <v>6569.9130249999989</v>
      </c>
    </row>
    <row r="291" spans="1:15" x14ac:dyDescent="0.35">
      <c r="A291" s="1">
        <v>44672.875</v>
      </c>
      <c r="B291">
        <v>74.355000000000004</v>
      </c>
      <c r="C291">
        <v>97.726330000000004</v>
      </c>
      <c r="D291">
        <v>6.7</v>
      </c>
      <c r="E291">
        <v>5.83</v>
      </c>
      <c r="F291">
        <v>6.2</v>
      </c>
      <c r="G291">
        <v>6.03</v>
      </c>
      <c r="K291">
        <f t="shared" si="10"/>
        <v>546.21906596890005</v>
      </c>
      <c r="L291">
        <f t="shared" si="11"/>
        <v>4577.1990249999999</v>
      </c>
      <c r="M291">
        <f t="shared" si="12"/>
        <v>4695.6756250000008</v>
      </c>
      <c r="N291">
        <f t="shared" si="13"/>
        <v>4645.1040250000005</v>
      </c>
      <c r="O291">
        <f t="shared" si="14"/>
        <v>4668.305625</v>
      </c>
    </row>
    <row r="292" spans="1:15" x14ac:dyDescent="0.35">
      <c r="A292" s="1">
        <v>44672.916666666664</v>
      </c>
      <c r="B292">
        <v>98.01</v>
      </c>
      <c r="C292">
        <v>120.66417</v>
      </c>
      <c r="D292">
        <v>7.57</v>
      </c>
      <c r="E292">
        <v>6.47</v>
      </c>
      <c r="F292">
        <v>6.76</v>
      </c>
      <c r="G292">
        <v>6.44</v>
      </c>
      <c r="K292">
        <f t="shared" si="10"/>
        <v>513.21141838889969</v>
      </c>
      <c r="L292">
        <f t="shared" si="11"/>
        <v>8179.3935999999994</v>
      </c>
      <c r="M292">
        <f t="shared" si="12"/>
        <v>8379.5716000000011</v>
      </c>
      <c r="N292">
        <f t="shared" si="13"/>
        <v>8326.5625</v>
      </c>
      <c r="O292">
        <f t="shared" si="14"/>
        <v>8385.0649000000012</v>
      </c>
    </row>
    <row r="293" spans="1:15" x14ac:dyDescent="0.35">
      <c r="A293" s="1">
        <v>44672.958333333336</v>
      </c>
      <c r="B293">
        <v>123.2</v>
      </c>
      <c r="C293">
        <v>158.04150000000001</v>
      </c>
      <c r="D293">
        <v>9.26</v>
      </c>
      <c r="E293">
        <v>7.13</v>
      </c>
      <c r="F293">
        <v>8.3800000000000008</v>
      </c>
      <c r="G293">
        <v>8.0500000000000007</v>
      </c>
      <c r="K293">
        <f t="shared" si="10"/>
        <v>1213.9301222500007</v>
      </c>
      <c r="L293">
        <f t="shared" si="11"/>
        <v>12982.3236</v>
      </c>
      <c r="M293">
        <f t="shared" si="12"/>
        <v>13472.244900000002</v>
      </c>
      <c r="N293">
        <f t="shared" si="13"/>
        <v>13183.632400000002</v>
      </c>
      <c r="O293">
        <f t="shared" si="14"/>
        <v>13259.522500000001</v>
      </c>
    </row>
    <row r="294" spans="1:15" x14ac:dyDescent="0.35">
      <c r="A294" s="1">
        <v>44673</v>
      </c>
      <c r="B294">
        <v>45.47833</v>
      </c>
      <c r="C294">
        <v>54.47533</v>
      </c>
      <c r="D294">
        <v>3.08</v>
      </c>
      <c r="E294">
        <v>3.33</v>
      </c>
      <c r="F294">
        <v>3.01</v>
      </c>
      <c r="G294">
        <v>2.97</v>
      </c>
      <c r="K294">
        <f t="shared" si="10"/>
        <v>80.946009000000004</v>
      </c>
      <c r="L294">
        <f t="shared" si="11"/>
        <v>1797.6183867889001</v>
      </c>
      <c r="M294">
        <f t="shared" si="12"/>
        <v>1776.4817217889001</v>
      </c>
      <c r="N294">
        <f t="shared" si="13"/>
        <v>1803.5590529889002</v>
      </c>
      <c r="O294">
        <f t="shared" si="14"/>
        <v>1806.9581193889001</v>
      </c>
    </row>
    <row r="295" spans="1:15" x14ac:dyDescent="0.35">
      <c r="A295" s="1">
        <v>44673.041666666664</v>
      </c>
      <c r="B295">
        <v>110.18832999999999</v>
      </c>
      <c r="C295">
        <v>148.59567000000001</v>
      </c>
      <c r="D295">
        <v>5.95</v>
      </c>
      <c r="E295">
        <v>5.24</v>
      </c>
      <c r="F295">
        <v>5.45</v>
      </c>
      <c r="G295">
        <v>5.13</v>
      </c>
      <c r="K295">
        <f t="shared" si="10"/>
        <v>1475.1237658756015</v>
      </c>
      <c r="L295">
        <f t="shared" si="11"/>
        <v>10865.629441188898</v>
      </c>
      <c r="M295">
        <f t="shared" si="12"/>
        <v>11014.1519697889</v>
      </c>
      <c r="N295">
        <f t="shared" si="13"/>
        <v>10970.117771188898</v>
      </c>
      <c r="O295">
        <f t="shared" si="14"/>
        <v>11037.2527023889</v>
      </c>
    </row>
    <row r="296" spans="1:15" x14ac:dyDescent="0.35">
      <c r="A296" s="1">
        <v>44673.083333333336</v>
      </c>
      <c r="B296">
        <v>88.576669999999993</v>
      </c>
      <c r="C296">
        <v>114.29667000000001</v>
      </c>
      <c r="D296">
        <v>4.9000000000000004</v>
      </c>
      <c r="E296">
        <v>4.24</v>
      </c>
      <c r="F296">
        <v>4.62</v>
      </c>
      <c r="G296">
        <v>4.28</v>
      </c>
      <c r="K296">
        <f t="shared" si="10"/>
        <v>661.51840000000072</v>
      </c>
      <c r="L296">
        <f t="shared" si="11"/>
        <v>7001.7851022888981</v>
      </c>
      <c r="M296">
        <f t="shared" si="12"/>
        <v>7112.6739066888995</v>
      </c>
      <c r="N296">
        <f t="shared" si="13"/>
        <v>7048.7224374888983</v>
      </c>
      <c r="O296">
        <f t="shared" si="14"/>
        <v>7105.9285730888987</v>
      </c>
    </row>
    <row r="297" spans="1:15" x14ac:dyDescent="0.35">
      <c r="A297" s="1">
        <v>44673.125</v>
      </c>
      <c r="B297">
        <v>80.61833</v>
      </c>
      <c r="C297">
        <v>97.148499999999999</v>
      </c>
      <c r="D297">
        <v>4.01</v>
      </c>
      <c r="E297">
        <v>3.45</v>
      </c>
      <c r="F297">
        <v>4.2699999999999996</v>
      </c>
      <c r="G297">
        <v>3.95</v>
      </c>
      <c r="K297">
        <f t="shared" si="10"/>
        <v>273.24652022889995</v>
      </c>
      <c r="L297">
        <f t="shared" si="11"/>
        <v>5868.836225388899</v>
      </c>
      <c r="M297">
        <f t="shared" si="12"/>
        <v>5954.9511549888994</v>
      </c>
      <c r="N297">
        <f t="shared" si="13"/>
        <v>5829.0674937889007</v>
      </c>
      <c r="O297">
        <f t="shared" si="14"/>
        <v>5878.0328249888998</v>
      </c>
    </row>
    <row r="298" spans="1:15" x14ac:dyDescent="0.35">
      <c r="A298" s="1">
        <v>44673.166666666664</v>
      </c>
      <c r="B298">
        <v>94.441670000000002</v>
      </c>
      <c r="C298">
        <v>120.53400000000001</v>
      </c>
      <c r="D298">
        <v>4.62</v>
      </c>
      <c r="E298">
        <v>4.01</v>
      </c>
      <c r="F298">
        <v>4.34</v>
      </c>
      <c r="G298">
        <v>4.22</v>
      </c>
      <c r="K298">
        <f t="shared" si="10"/>
        <v>680.80968482890023</v>
      </c>
      <c r="L298">
        <f t="shared" si="11"/>
        <v>8067.9324015888997</v>
      </c>
      <c r="M298">
        <f t="shared" si="12"/>
        <v>8177.8869389888996</v>
      </c>
      <c r="N298">
        <f t="shared" si="13"/>
        <v>8118.3109367889001</v>
      </c>
      <c r="O298">
        <f t="shared" si="14"/>
        <v>8139.9497375889005</v>
      </c>
    </row>
    <row r="299" spans="1:15" x14ac:dyDescent="0.35">
      <c r="A299" s="1">
        <v>44673.208333333336</v>
      </c>
      <c r="B299">
        <v>91.211669999999998</v>
      </c>
      <c r="C299">
        <v>118.42816999999999</v>
      </c>
      <c r="D299">
        <v>4.1900000000000004</v>
      </c>
      <c r="E299">
        <v>3.59</v>
      </c>
      <c r="F299">
        <v>4.2300000000000004</v>
      </c>
      <c r="G299">
        <v>3.62</v>
      </c>
      <c r="K299">
        <f t="shared" si="10"/>
        <v>740.73787224999978</v>
      </c>
      <c r="L299">
        <f t="shared" si="11"/>
        <v>7572.7710495889005</v>
      </c>
      <c r="M299">
        <f t="shared" si="12"/>
        <v>7677.5570535888992</v>
      </c>
      <c r="N299">
        <f t="shared" si="13"/>
        <v>7565.8109159888991</v>
      </c>
      <c r="O299">
        <f t="shared" si="14"/>
        <v>7672.3006533888993</v>
      </c>
    </row>
    <row r="300" spans="1:15" x14ac:dyDescent="0.35">
      <c r="A300" s="1">
        <v>44673.25</v>
      </c>
      <c r="B300">
        <v>120.16167</v>
      </c>
      <c r="C300">
        <v>151.59950000000001</v>
      </c>
      <c r="D300">
        <v>5.25</v>
      </c>
      <c r="E300">
        <v>4.1900000000000004</v>
      </c>
      <c r="F300">
        <v>4.7699999999999996</v>
      </c>
      <c r="G300">
        <v>4.2699999999999996</v>
      </c>
      <c r="K300">
        <f t="shared" si="10"/>
        <v>988.33715510890033</v>
      </c>
      <c r="L300">
        <f t="shared" si="11"/>
        <v>13204.691902188901</v>
      </c>
      <c r="M300">
        <f t="shared" si="12"/>
        <v>13449.428242588901</v>
      </c>
      <c r="N300">
        <f t="shared" si="13"/>
        <v>13315.237505388901</v>
      </c>
      <c r="O300">
        <f t="shared" si="14"/>
        <v>13430.879175388902</v>
      </c>
    </row>
    <row r="301" spans="1:15" x14ac:dyDescent="0.35">
      <c r="A301" s="1">
        <v>44673.291666666664</v>
      </c>
      <c r="B301">
        <v>112.53167000000001</v>
      </c>
      <c r="C301">
        <v>162.00333000000001</v>
      </c>
      <c r="D301">
        <v>5.0599999999999996</v>
      </c>
      <c r="E301">
        <v>3.83</v>
      </c>
      <c r="F301">
        <v>4.71</v>
      </c>
      <c r="G301">
        <v>4.22</v>
      </c>
      <c r="K301">
        <f t="shared" si="10"/>
        <v>2447.4451431555999</v>
      </c>
      <c r="L301">
        <f t="shared" si="11"/>
        <v>11550.1598525889</v>
      </c>
      <c r="M301">
        <f t="shared" si="12"/>
        <v>11816.053060788901</v>
      </c>
      <c r="N301">
        <f t="shared" si="13"/>
        <v>11625.512521588902</v>
      </c>
      <c r="O301">
        <f t="shared" si="14"/>
        <v>11731.417858188901</v>
      </c>
    </row>
    <row r="302" spans="1:15" x14ac:dyDescent="0.35">
      <c r="A302" s="1">
        <v>44673.333333333336</v>
      </c>
      <c r="B302">
        <v>36.520000000000003</v>
      </c>
      <c r="C302">
        <v>59.75817</v>
      </c>
      <c r="D302">
        <v>4.99</v>
      </c>
      <c r="E302">
        <v>4.17</v>
      </c>
      <c r="F302">
        <v>4.5199999999999996</v>
      </c>
      <c r="G302">
        <v>4.18</v>
      </c>
      <c r="K302">
        <f t="shared" si="10"/>
        <v>540.01254494889986</v>
      </c>
      <c r="L302">
        <f t="shared" si="11"/>
        <v>994.1409000000001</v>
      </c>
      <c r="M302">
        <f t="shared" si="12"/>
        <v>1046.5225</v>
      </c>
      <c r="N302">
        <f t="shared" si="13"/>
        <v>1024</v>
      </c>
      <c r="O302">
        <f t="shared" si="14"/>
        <v>1045.8756000000003</v>
      </c>
    </row>
    <row r="303" spans="1:15" x14ac:dyDescent="0.35">
      <c r="A303" s="1">
        <v>44673.375</v>
      </c>
      <c r="B303">
        <v>34.72833</v>
      </c>
      <c r="C303">
        <v>40.765329999999999</v>
      </c>
      <c r="D303">
        <v>5.08</v>
      </c>
      <c r="E303">
        <v>5.0599999999999996</v>
      </c>
      <c r="F303">
        <v>4.72</v>
      </c>
      <c r="G303">
        <v>5.28</v>
      </c>
      <c r="K303">
        <f t="shared" si="10"/>
        <v>36.445368999999985</v>
      </c>
      <c r="L303">
        <f t="shared" si="11"/>
        <v>879.02347178890011</v>
      </c>
      <c r="M303">
        <f t="shared" si="12"/>
        <v>880.20980498890003</v>
      </c>
      <c r="N303">
        <f t="shared" si="13"/>
        <v>900.49986938890004</v>
      </c>
      <c r="O303">
        <f t="shared" si="14"/>
        <v>867.20413978889997</v>
      </c>
    </row>
    <row r="304" spans="1:15" x14ac:dyDescent="0.35">
      <c r="A304" s="1">
        <v>44673.416666666664</v>
      </c>
      <c r="B304">
        <v>31.508330000000001</v>
      </c>
      <c r="C304">
        <v>27.175170000000001</v>
      </c>
      <c r="D304">
        <v>11.51</v>
      </c>
      <c r="E304">
        <v>11.15</v>
      </c>
      <c r="F304">
        <v>10.29</v>
      </c>
      <c r="G304">
        <v>11.86</v>
      </c>
      <c r="K304">
        <f t="shared" si="10"/>
        <v>18.776275585599997</v>
      </c>
      <c r="L304">
        <f t="shared" si="11"/>
        <v>399.93320278890013</v>
      </c>
      <c r="M304">
        <f t="shared" si="12"/>
        <v>414.46160038890008</v>
      </c>
      <c r="N304">
        <f t="shared" si="13"/>
        <v>450.21752798890009</v>
      </c>
      <c r="O304">
        <f t="shared" si="14"/>
        <v>386.05687178890008</v>
      </c>
    </row>
    <row r="305" spans="1:15" x14ac:dyDescent="0.35">
      <c r="A305" s="1">
        <v>44673.458333333336</v>
      </c>
      <c r="B305">
        <v>24.781669999999998</v>
      </c>
      <c r="C305">
        <v>20.329499999999999</v>
      </c>
      <c r="D305">
        <v>12.04</v>
      </c>
      <c r="E305">
        <v>11.87</v>
      </c>
      <c r="F305">
        <v>10.6</v>
      </c>
      <c r="G305">
        <v>12.31</v>
      </c>
      <c r="K305">
        <f t="shared" si="10"/>
        <v>19.821817708899989</v>
      </c>
      <c r="L305">
        <f t="shared" si="11"/>
        <v>162.35015438889997</v>
      </c>
      <c r="M305">
        <f t="shared" si="12"/>
        <v>166.71122218889997</v>
      </c>
      <c r="N305">
        <f t="shared" si="13"/>
        <v>201.11976398889996</v>
      </c>
      <c r="O305">
        <f t="shared" si="14"/>
        <v>155.54255258889995</v>
      </c>
    </row>
    <row r="306" spans="1:15" x14ac:dyDescent="0.35">
      <c r="A306" s="1">
        <v>44673.5</v>
      </c>
      <c r="B306">
        <v>18.504999999999999</v>
      </c>
      <c r="C306">
        <v>13.9825</v>
      </c>
      <c r="D306">
        <v>8.5</v>
      </c>
      <c r="E306">
        <v>8.7200000000000006</v>
      </c>
      <c r="F306">
        <v>7.77</v>
      </c>
      <c r="G306">
        <v>8.86</v>
      </c>
      <c r="K306">
        <f t="shared" si="10"/>
        <v>20.453006249999991</v>
      </c>
      <c r="L306">
        <f t="shared" si="11"/>
        <v>100.10002499999997</v>
      </c>
      <c r="M306">
        <f t="shared" si="12"/>
        <v>95.746224999999967</v>
      </c>
      <c r="N306">
        <f t="shared" si="13"/>
        <v>115.24022499999998</v>
      </c>
      <c r="O306">
        <f t="shared" si="14"/>
        <v>93.02602499999999</v>
      </c>
    </row>
    <row r="307" spans="1:15" x14ac:dyDescent="0.35">
      <c r="A307" s="1">
        <v>44673.541666666664</v>
      </c>
      <c r="B307">
        <v>17.231670000000001</v>
      </c>
      <c r="C307">
        <v>13.996</v>
      </c>
      <c r="D307">
        <v>6.78</v>
      </c>
      <c r="E307">
        <v>6.98</v>
      </c>
      <c r="F307">
        <v>5.84</v>
      </c>
      <c r="G307">
        <v>7.21</v>
      </c>
      <c r="K307">
        <f t="shared" si="10"/>
        <v>10.469560348900005</v>
      </c>
      <c r="L307">
        <f t="shared" si="11"/>
        <v>109.23740578890001</v>
      </c>
      <c r="M307">
        <f t="shared" si="12"/>
        <v>105.09673778890001</v>
      </c>
      <c r="N307">
        <f t="shared" si="13"/>
        <v>129.77014538890003</v>
      </c>
      <c r="O307">
        <f t="shared" si="14"/>
        <v>100.43386958890001</v>
      </c>
    </row>
    <row r="308" spans="1:15" x14ac:dyDescent="0.35">
      <c r="A308" s="1">
        <v>44673.583333333336</v>
      </c>
      <c r="B308">
        <v>3.9766699999999999</v>
      </c>
      <c r="C308">
        <v>7.1503300000000003</v>
      </c>
      <c r="D308">
        <v>3.05</v>
      </c>
      <c r="E308">
        <v>3.53</v>
      </c>
      <c r="F308">
        <v>2.63</v>
      </c>
      <c r="G308">
        <v>3.67</v>
      </c>
      <c r="K308">
        <f t="shared" si="10"/>
        <v>10.072117795600002</v>
      </c>
      <c r="L308">
        <f t="shared" si="11"/>
        <v>0.85871728890000021</v>
      </c>
      <c r="M308">
        <f t="shared" si="12"/>
        <v>0.19951408890000011</v>
      </c>
      <c r="N308">
        <f t="shared" si="13"/>
        <v>1.8135200889</v>
      </c>
      <c r="O308">
        <f t="shared" si="14"/>
        <v>9.4046488900000003E-2</v>
      </c>
    </row>
    <row r="309" spans="1:15" x14ac:dyDescent="0.35">
      <c r="A309" s="1">
        <v>44673.625</v>
      </c>
      <c r="B309">
        <v>3.6483300000000001</v>
      </c>
    </row>
    <row r="310" spans="1:15" x14ac:dyDescent="0.35">
      <c r="A310" s="1">
        <v>44673.666666666664</v>
      </c>
      <c r="B310">
        <v>1.6166700000000001</v>
      </c>
      <c r="C310">
        <v>2.9956700000000001</v>
      </c>
      <c r="D310">
        <v>1.2</v>
      </c>
      <c r="E310">
        <v>1.7</v>
      </c>
      <c r="F310">
        <v>1.04</v>
      </c>
      <c r="G310">
        <v>1.53</v>
      </c>
      <c r="K310">
        <f t="shared" si="10"/>
        <v>1.9016409999999999</v>
      </c>
      <c r="L310">
        <f t="shared" si="11"/>
        <v>0.17361388890000007</v>
      </c>
      <c r="M310">
        <f t="shared" si="12"/>
        <v>6.9438888999999839E-3</v>
      </c>
      <c r="N310">
        <f t="shared" si="13"/>
        <v>0.33254828890000004</v>
      </c>
      <c r="O310">
        <f t="shared" si="14"/>
        <v>7.5116889000000041E-3</v>
      </c>
    </row>
    <row r="311" spans="1:15" x14ac:dyDescent="0.35">
      <c r="A311" s="1">
        <v>44673.708333333336</v>
      </c>
      <c r="B311">
        <v>2.30667</v>
      </c>
    </row>
    <row r="312" spans="1:15" x14ac:dyDescent="0.35">
      <c r="A312" s="1">
        <v>44673.75</v>
      </c>
      <c r="B312">
        <v>2.0133299999999998</v>
      </c>
      <c r="C312">
        <v>2.5255000000000001</v>
      </c>
      <c r="D312">
        <v>1.48</v>
      </c>
      <c r="E312">
        <v>2.29</v>
      </c>
      <c r="F312">
        <v>1.52</v>
      </c>
      <c r="G312">
        <v>2.16</v>
      </c>
      <c r="K312">
        <f t="shared" si="10"/>
        <v>0.26231810890000024</v>
      </c>
      <c r="L312">
        <f t="shared" si="11"/>
        <v>0.28444088889999986</v>
      </c>
      <c r="M312">
        <f t="shared" si="12"/>
        <v>7.6546288900000106E-2</v>
      </c>
      <c r="N312">
        <f t="shared" si="13"/>
        <v>0.24337448889999982</v>
      </c>
      <c r="O312">
        <f t="shared" si="14"/>
        <v>2.1512088900000087E-2</v>
      </c>
    </row>
    <row r="313" spans="1:15" x14ac:dyDescent="0.35">
      <c r="A313" s="1">
        <v>44673.791666666664</v>
      </c>
      <c r="B313">
        <v>2.32667</v>
      </c>
      <c r="C313">
        <v>3.2646700000000002</v>
      </c>
      <c r="D313">
        <v>1.61</v>
      </c>
      <c r="E313">
        <v>2.36</v>
      </c>
      <c r="F313">
        <v>1.78</v>
      </c>
      <c r="G313">
        <v>2.2599999999999998</v>
      </c>
      <c r="K313">
        <f t="shared" si="10"/>
        <v>0.87984400000000029</v>
      </c>
      <c r="L313">
        <f t="shared" si="11"/>
        <v>0.51361588889999987</v>
      </c>
      <c r="M313">
        <f t="shared" si="12"/>
        <v>1.1108888999999907E-3</v>
      </c>
      <c r="N313">
        <f t="shared" si="13"/>
        <v>0.29884808889999998</v>
      </c>
      <c r="O313">
        <f t="shared" si="14"/>
        <v>4.4448889000000304E-3</v>
      </c>
    </row>
    <row r="314" spans="1:15" x14ac:dyDescent="0.35">
      <c r="A314" s="1">
        <v>44673.833333333336</v>
      </c>
      <c r="B314">
        <v>2.3250000000000002</v>
      </c>
      <c r="C314">
        <v>3.0626699999999998</v>
      </c>
      <c r="D314">
        <v>1.97</v>
      </c>
      <c r="E314">
        <v>2.78</v>
      </c>
      <c r="F314">
        <v>2.0099999999999998</v>
      </c>
      <c r="G314">
        <v>2.44</v>
      </c>
      <c r="K314">
        <f t="shared" si="10"/>
        <v>0.5441570288999994</v>
      </c>
      <c r="L314">
        <f t="shared" si="11"/>
        <v>0.12602500000000014</v>
      </c>
      <c r="M314">
        <f t="shared" si="12"/>
        <v>0.20702499999999965</v>
      </c>
      <c r="N314">
        <f t="shared" si="13"/>
        <v>9.9225000000000244E-2</v>
      </c>
      <c r="O314">
        <f t="shared" si="14"/>
        <v>1.3224999999999947E-2</v>
      </c>
    </row>
    <row r="315" spans="1:15" x14ac:dyDescent="0.35">
      <c r="A315" s="1">
        <v>44673.875</v>
      </c>
      <c r="B315">
        <v>2.3866700000000001</v>
      </c>
      <c r="C315">
        <v>3.67733</v>
      </c>
      <c r="D315">
        <v>2.04</v>
      </c>
      <c r="E315">
        <v>2.77</v>
      </c>
      <c r="F315">
        <v>1.87</v>
      </c>
      <c r="G315">
        <v>2.4700000000000002</v>
      </c>
      <c r="K315">
        <f t="shared" si="10"/>
        <v>1.6658032355999999</v>
      </c>
      <c r="L315">
        <f t="shared" si="11"/>
        <v>0.12018008890000002</v>
      </c>
      <c r="M315">
        <f t="shared" si="12"/>
        <v>0.14694188889999996</v>
      </c>
      <c r="N315">
        <f t="shared" si="13"/>
        <v>0.26694788889999999</v>
      </c>
      <c r="O315">
        <f t="shared" si="14"/>
        <v>6.9438889000000212E-3</v>
      </c>
    </row>
    <row r="316" spans="1:15" x14ac:dyDescent="0.35">
      <c r="A316" s="1">
        <v>44673.916666666664</v>
      </c>
      <c r="B316">
        <v>3.11</v>
      </c>
      <c r="C316">
        <v>4.1521699999999999</v>
      </c>
      <c r="D316">
        <v>3.43</v>
      </c>
      <c r="E316">
        <v>3.58</v>
      </c>
      <c r="F316">
        <v>2.54</v>
      </c>
      <c r="G316">
        <v>3.62</v>
      </c>
      <c r="K316">
        <f t="shared" si="10"/>
        <v>1.0861183089000002</v>
      </c>
      <c r="L316">
        <f t="shared" si="11"/>
        <v>0.10240000000000019</v>
      </c>
      <c r="M316">
        <f t="shared" si="12"/>
        <v>0.22090000000000018</v>
      </c>
      <c r="N316">
        <f t="shared" si="13"/>
        <v>0.3248999999999998</v>
      </c>
      <c r="O316">
        <f t="shared" si="14"/>
        <v>0.26010000000000022</v>
      </c>
    </row>
    <row r="317" spans="1:15" x14ac:dyDescent="0.35">
      <c r="A317" s="1">
        <v>44673.958333333336</v>
      </c>
      <c r="B317">
        <v>3.4083299999999999</v>
      </c>
      <c r="C317">
        <v>4.9476699999999996</v>
      </c>
      <c r="D317">
        <v>3.1</v>
      </c>
      <c r="E317">
        <v>3.52</v>
      </c>
      <c r="F317">
        <v>2.5499999999999998</v>
      </c>
      <c r="G317">
        <v>3.33</v>
      </c>
      <c r="K317">
        <f t="shared" si="10"/>
        <v>2.3695676355999993</v>
      </c>
      <c r="L317">
        <f t="shared" si="11"/>
        <v>9.5067388899999855E-2</v>
      </c>
      <c r="M317">
        <f t="shared" si="12"/>
        <v>1.2470188900000035E-2</v>
      </c>
      <c r="N317">
        <f t="shared" si="13"/>
        <v>0.73673038890000009</v>
      </c>
      <c r="O317">
        <f t="shared" si="14"/>
        <v>6.1355888999999669E-3</v>
      </c>
    </row>
    <row r="318" spans="1:15" x14ac:dyDescent="0.35">
      <c r="A318" s="1">
        <v>44674</v>
      </c>
      <c r="B318">
        <v>2.875</v>
      </c>
      <c r="C318">
        <v>4.7856699999999996</v>
      </c>
      <c r="D318">
        <v>2.5499999999999998</v>
      </c>
      <c r="E318">
        <v>3.35</v>
      </c>
      <c r="F318">
        <v>2.25</v>
      </c>
      <c r="G318">
        <v>3.19</v>
      </c>
      <c r="K318">
        <f t="shared" si="10"/>
        <v>3.6506598488999988</v>
      </c>
      <c r="L318">
        <f t="shared" si="11"/>
        <v>0.10562500000000012</v>
      </c>
      <c r="M318">
        <f t="shared" si="12"/>
        <v>0.22562500000000008</v>
      </c>
      <c r="N318">
        <f t="shared" si="13"/>
        <v>0.390625</v>
      </c>
      <c r="O318">
        <f t="shared" si="14"/>
        <v>9.9224999999999966E-2</v>
      </c>
    </row>
    <row r="319" spans="1:15" x14ac:dyDescent="0.35">
      <c r="A319" s="1">
        <v>44674.041666666664</v>
      </c>
      <c r="B319">
        <v>2.8433299999999999</v>
      </c>
      <c r="C319">
        <v>4.6766699999999997</v>
      </c>
      <c r="D319">
        <v>1.91</v>
      </c>
      <c r="E319">
        <v>2.66</v>
      </c>
      <c r="F319">
        <v>1.59</v>
      </c>
      <c r="G319">
        <v>2.34</v>
      </c>
      <c r="K319">
        <f t="shared" si="10"/>
        <v>3.3611355555999989</v>
      </c>
      <c r="L319">
        <f t="shared" si="11"/>
        <v>0.87110488890000004</v>
      </c>
      <c r="M319">
        <f t="shared" si="12"/>
        <v>3.3609888899999919E-2</v>
      </c>
      <c r="N319">
        <f t="shared" si="13"/>
        <v>1.5708360888999995</v>
      </c>
      <c r="O319">
        <f t="shared" si="14"/>
        <v>0.25334108890000007</v>
      </c>
    </row>
    <row r="320" spans="1:15" x14ac:dyDescent="0.35">
      <c r="A320" s="1">
        <v>44674.083333333336</v>
      </c>
      <c r="B320">
        <v>2.7283300000000001</v>
      </c>
      <c r="C320">
        <v>5.0054999999999996</v>
      </c>
      <c r="D320">
        <v>1.63</v>
      </c>
      <c r="E320">
        <v>2.34</v>
      </c>
      <c r="F320">
        <v>1.49</v>
      </c>
      <c r="G320">
        <v>2.2200000000000002</v>
      </c>
      <c r="K320">
        <f t="shared" si="10"/>
        <v>5.1855032088999975</v>
      </c>
      <c r="L320">
        <f t="shared" si="11"/>
        <v>1.2063287889000005</v>
      </c>
      <c r="M320">
        <f t="shared" si="12"/>
        <v>0.15080018890000021</v>
      </c>
      <c r="N320">
        <f t="shared" si="13"/>
        <v>1.5334611889000003</v>
      </c>
      <c r="O320">
        <f t="shared" si="14"/>
        <v>0.25839938889999997</v>
      </c>
    </row>
    <row r="321" spans="1:15" x14ac:dyDescent="0.35">
      <c r="A321" s="1">
        <v>44674.125</v>
      </c>
      <c r="B321">
        <v>3.7050000000000001</v>
      </c>
      <c r="C321">
        <v>5.9020000000000001</v>
      </c>
      <c r="D321">
        <v>1.8</v>
      </c>
      <c r="E321">
        <v>2.37</v>
      </c>
      <c r="F321">
        <v>1.59</v>
      </c>
      <c r="G321">
        <v>2.2200000000000002</v>
      </c>
      <c r="K321">
        <f t="shared" si="10"/>
        <v>4.8268089999999999</v>
      </c>
      <c r="L321">
        <f t="shared" si="11"/>
        <v>3.6290249999999999</v>
      </c>
      <c r="M321">
        <f t="shared" si="12"/>
        <v>1.7822249999999999</v>
      </c>
      <c r="N321">
        <f t="shared" si="13"/>
        <v>4.4732250000000011</v>
      </c>
      <c r="O321">
        <f t="shared" si="14"/>
        <v>2.2052249999999995</v>
      </c>
    </row>
    <row r="322" spans="1:15" x14ac:dyDescent="0.35">
      <c r="A322" s="1">
        <v>44674.166666666664</v>
      </c>
      <c r="B322">
        <v>2.5133299999999998</v>
      </c>
      <c r="C322">
        <v>62.590330000000002</v>
      </c>
      <c r="D322">
        <v>1.1200000000000001</v>
      </c>
      <c r="E322">
        <v>1.61</v>
      </c>
      <c r="F322">
        <v>1</v>
      </c>
      <c r="G322">
        <v>1.42</v>
      </c>
      <c r="K322">
        <f t="shared" si="10"/>
        <v>3609.2459289999997</v>
      </c>
      <c r="L322">
        <f t="shared" si="11"/>
        <v>1.9413684888999994</v>
      </c>
      <c r="M322">
        <f t="shared" si="12"/>
        <v>0.81600508889999956</v>
      </c>
      <c r="N322">
        <f t="shared" si="13"/>
        <v>2.2901676888999996</v>
      </c>
      <c r="O322">
        <f t="shared" si="14"/>
        <v>1.1953704888999999</v>
      </c>
    </row>
    <row r="323" spans="1:15" x14ac:dyDescent="0.35">
      <c r="A323" s="1">
        <v>44674.208333333336</v>
      </c>
      <c r="B323">
        <v>2.165</v>
      </c>
      <c r="C323">
        <v>11.83733</v>
      </c>
      <c r="D323">
        <v>1.68</v>
      </c>
      <c r="E323">
        <v>2.11</v>
      </c>
      <c r="F323">
        <v>1.25</v>
      </c>
      <c r="G323">
        <v>1.76</v>
      </c>
      <c r="K323">
        <f t="shared" ref="K323:K359" si="15">(C323-B323)^2</f>
        <v>93.553967628899983</v>
      </c>
      <c r="L323">
        <f t="shared" ref="L323:L359" si="16">(D323-B323)^2</f>
        <v>0.2352250000000001</v>
      </c>
      <c r="M323">
        <f t="shared" ref="M323:M359" si="17">(E323-B323)^2</f>
        <v>3.0250000000000177E-3</v>
      </c>
      <c r="N323">
        <f t="shared" ref="N323:N359" si="18">(F323-B323)^2</f>
        <v>0.83722500000000011</v>
      </c>
      <c r="O323">
        <f t="shared" ref="O323:O359" si="19">(G323-B323)^2</f>
        <v>0.16402500000000003</v>
      </c>
    </row>
    <row r="324" spans="1:15" x14ac:dyDescent="0.35">
      <c r="A324" s="1">
        <v>44674.25</v>
      </c>
      <c r="B324">
        <v>3.0266700000000002</v>
      </c>
      <c r="C324">
        <v>5.0928300000000002</v>
      </c>
      <c r="D324">
        <v>2.37</v>
      </c>
      <c r="E324">
        <v>2.96</v>
      </c>
      <c r="F324">
        <v>2.21</v>
      </c>
      <c r="G324">
        <v>2.82</v>
      </c>
      <c r="K324">
        <f t="shared" si="15"/>
        <v>4.2690171456000003</v>
      </c>
      <c r="L324">
        <f t="shared" si="16"/>
        <v>0.43121548890000011</v>
      </c>
      <c r="M324">
        <f t="shared" si="17"/>
        <v>4.4448889000000304E-3</v>
      </c>
      <c r="N324">
        <f t="shared" si="18"/>
        <v>0.6669498889000004</v>
      </c>
      <c r="O324">
        <f t="shared" si="19"/>
        <v>4.2712488900000144E-2</v>
      </c>
    </row>
    <row r="325" spans="1:15" x14ac:dyDescent="0.35">
      <c r="A325" s="1">
        <v>44674.291666666664</v>
      </c>
      <c r="B325">
        <v>3.7516699999999998</v>
      </c>
      <c r="C325">
        <v>5.9648300000000001</v>
      </c>
      <c r="D325">
        <v>4.41</v>
      </c>
      <c r="E325">
        <v>4.68</v>
      </c>
      <c r="F325">
        <v>3.41</v>
      </c>
      <c r="G325">
        <v>4.3499999999999996</v>
      </c>
      <c r="K325">
        <f t="shared" si="15"/>
        <v>4.8980771856000009</v>
      </c>
      <c r="L325">
        <f t="shared" si="16"/>
        <v>0.43339838890000038</v>
      </c>
      <c r="M325">
        <f t="shared" si="17"/>
        <v>0.86179658889999977</v>
      </c>
      <c r="N325">
        <f t="shared" si="18"/>
        <v>0.1167383888999998</v>
      </c>
      <c r="O325">
        <f t="shared" si="19"/>
        <v>0.35799878889999975</v>
      </c>
    </row>
    <row r="326" spans="1:15" x14ac:dyDescent="0.35">
      <c r="A326" s="1">
        <v>44674.333333333336</v>
      </c>
      <c r="B326">
        <v>4.9066700000000001</v>
      </c>
      <c r="C326">
        <v>7.7816700000000001</v>
      </c>
      <c r="D326">
        <v>8.24</v>
      </c>
      <c r="E326">
        <v>8.94</v>
      </c>
      <c r="F326">
        <v>6.78</v>
      </c>
      <c r="G326">
        <v>8.51</v>
      </c>
      <c r="K326">
        <f t="shared" si="15"/>
        <v>8.265625</v>
      </c>
      <c r="L326">
        <f t="shared" si="16"/>
        <v>11.111088888900001</v>
      </c>
      <c r="M326">
        <f t="shared" si="17"/>
        <v>16.267750888899997</v>
      </c>
      <c r="N326">
        <f t="shared" si="18"/>
        <v>3.5093652889000007</v>
      </c>
      <c r="O326">
        <f t="shared" si="19"/>
        <v>12.983987088899998</v>
      </c>
    </row>
    <row r="327" spans="1:15" x14ac:dyDescent="0.35">
      <c r="A327" s="1">
        <v>44674.375</v>
      </c>
      <c r="B327">
        <v>6.47</v>
      </c>
      <c r="C327">
        <v>8.8433299999999999</v>
      </c>
      <c r="D327">
        <v>18.420000000000002</v>
      </c>
      <c r="E327">
        <v>18.809999999999999</v>
      </c>
      <c r="F327">
        <v>15.52</v>
      </c>
      <c r="G327">
        <v>18.66</v>
      </c>
      <c r="K327">
        <f t="shared" si="15"/>
        <v>5.6326952889000008</v>
      </c>
      <c r="L327">
        <f t="shared" si="16"/>
        <v>142.80250000000007</v>
      </c>
      <c r="M327">
        <f t="shared" si="17"/>
        <v>152.2756</v>
      </c>
      <c r="N327">
        <f t="shared" si="18"/>
        <v>81.902500000000018</v>
      </c>
      <c r="O327">
        <f t="shared" si="19"/>
        <v>148.59610000000004</v>
      </c>
    </row>
    <row r="328" spans="1:15" x14ac:dyDescent="0.35">
      <c r="A328" s="1">
        <v>44674.416666666664</v>
      </c>
      <c r="B328">
        <v>7.39</v>
      </c>
      <c r="C328">
        <v>6.4853300000000003</v>
      </c>
      <c r="D328">
        <v>21.62</v>
      </c>
      <c r="E328">
        <v>21.26</v>
      </c>
      <c r="F328">
        <v>17.73</v>
      </c>
      <c r="G328">
        <v>20.73</v>
      </c>
      <c r="K328">
        <f t="shared" si="15"/>
        <v>0.818427808899999</v>
      </c>
      <c r="L328">
        <f t="shared" si="16"/>
        <v>202.49290000000002</v>
      </c>
      <c r="M328">
        <f t="shared" si="17"/>
        <v>192.37690000000003</v>
      </c>
      <c r="N328">
        <f t="shared" si="18"/>
        <v>106.9156</v>
      </c>
      <c r="O328">
        <f t="shared" si="19"/>
        <v>177.9556</v>
      </c>
    </row>
    <row r="329" spans="1:15" x14ac:dyDescent="0.35">
      <c r="A329" s="1">
        <v>44674.458333333336</v>
      </c>
      <c r="B329">
        <v>4.1866700000000003</v>
      </c>
      <c r="C329">
        <v>3.92333</v>
      </c>
      <c r="D329">
        <v>6.46</v>
      </c>
      <c r="E329">
        <v>6.67</v>
      </c>
      <c r="F329">
        <v>5.49</v>
      </c>
      <c r="G329">
        <v>6.58</v>
      </c>
      <c r="K329">
        <f t="shared" si="15"/>
        <v>6.9347955600000191E-2</v>
      </c>
      <c r="L329">
        <f t="shared" si="16"/>
        <v>5.1680292888999979</v>
      </c>
      <c r="M329">
        <f t="shared" si="17"/>
        <v>6.1669278888999983</v>
      </c>
      <c r="N329">
        <f t="shared" si="18"/>
        <v>1.6986690888999998</v>
      </c>
      <c r="O329">
        <f t="shared" si="19"/>
        <v>5.7280284888999988</v>
      </c>
    </row>
    <row r="330" spans="1:15" x14ac:dyDescent="0.35">
      <c r="A330" s="1">
        <v>44674.5</v>
      </c>
      <c r="B330">
        <v>3.8849999999999998</v>
      </c>
      <c r="C330">
        <v>4.0423299999999998</v>
      </c>
      <c r="D330">
        <v>4.7699999999999996</v>
      </c>
      <c r="E330">
        <v>5.33</v>
      </c>
      <c r="F330">
        <v>4.0599999999999996</v>
      </c>
      <c r="G330">
        <v>4.95</v>
      </c>
      <c r="K330">
        <f t="shared" si="15"/>
        <v>2.4752728899999989E-2</v>
      </c>
      <c r="L330">
        <f t="shared" si="16"/>
        <v>0.78322499999999962</v>
      </c>
      <c r="M330">
        <f t="shared" si="17"/>
        <v>2.0880250000000009</v>
      </c>
      <c r="N330">
        <f t="shared" si="18"/>
        <v>3.0624999999999937E-2</v>
      </c>
      <c r="O330">
        <f t="shared" si="19"/>
        <v>1.1342250000000009</v>
      </c>
    </row>
    <row r="331" spans="1:15" x14ac:dyDescent="0.35">
      <c r="A331" s="1">
        <v>44674.541666666664</v>
      </c>
      <c r="B331">
        <v>2.4383300000000001</v>
      </c>
      <c r="C331">
        <v>2.589</v>
      </c>
      <c r="D331">
        <v>4.3099999999999996</v>
      </c>
      <c r="E331">
        <v>4.5</v>
      </c>
      <c r="F331">
        <v>4.34</v>
      </c>
      <c r="G331">
        <v>4.82</v>
      </c>
      <c r="K331">
        <f t="shared" si="15"/>
        <v>2.2701448899999959E-2</v>
      </c>
      <c r="L331">
        <f t="shared" si="16"/>
        <v>3.503148588899998</v>
      </c>
      <c r="M331">
        <f t="shared" si="17"/>
        <v>4.2504831888999997</v>
      </c>
      <c r="N331">
        <f t="shared" si="18"/>
        <v>3.616348788899999</v>
      </c>
      <c r="O331">
        <f t="shared" si="19"/>
        <v>5.6723519889000009</v>
      </c>
    </row>
    <row r="332" spans="1:15" x14ac:dyDescent="0.35">
      <c r="A332" s="1">
        <v>44674.583333333336</v>
      </c>
      <c r="B332">
        <v>1.48333</v>
      </c>
      <c r="C332">
        <v>1.6495</v>
      </c>
      <c r="D332">
        <v>1.1499999999999999</v>
      </c>
      <c r="E332">
        <v>1.9</v>
      </c>
      <c r="F332">
        <v>1.21</v>
      </c>
      <c r="G332">
        <v>1.5</v>
      </c>
      <c r="K332">
        <f t="shared" si="15"/>
        <v>2.7612468899999975E-2</v>
      </c>
      <c r="L332">
        <f t="shared" si="16"/>
        <v>0.11110888890000008</v>
      </c>
      <c r="M332">
        <f t="shared" si="17"/>
        <v>0.1736138888999999</v>
      </c>
      <c r="N332">
        <f t="shared" si="18"/>
        <v>7.4709288900000045E-2</v>
      </c>
      <c r="O332">
        <f t="shared" si="19"/>
        <v>2.7788889999999874E-4</v>
      </c>
    </row>
    <row r="333" spans="1:15" x14ac:dyDescent="0.35">
      <c r="A333" s="1">
        <v>44674.625</v>
      </c>
      <c r="B333">
        <v>1.8433299999999999</v>
      </c>
      <c r="C333">
        <v>2.14283</v>
      </c>
      <c r="D333">
        <v>1.61</v>
      </c>
      <c r="E333">
        <v>2.14</v>
      </c>
      <c r="F333">
        <v>1.5</v>
      </c>
      <c r="G333">
        <v>1.75</v>
      </c>
      <c r="K333">
        <f t="shared" si="15"/>
        <v>8.9700250000000065E-2</v>
      </c>
      <c r="L333">
        <f t="shared" si="16"/>
        <v>5.4442888899999917E-2</v>
      </c>
      <c r="M333">
        <f t="shared" si="17"/>
        <v>8.8013088900000119E-2</v>
      </c>
      <c r="N333">
        <f t="shared" si="18"/>
        <v>0.11787548889999994</v>
      </c>
      <c r="O333">
        <f t="shared" si="19"/>
        <v>8.7104888999999831E-3</v>
      </c>
    </row>
    <row r="334" spans="1:15" x14ac:dyDescent="0.35">
      <c r="A334" s="1">
        <v>44674.666666666664</v>
      </c>
      <c r="B334">
        <v>2.02833</v>
      </c>
      <c r="C334">
        <v>2.9783300000000001</v>
      </c>
      <c r="D334">
        <v>1.65</v>
      </c>
      <c r="E334">
        <v>1.94</v>
      </c>
      <c r="F334">
        <v>1.23</v>
      </c>
      <c r="G334">
        <v>1.42</v>
      </c>
      <c r="K334">
        <f t="shared" si="15"/>
        <v>0.9025000000000003</v>
      </c>
      <c r="L334">
        <f t="shared" si="16"/>
        <v>0.14313358890000005</v>
      </c>
      <c r="M334">
        <f t="shared" si="17"/>
        <v>7.8021889000000032E-3</v>
      </c>
      <c r="N334">
        <f t="shared" si="18"/>
        <v>0.63733078889999994</v>
      </c>
      <c r="O334">
        <f t="shared" si="19"/>
        <v>0.37006538890000007</v>
      </c>
    </row>
    <row r="335" spans="1:15" x14ac:dyDescent="0.35">
      <c r="A335" s="1">
        <v>44674.708333333336</v>
      </c>
      <c r="B335">
        <v>2.1883300000000001</v>
      </c>
      <c r="C335">
        <v>2.6823299999999999</v>
      </c>
      <c r="D335">
        <v>1.39</v>
      </c>
      <c r="E335">
        <v>1.51</v>
      </c>
      <c r="F335">
        <v>0.88</v>
      </c>
      <c r="G335">
        <v>1.08</v>
      </c>
      <c r="K335">
        <f t="shared" si="15"/>
        <v>0.24403599999999978</v>
      </c>
      <c r="L335">
        <f t="shared" si="16"/>
        <v>0.63733078890000028</v>
      </c>
      <c r="M335">
        <f t="shared" si="17"/>
        <v>0.46013158890000011</v>
      </c>
      <c r="N335">
        <f t="shared" si="18"/>
        <v>1.7117273889000006</v>
      </c>
      <c r="O335">
        <f t="shared" si="19"/>
        <v>1.2283953889000001</v>
      </c>
    </row>
    <row r="336" spans="1:15" x14ac:dyDescent="0.35">
      <c r="A336" s="1">
        <v>44674.75</v>
      </c>
      <c r="B336">
        <v>1.47167</v>
      </c>
      <c r="C336">
        <v>1.85233</v>
      </c>
      <c r="D336">
        <v>0.52</v>
      </c>
      <c r="E336">
        <v>0.78</v>
      </c>
      <c r="F336">
        <v>0.3</v>
      </c>
      <c r="G336">
        <v>0.34</v>
      </c>
      <c r="K336">
        <f t="shared" si="15"/>
        <v>0.14490203560000001</v>
      </c>
      <c r="L336">
        <f t="shared" si="16"/>
        <v>0.9056757889</v>
      </c>
      <c r="M336">
        <f t="shared" si="17"/>
        <v>0.47840738890000001</v>
      </c>
      <c r="N336">
        <f t="shared" si="18"/>
        <v>1.3728105889</v>
      </c>
      <c r="O336">
        <f t="shared" si="19"/>
        <v>1.2806769888999998</v>
      </c>
    </row>
    <row r="337" spans="1:15" x14ac:dyDescent="0.35">
      <c r="A337" s="1">
        <v>44674.791666666664</v>
      </c>
      <c r="B337">
        <v>1.65</v>
      </c>
      <c r="C337">
        <v>2.4388299999999998</v>
      </c>
      <c r="D337">
        <v>0.51</v>
      </c>
      <c r="E337">
        <v>0.9</v>
      </c>
      <c r="F337">
        <v>0.31</v>
      </c>
      <c r="G337">
        <v>0.36</v>
      </c>
      <c r="K337">
        <f t="shared" si="15"/>
        <v>0.62225276889999992</v>
      </c>
      <c r="L337">
        <f t="shared" si="16"/>
        <v>1.2995999999999999</v>
      </c>
      <c r="M337">
        <f t="shared" si="17"/>
        <v>0.56249999999999978</v>
      </c>
      <c r="N337">
        <f t="shared" si="18"/>
        <v>1.7955999999999996</v>
      </c>
      <c r="O337">
        <f t="shared" si="19"/>
        <v>1.6641000000000001</v>
      </c>
    </row>
    <row r="338" spans="1:15" x14ac:dyDescent="0.35">
      <c r="A338" s="1">
        <v>44674.833333333336</v>
      </c>
      <c r="B338">
        <v>2.82667</v>
      </c>
      <c r="C338">
        <v>3.6281699999999999</v>
      </c>
      <c r="D338">
        <v>0.66</v>
      </c>
      <c r="E338">
        <v>1.18</v>
      </c>
      <c r="F338">
        <v>0.69</v>
      </c>
      <c r="G338">
        <v>0.77</v>
      </c>
      <c r="K338">
        <f t="shared" si="15"/>
        <v>0.64240224999999984</v>
      </c>
      <c r="L338">
        <f t="shared" si="16"/>
        <v>4.6944588888999998</v>
      </c>
      <c r="M338">
        <f t="shared" si="17"/>
        <v>2.7115220889000002</v>
      </c>
      <c r="N338">
        <f t="shared" si="18"/>
        <v>4.5653586889</v>
      </c>
      <c r="O338">
        <f t="shared" si="19"/>
        <v>4.2298914888999999</v>
      </c>
    </row>
    <row r="339" spans="1:15" x14ac:dyDescent="0.35">
      <c r="A339" s="1">
        <v>44674.875</v>
      </c>
      <c r="B339">
        <v>2.52</v>
      </c>
      <c r="C339">
        <v>3.2463299999999999</v>
      </c>
      <c r="D339">
        <v>0.78</v>
      </c>
      <c r="E339">
        <v>1.29</v>
      </c>
      <c r="F339">
        <v>0.85</v>
      </c>
      <c r="G339">
        <v>1.04</v>
      </c>
      <c r="K339">
        <f t="shared" si="15"/>
        <v>0.52755526889999993</v>
      </c>
      <c r="L339">
        <f t="shared" si="16"/>
        <v>3.0276000000000001</v>
      </c>
      <c r="M339">
        <f t="shared" si="17"/>
        <v>1.5128999999999999</v>
      </c>
      <c r="N339">
        <f t="shared" si="18"/>
        <v>2.7888999999999999</v>
      </c>
      <c r="O339">
        <f t="shared" si="19"/>
        <v>2.1903999999999999</v>
      </c>
    </row>
    <row r="340" spans="1:15" x14ac:dyDescent="0.35">
      <c r="A340" s="1">
        <v>44674.916666666664</v>
      </c>
      <c r="B340">
        <v>3.05</v>
      </c>
      <c r="C340">
        <v>3.3195000000000001</v>
      </c>
      <c r="D340">
        <v>1.06</v>
      </c>
      <c r="E340">
        <v>1.82</v>
      </c>
      <c r="F340">
        <v>1.08</v>
      </c>
      <c r="G340">
        <v>1.42</v>
      </c>
      <c r="K340">
        <f t="shared" si="15"/>
        <v>7.263025000000016E-2</v>
      </c>
      <c r="L340">
        <f t="shared" si="16"/>
        <v>3.9600999999999993</v>
      </c>
      <c r="M340">
        <f t="shared" si="17"/>
        <v>1.5128999999999995</v>
      </c>
      <c r="N340">
        <f t="shared" si="18"/>
        <v>3.8808999999999991</v>
      </c>
      <c r="O340">
        <f t="shared" si="19"/>
        <v>2.6568999999999998</v>
      </c>
    </row>
    <row r="341" spans="1:15" x14ac:dyDescent="0.35">
      <c r="A341" s="1">
        <v>44674.958333333336</v>
      </c>
      <c r="B341">
        <v>2.44</v>
      </c>
      <c r="C341">
        <v>3.32667</v>
      </c>
      <c r="D341">
        <v>1.1599999999999999</v>
      </c>
      <c r="E341">
        <v>1.91</v>
      </c>
      <c r="F341">
        <v>1.1399999999999999</v>
      </c>
      <c r="G341">
        <v>1.53</v>
      </c>
      <c r="K341">
        <f t="shared" si="15"/>
        <v>0.78618368890000012</v>
      </c>
      <c r="L341">
        <f t="shared" si="16"/>
        <v>1.6384000000000001</v>
      </c>
      <c r="M341">
        <f t="shared" si="17"/>
        <v>0.28090000000000004</v>
      </c>
      <c r="N341">
        <f t="shared" si="18"/>
        <v>1.6900000000000002</v>
      </c>
      <c r="O341">
        <f t="shared" si="19"/>
        <v>0.82809999999999984</v>
      </c>
    </row>
    <row r="342" spans="1:15" x14ac:dyDescent="0.35">
      <c r="A342" s="1">
        <v>44675</v>
      </c>
      <c r="B342">
        <v>2.9766699999999999</v>
      </c>
      <c r="C342">
        <v>3.5758299999999998</v>
      </c>
      <c r="D342">
        <v>1.08</v>
      </c>
      <c r="E342">
        <v>1.81</v>
      </c>
      <c r="F342">
        <v>1.1499999999999999</v>
      </c>
      <c r="G342">
        <v>1.51</v>
      </c>
      <c r="K342">
        <f t="shared" si="15"/>
        <v>0.35899270559999991</v>
      </c>
      <c r="L342">
        <f t="shared" si="16"/>
        <v>3.5973570888999995</v>
      </c>
      <c r="M342">
        <f t="shared" si="17"/>
        <v>1.3611188888999997</v>
      </c>
      <c r="N342">
        <f t="shared" si="18"/>
        <v>3.3367232889</v>
      </c>
      <c r="O342">
        <f t="shared" si="19"/>
        <v>2.1511208889</v>
      </c>
    </row>
    <row r="343" spans="1:15" x14ac:dyDescent="0.35">
      <c r="A343" s="1">
        <v>44675.041666666664</v>
      </c>
      <c r="B343">
        <v>2.8483299999999998</v>
      </c>
      <c r="C343">
        <v>3.802</v>
      </c>
      <c r="D343">
        <v>1.1100000000000001</v>
      </c>
      <c r="E343">
        <v>1.83</v>
      </c>
      <c r="F343">
        <v>1.08</v>
      </c>
      <c r="G343">
        <v>1.42</v>
      </c>
      <c r="K343">
        <f t="shared" si="15"/>
        <v>0.90948646890000051</v>
      </c>
      <c r="L343">
        <f t="shared" si="16"/>
        <v>3.0217911888999991</v>
      </c>
      <c r="M343">
        <f t="shared" si="17"/>
        <v>1.0369959888999996</v>
      </c>
      <c r="N343">
        <f t="shared" si="18"/>
        <v>3.1269909888999989</v>
      </c>
      <c r="O343">
        <f t="shared" si="19"/>
        <v>2.0401265888999998</v>
      </c>
    </row>
    <row r="344" spans="1:15" x14ac:dyDescent="0.35">
      <c r="A344" s="1">
        <v>44675.083333333336</v>
      </c>
      <c r="B344">
        <v>2.4</v>
      </c>
      <c r="C344">
        <v>3.0631699999999999</v>
      </c>
      <c r="D344">
        <v>0.99</v>
      </c>
      <c r="E344">
        <v>1.8</v>
      </c>
      <c r="F344">
        <v>1.1399999999999999</v>
      </c>
      <c r="G344">
        <v>1.48</v>
      </c>
      <c r="K344">
        <f t="shared" si="15"/>
        <v>0.43979444890000002</v>
      </c>
      <c r="L344">
        <f t="shared" si="16"/>
        <v>1.9880999999999998</v>
      </c>
      <c r="M344">
        <f t="shared" si="17"/>
        <v>0.35999999999999982</v>
      </c>
      <c r="N344">
        <f t="shared" si="18"/>
        <v>1.5876000000000001</v>
      </c>
      <c r="O344">
        <f t="shared" si="19"/>
        <v>0.84639999999999982</v>
      </c>
    </row>
    <row r="345" spans="1:15" x14ac:dyDescent="0.35">
      <c r="A345" s="1">
        <v>44675.125</v>
      </c>
      <c r="B345">
        <v>2.4016700000000002</v>
      </c>
      <c r="C345">
        <v>3.1190000000000002</v>
      </c>
      <c r="D345">
        <v>1.2</v>
      </c>
      <c r="E345">
        <v>1.94</v>
      </c>
      <c r="F345">
        <v>1.08</v>
      </c>
      <c r="G345">
        <v>1.54</v>
      </c>
      <c r="K345">
        <f t="shared" si="15"/>
        <v>0.51456232890000009</v>
      </c>
      <c r="L345">
        <f t="shared" si="16"/>
        <v>1.4440107889000007</v>
      </c>
      <c r="M345">
        <f t="shared" si="17"/>
        <v>0.21313918890000022</v>
      </c>
      <c r="N345">
        <f t="shared" si="18"/>
        <v>1.7468115889000004</v>
      </c>
      <c r="O345">
        <f t="shared" si="19"/>
        <v>0.7424751889000003</v>
      </c>
    </row>
    <row r="346" spans="1:15" x14ac:dyDescent="0.35">
      <c r="A346" s="1">
        <v>44675.166666666664</v>
      </c>
      <c r="B346">
        <v>2.4683299999999999</v>
      </c>
      <c r="C346">
        <v>3.3453300000000001</v>
      </c>
      <c r="D346">
        <v>1.48</v>
      </c>
      <c r="E346">
        <v>1.99</v>
      </c>
      <c r="F346">
        <v>1.27</v>
      </c>
      <c r="G346">
        <v>1.82</v>
      </c>
      <c r="K346">
        <f t="shared" si="15"/>
        <v>0.7691290000000004</v>
      </c>
      <c r="L346">
        <f t="shared" si="16"/>
        <v>0.97679618889999986</v>
      </c>
      <c r="M346">
        <f t="shared" si="17"/>
        <v>0.22879958889999993</v>
      </c>
      <c r="N346">
        <f t="shared" si="18"/>
        <v>1.4359947888999998</v>
      </c>
      <c r="O346">
        <f t="shared" si="19"/>
        <v>0.42033178889999978</v>
      </c>
    </row>
    <row r="347" spans="1:15" x14ac:dyDescent="0.35">
      <c r="A347" s="1">
        <v>44675.208333333336</v>
      </c>
      <c r="B347">
        <v>2.08</v>
      </c>
      <c r="C347">
        <v>3.0618300000000001</v>
      </c>
      <c r="D347">
        <v>1.52</v>
      </c>
      <c r="E347">
        <v>2.08</v>
      </c>
      <c r="F347">
        <v>1.3</v>
      </c>
      <c r="G347">
        <v>1.69</v>
      </c>
      <c r="K347">
        <f t="shared" si="15"/>
        <v>0.96399014890000001</v>
      </c>
      <c r="L347">
        <f t="shared" si="16"/>
        <v>0.31360000000000005</v>
      </c>
      <c r="M347">
        <f t="shared" si="17"/>
        <v>0</v>
      </c>
      <c r="N347">
        <f t="shared" si="18"/>
        <v>0.60840000000000005</v>
      </c>
      <c r="O347">
        <f t="shared" si="19"/>
        <v>0.1521000000000001</v>
      </c>
    </row>
    <row r="348" spans="1:15" x14ac:dyDescent="0.35">
      <c r="A348" s="1">
        <v>44675.25</v>
      </c>
      <c r="B348">
        <v>2.27</v>
      </c>
      <c r="C348">
        <v>3.1016699999999999</v>
      </c>
      <c r="D348">
        <v>1.67</v>
      </c>
      <c r="E348">
        <v>2.44</v>
      </c>
      <c r="F348">
        <v>1.76</v>
      </c>
      <c r="G348">
        <v>2.04</v>
      </c>
      <c r="K348">
        <f t="shared" si="15"/>
        <v>0.6916749888999999</v>
      </c>
      <c r="L348">
        <f t="shared" si="16"/>
        <v>0.3600000000000001</v>
      </c>
      <c r="M348">
        <f t="shared" si="17"/>
        <v>2.8899999999999974E-2</v>
      </c>
      <c r="N348">
        <f t="shared" si="18"/>
        <v>0.2601</v>
      </c>
      <c r="O348">
        <f t="shared" si="19"/>
        <v>5.2899999999999989E-2</v>
      </c>
    </row>
    <row r="349" spans="1:15" x14ac:dyDescent="0.35">
      <c r="A349" s="1">
        <v>44675.291666666664</v>
      </c>
      <c r="B349">
        <v>1.68167</v>
      </c>
      <c r="C349">
        <v>3.5</v>
      </c>
      <c r="D349">
        <v>1.48</v>
      </c>
      <c r="E349">
        <v>2.29</v>
      </c>
      <c r="F349">
        <v>1.42</v>
      </c>
      <c r="G349">
        <v>1.87</v>
      </c>
      <c r="K349">
        <f t="shared" si="15"/>
        <v>3.3063239889</v>
      </c>
      <c r="L349">
        <f t="shared" si="16"/>
        <v>4.0670788900000004E-2</v>
      </c>
      <c r="M349">
        <f t="shared" si="17"/>
        <v>0.37006538890000007</v>
      </c>
      <c r="N349">
        <f t="shared" si="18"/>
        <v>6.8471188900000035E-2</v>
      </c>
      <c r="O349">
        <f t="shared" si="19"/>
        <v>3.5468188900000037E-2</v>
      </c>
    </row>
    <row r="350" spans="1:15" x14ac:dyDescent="0.35">
      <c r="A350" s="1">
        <v>44675.333333333336</v>
      </c>
      <c r="B350">
        <v>3.0583300000000002</v>
      </c>
      <c r="C350">
        <v>4.4443299999999999</v>
      </c>
      <c r="D350">
        <v>8.3000000000000007</v>
      </c>
      <c r="E350">
        <v>8.84</v>
      </c>
      <c r="F350">
        <v>7.09</v>
      </c>
      <c r="G350">
        <v>8.52</v>
      </c>
      <c r="K350">
        <f t="shared" si="15"/>
        <v>1.920995999999999</v>
      </c>
      <c r="L350">
        <f t="shared" si="16"/>
        <v>27.475104388900011</v>
      </c>
      <c r="M350">
        <f t="shared" si="17"/>
        <v>33.427707988900003</v>
      </c>
      <c r="N350">
        <f t="shared" si="18"/>
        <v>16.254362988900002</v>
      </c>
      <c r="O350">
        <f t="shared" si="19"/>
        <v>29.829839188899999</v>
      </c>
    </row>
    <row r="351" spans="1:15" x14ac:dyDescent="0.35">
      <c r="A351" s="1">
        <v>44675.375</v>
      </c>
      <c r="B351">
        <v>8.0399999999999991</v>
      </c>
      <c r="C351">
        <v>6.5765000000000002</v>
      </c>
      <c r="D351">
        <v>11.44</v>
      </c>
      <c r="E351">
        <v>11.68</v>
      </c>
      <c r="F351">
        <v>9.49</v>
      </c>
      <c r="G351">
        <v>11.47</v>
      </c>
      <c r="K351">
        <f t="shared" si="15"/>
        <v>2.1418322499999967</v>
      </c>
      <c r="L351">
        <f t="shared" si="16"/>
        <v>11.560000000000002</v>
      </c>
      <c r="M351">
        <f t="shared" si="17"/>
        <v>13.249600000000004</v>
      </c>
      <c r="N351">
        <f t="shared" si="18"/>
        <v>2.1025000000000031</v>
      </c>
      <c r="O351">
        <f t="shared" si="19"/>
        <v>11.76490000000001</v>
      </c>
    </row>
    <row r="352" spans="1:15" x14ac:dyDescent="0.35">
      <c r="A352" s="1">
        <v>44675.416666666664</v>
      </c>
      <c r="B352">
        <v>8.7799999999999994</v>
      </c>
      <c r="C352">
        <v>6.6924999999999999</v>
      </c>
      <c r="D352">
        <v>3.15</v>
      </c>
      <c r="E352">
        <v>3.88</v>
      </c>
      <c r="F352">
        <v>3.03</v>
      </c>
      <c r="G352">
        <v>3.66</v>
      </c>
      <c r="K352">
        <f t="shared" si="15"/>
        <v>4.357656249999998</v>
      </c>
      <c r="L352">
        <f t="shared" si="16"/>
        <v>31.696899999999989</v>
      </c>
      <c r="M352">
        <f t="shared" si="17"/>
        <v>24.009999999999994</v>
      </c>
      <c r="N352">
        <f t="shared" si="18"/>
        <v>33.0625</v>
      </c>
      <c r="O352">
        <f t="shared" si="19"/>
        <v>26.214399999999991</v>
      </c>
    </row>
    <row r="353" spans="1:15" x14ac:dyDescent="0.35">
      <c r="A353" s="1">
        <v>44675.458333333336</v>
      </c>
      <c r="B353">
        <v>5.6833299999999998</v>
      </c>
      <c r="C353">
        <v>4.3478300000000001</v>
      </c>
      <c r="D353">
        <v>2.89</v>
      </c>
      <c r="E353">
        <v>3.57</v>
      </c>
      <c r="F353">
        <v>2.89</v>
      </c>
      <c r="G353">
        <v>3.16</v>
      </c>
      <c r="K353">
        <f t="shared" si="15"/>
        <v>1.7835602499999992</v>
      </c>
      <c r="L353">
        <f t="shared" si="16"/>
        <v>7.8026924888999982</v>
      </c>
      <c r="M353">
        <f t="shared" si="17"/>
        <v>4.4661636889</v>
      </c>
      <c r="N353">
        <f t="shared" si="18"/>
        <v>7.8026924888999982</v>
      </c>
      <c r="O353">
        <f t="shared" si="19"/>
        <v>6.3671942888999977</v>
      </c>
    </row>
    <row r="354" spans="1:15" x14ac:dyDescent="0.35">
      <c r="A354" s="1">
        <v>44675.5</v>
      </c>
      <c r="B354">
        <v>4.0033300000000001</v>
      </c>
      <c r="C354">
        <v>3.4146700000000001</v>
      </c>
      <c r="D354">
        <v>3.74</v>
      </c>
      <c r="E354">
        <v>4.34</v>
      </c>
      <c r="F354">
        <v>3</v>
      </c>
      <c r="G354">
        <v>3.75</v>
      </c>
      <c r="K354">
        <f t="shared" si="15"/>
        <v>0.34652059559999998</v>
      </c>
      <c r="L354">
        <f t="shared" si="16"/>
        <v>6.9342688899999921E-2</v>
      </c>
      <c r="M354">
        <f t="shared" si="17"/>
        <v>0.11334668889999987</v>
      </c>
      <c r="N354">
        <f t="shared" si="18"/>
        <v>1.0066710889000001</v>
      </c>
      <c r="O354">
        <f t="shared" si="19"/>
        <v>6.4176088900000025E-2</v>
      </c>
    </row>
    <row r="355" spans="1:15" x14ac:dyDescent="0.35">
      <c r="A355" s="1">
        <v>44675.541666666664</v>
      </c>
      <c r="B355">
        <v>3.7716699999999999</v>
      </c>
      <c r="C355">
        <v>2.82667</v>
      </c>
      <c r="D355">
        <v>1.32</v>
      </c>
      <c r="E355">
        <v>1.86</v>
      </c>
      <c r="F355">
        <v>1.23</v>
      </c>
      <c r="G355">
        <v>1.33</v>
      </c>
      <c r="K355">
        <f t="shared" si="15"/>
        <v>0.89302499999999974</v>
      </c>
      <c r="L355">
        <f t="shared" si="16"/>
        <v>6.0106857889</v>
      </c>
      <c r="M355">
        <f t="shared" si="17"/>
        <v>3.654482188899999</v>
      </c>
      <c r="N355">
        <f t="shared" si="18"/>
        <v>6.4600863888999998</v>
      </c>
      <c r="O355">
        <f t="shared" si="19"/>
        <v>5.961752388899999</v>
      </c>
    </row>
    <row r="356" spans="1:15" x14ac:dyDescent="0.35">
      <c r="A356" s="1">
        <v>44675.583333333336</v>
      </c>
      <c r="B356">
        <v>2.69</v>
      </c>
      <c r="C356">
        <v>2.5266700000000002</v>
      </c>
      <c r="D356">
        <v>1.5</v>
      </c>
      <c r="E356">
        <v>1.98</v>
      </c>
      <c r="F356">
        <v>1.22</v>
      </c>
      <c r="G356">
        <v>1.48</v>
      </c>
      <c r="K356">
        <f t="shared" si="15"/>
        <v>2.6676688899999919E-2</v>
      </c>
      <c r="L356">
        <f t="shared" si="16"/>
        <v>1.4160999999999999</v>
      </c>
      <c r="M356">
        <f t="shared" si="17"/>
        <v>0.50409999999999999</v>
      </c>
      <c r="N356">
        <f t="shared" si="18"/>
        <v>2.1608999999999998</v>
      </c>
      <c r="O356">
        <f t="shared" si="19"/>
        <v>1.4641</v>
      </c>
    </row>
    <row r="357" spans="1:15" x14ac:dyDescent="0.35">
      <c r="A357" s="1">
        <v>44675.625</v>
      </c>
      <c r="B357">
        <v>1.98167</v>
      </c>
      <c r="C357">
        <v>2.496</v>
      </c>
      <c r="D357">
        <v>1.06</v>
      </c>
      <c r="E357">
        <v>1.27</v>
      </c>
      <c r="F357">
        <v>0.8</v>
      </c>
      <c r="G357">
        <v>1</v>
      </c>
      <c r="K357">
        <f t="shared" si="15"/>
        <v>0.26453534889999997</v>
      </c>
      <c r="L357">
        <f t="shared" si="16"/>
        <v>0.84947558889999997</v>
      </c>
      <c r="M357">
        <f t="shared" si="17"/>
        <v>0.50647418890000007</v>
      </c>
      <c r="N357">
        <f t="shared" si="18"/>
        <v>1.3963439889</v>
      </c>
      <c r="O357">
        <f t="shared" si="19"/>
        <v>0.96367598890000006</v>
      </c>
    </row>
    <row r="358" spans="1:15" x14ac:dyDescent="0.35">
      <c r="A358" s="1">
        <v>44675.666666666664</v>
      </c>
      <c r="B358">
        <v>1.5533300000000001</v>
      </c>
      <c r="C358">
        <v>2.1491699999999998</v>
      </c>
      <c r="D358">
        <v>0.4</v>
      </c>
      <c r="E358">
        <v>0.68</v>
      </c>
      <c r="F358">
        <v>0.17</v>
      </c>
      <c r="G358">
        <v>0.21</v>
      </c>
      <c r="K358">
        <f t="shared" si="15"/>
        <v>0.35502530559999962</v>
      </c>
      <c r="L358">
        <f t="shared" si="16"/>
        <v>1.3301700888999999</v>
      </c>
      <c r="M358">
        <f t="shared" si="17"/>
        <v>0.76270528890000011</v>
      </c>
      <c r="N358">
        <f t="shared" si="18"/>
        <v>1.9136018889000004</v>
      </c>
      <c r="O358">
        <f t="shared" si="19"/>
        <v>1.8045354889000003</v>
      </c>
    </row>
    <row r="359" spans="1:15" x14ac:dyDescent="0.35">
      <c r="A359" s="1">
        <v>44675.708333333336</v>
      </c>
      <c r="B359">
        <v>4.1705899999999998</v>
      </c>
      <c r="C359">
        <v>2.1316099999999998</v>
      </c>
      <c r="D359">
        <v>0.89</v>
      </c>
      <c r="E359">
        <v>1.4</v>
      </c>
      <c r="F359">
        <v>0.67</v>
      </c>
      <c r="G359">
        <v>0.78</v>
      </c>
      <c r="K359">
        <f t="shared" si="15"/>
        <v>4.1574394404000001</v>
      </c>
      <c r="L359">
        <f t="shared" si="16"/>
        <v>10.762270748099997</v>
      </c>
      <c r="M359">
        <f t="shared" si="17"/>
        <v>7.6761689480999991</v>
      </c>
      <c r="N359">
        <f t="shared" si="18"/>
        <v>12.254130348099999</v>
      </c>
      <c r="O359">
        <f t="shared" si="19"/>
        <v>11.496100548099998</v>
      </c>
    </row>
    <row r="360" spans="1:15" x14ac:dyDescent="0.35">
      <c r="A360" s="1">
        <v>44675.75</v>
      </c>
      <c r="C360">
        <v>1.5960000000000001</v>
      </c>
      <c r="D360">
        <v>0.44</v>
      </c>
      <c r="E360">
        <v>0.64</v>
      </c>
      <c r="F360">
        <v>0.31</v>
      </c>
      <c r="G360">
        <v>0.24</v>
      </c>
    </row>
    <row r="361" spans="1:15" x14ac:dyDescent="0.35">
      <c r="A361" s="1">
        <v>44675.791666666664</v>
      </c>
      <c r="C361">
        <v>2.2385000000000002</v>
      </c>
      <c r="D361">
        <v>0.5</v>
      </c>
      <c r="E361">
        <v>0.82</v>
      </c>
      <c r="F361">
        <v>0.33</v>
      </c>
      <c r="G361">
        <v>0.51</v>
      </c>
    </row>
    <row r="362" spans="1:15" x14ac:dyDescent="0.35">
      <c r="A362" s="1">
        <v>44675.833333333336</v>
      </c>
      <c r="C362">
        <v>2.4278300000000002</v>
      </c>
      <c r="D362">
        <v>0.35</v>
      </c>
      <c r="E362">
        <v>0.86</v>
      </c>
      <c r="F362">
        <v>0.26</v>
      </c>
      <c r="G362">
        <v>0.32</v>
      </c>
    </row>
    <row r="363" spans="1:15" x14ac:dyDescent="0.35">
      <c r="A363" s="1">
        <v>44675.875</v>
      </c>
      <c r="C363">
        <v>2.0223300000000002</v>
      </c>
      <c r="D363">
        <v>0.45</v>
      </c>
      <c r="E363">
        <v>0.73</v>
      </c>
      <c r="F363">
        <v>0.26</v>
      </c>
      <c r="G363">
        <v>0.54</v>
      </c>
    </row>
    <row r="364" spans="1:15" x14ac:dyDescent="0.35">
      <c r="A364" s="1">
        <v>44675.916666666664</v>
      </c>
      <c r="C364">
        <v>1.87517</v>
      </c>
      <c r="D364">
        <v>0.28000000000000003</v>
      </c>
      <c r="E364">
        <v>0.73</v>
      </c>
      <c r="F364">
        <v>0.28000000000000003</v>
      </c>
      <c r="G364">
        <v>0.51</v>
      </c>
    </row>
    <row r="365" spans="1:15" x14ac:dyDescent="0.35">
      <c r="A365" s="1">
        <v>44675.958333333336</v>
      </c>
      <c r="C365">
        <v>1.7335</v>
      </c>
      <c r="D365">
        <v>0.4</v>
      </c>
      <c r="E365">
        <v>0.76</v>
      </c>
      <c r="F365">
        <v>0.38</v>
      </c>
      <c r="G365">
        <v>0.47</v>
      </c>
    </row>
    <row r="366" spans="1:15" x14ac:dyDescent="0.35">
      <c r="A366" s="1">
        <v>44676</v>
      </c>
      <c r="C366">
        <v>1.55983</v>
      </c>
      <c r="D366">
        <v>0.42</v>
      </c>
      <c r="E366">
        <v>0.73</v>
      </c>
      <c r="F366">
        <v>0.32</v>
      </c>
      <c r="G366">
        <v>0.54</v>
      </c>
    </row>
    <row r="367" spans="1:15" x14ac:dyDescent="0.35">
      <c r="A367" s="1">
        <v>44676.041666666664</v>
      </c>
      <c r="C367">
        <v>1.5760000000000001</v>
      </c>
      <c r="D367">
        <v>0.36</v>
      </c>
      <c r="E367">
        <v>0.7</v>
      </c>
      <c r="F367">
        <v>0.35</v>
      </c>
      <c r="G367">
        <v>0.44</v>
      </c>
    </row>
    <row r="368" spans="1:15" x14ac:dyDescent="0.35">
      <c r="A368" s="1">
        <v>44676.083333333336</v>
      </c>
      <c r="C368">
        <v>1.5705</v>
      </c>
      <c r="D368">
        <v>0.43</v>
      </c>
      <c r="E368">
        <v>0.7</v>
      </c>
      <c r="F368">
        <v>0.4</v>
      </c>
      <c r="G368">
        <v>0.66</v>
      </c>
    </row>
    <row r="369" spans="1:7" x14ac:dyDescent="0.35">
      <c r="A369" s="1">
        <v>44676.125</v>
      </c>
      <c r="C369">
        <v>1.52617</v>
      </c>
      <c r="D369">
        <v>0.32</v>
      </c>
      <c r="E369">
        <v>0.65</v>
      </c>
      <c r="F369">
        <v>0.22</v>
      </c>
      <c r="G369">
        <v>0.42</v>
      </c>
    </row>
    <row r="370" spans="1:7" x14ac:dyDescent="0.35">
      <c r="A370" s="1">
        <v>44676.166666666664</v>
      </c>
      <c r="C370">
        <v>1.2428300000000001</v>
      </c>
      <c r="D370">
        <v>0.26</v>
      </c>
      <c r="E370">
        <v>0.56999999999999995</v>
      </c>
      <c r="F370">
        <v>0.27</v>
      </c>
      <c r="G370">
        <v>0.37</v>
      </c>
    </row>
    <row r="371" spans="1:7" x14ac:dyDescent="0.35">
      <c r="A371" s="1">
        <v>44676.208333333336</v>
      </c>
      <c r="C371">
        <v>1.7115</v>
      </c>
      <c r="D371">
        <v>0.26</v>
      </c>
      <c r="E371">
        <v>0.62</v>
      </c>
      <c r="F371">
        <v>0.34</v>
      </c>
      <c r="G371">
        <v>0.43</v>
      </c>
    </row>
    <row r="372" spans="1:7" x14ac:dyDescent="0.35">
      <c r="A372" s="1">
        <v>44676.25</v>
      </c>
      <c r="C372">
        <v>2.4508299999999998</v>
      </c>
      <c r="D372">
        <v>0.55000000000000004</v>
      </c>
      <c r="E372">
        <v>0.8</v>
      </c>
      <c r="F372">
        <v>0.56999999999999995</v>
      </c>
      <c r="G372">
        <v>0.69</v>
      </c>
    </row>
    <row r="373" spans="1:7" x14ac:dyDescent="0.35">
      <c r="A373" s="1">
        <v>44676.291666666664</v>
      </c>
      <c r="C373">
        <v>5.6888300000000003</v>
      </c>
      <c r="D373">
        <v>1.28</v>
      </c>
      <c r="E373">
        <v>1.85</v>
      </c>
      <c r="F373">
        <v>1.3</v>
      </c>
      <c r="G373">
        <v>1.77</v>
      </c>
    </row>
    <row r="374" spans="1:7" x14ac:dyDescent="0.35">
      <c r="A374" s="1">
        <v>44676.333333333336</v>
      </c>
      <c r="C374">
        <v>7.5190000000000001</v>
      </c>
      <c r="D374">
        <v>3.73</v>
      </c>
      <c r="E374">
        <v>3.87</v>
      </c>
      <c r="F374">
        <v>2.98</v>
      </c>
      <c r="G374">
        <v>3.79</v>
      </c>
    </row>
    <row r="375" spans="1:7" x14ac:dyDescent="0.35">
      <c r="A375" s="1">
        <v>44676.375</v>
      </c>
      <c r="C375">
        <v>7.06</v>
      </c>
      <c r="D375">
        <v>3.78</v>
      </c>
      <c r="E375">
        <v>4.18</v>
      </c>
      <c r="F375">
        <v>3.33</v>
      </c>
      <c r="G375">
        <v>4.07</v>
      </c>
    </row>
    <row r="376" spans="1:7" x14ac:dyDescent="0.35">
      <c r="A376" s="1">
        <v>44676.416666666664</v>
      </c>
      <c r="C376">
        <v>2.9329999999999998</v>
      </c>
      <c r="D376">
        <v>1.35</v>
      </c>
      <c r="E376">
        <v>1.8</v>
      </c>
      <c r="F376">
        <v>1.22</v>
      </c>
      <c r="G376">
        <v>1.48</v>
      </c>
    </row>
    <row r="377" spans="1:7" x14ac:dyDescent="0.35">
      <c r="A377" s="1">
        <v>44676.458333333336</v>
      </c>
      <c r="C377">
        <v>4.2060000000000004</v>
      </c>
      <c r="D377">
        <v>1.59</v>
      </c>
      <c r="E377">
        <v>1.85</v>
      </c>
      <c r="F377">
        <v>1.35</v>
      </c>
      <c r="G377">
        <v>1.47</v>
      </c>
    </row>
    <row r="378" spans="1:7" x14ac:dyDescent="0.35">
      <c r="A378" s="1">
        <v>44676.5</v>
      </c>
      <c r="C378">
        <v>4.5276699999999996</v>
      </c>
      <c r="D378">
        <v>2.81</v>
      </c>
      <c r="E378">
        <v>2.99</v>
      </c>
      <c r="F378">
        <v>2.4500000000000002</v>
      </c>
      <c r="G378">
        <v>2.85</v>
      </c>
    </row>
    <row r="379" spans="1:7" x14ac:dyDescent="0.35">
      <c r="A379" s="1">
        <v>44676.541666666664</v>
      </c>
      <c r="C379">
        <v>4.3413300000000001</v>
      </c>
      <c r="D379">
        <v>3.02</v>
      </c>
      <c r="E379">
        <v>3.21</v>
      </c>
      <c r="F379">
        <v>2.46</v>
      </c>
      <c r="G379">
        <v>2.91</v>
      </c>
    </row>
    <row r="380" spans="1:7" x14ac:dyDescent="0.35">
      <c r="A380" s="1">
        <v>44676.583333333336</v>
      </c>
      <c r="C380">
        <v>4.8209999999999997</v>
      </c>
      <c r="D380">
        <v>3.08</v>
      </c>
      <c r="E380">
        <v>3.24</v>
      </c>
      <c r="F380">
        <v>2.54</v>
      </c>
      <c r="G380">
        <v>2.92</v>
      </c>
    </row>
    <row r="381" spans="1:7" x14ac:dyDescent="0.35">
      <c r="A381" s="1">
        <v>44676.625</v>
      </c>
      <c r="C381">
        <v>4.9063299999999996</v>
      </c>
      <c r="D381">
        <v>2.83</v>
      </c>
      <c r="E381">
        <v>2.77</v>
      </c>
      <c r="F381">
        <v>2.31</v>
      </c>
      <c r="G381">
        <v>2.85</v>
      </c>
    </row>
    <row r="382" spans="1:7" x14ac:dyDescent="0.35">
      <c r="A382" s="1">
        <v>44676.666666666664</v>
      </c>
      <c r="C382">
        <v>5.2131699999999999</v>
      </c>
      <c r="D382">
        <v>3.06</v>
      </c>
      <c r="E382">
        <v>2.99</v>
      </c>
      <c r="F382">
        <v>2.57</v>
      </c>
      <c r="G382">
        <v>2.76</v>
      </c>
    </row>
    <row r="383" spans="1:7" x14ac:dyDescent="0.35">
      <c r="A383" s="1">
        <v>44676.708333333336</v>
      </c>
      <c r="C383">
        <v>5.6553300000000002</v>
      </c>
      <c r="D383">
        <v>3.19</v>
      </c>
      <c r="E383">
        <v>3.17</v>
      </c>
      <c r="F383">
        <v>2.71</v>
      </c>
      <c r="G383">
        <v>2.83</v>
      </c>
    </row>
    <row r="384" spans="1:7" x14ac:dyDescent="0.35">
      <c r="A384" s="1">
        <v>44676.75</v>
      </c>
      <c r="C384">
        <v>6.2833300000000003</v>
      </c>
      <c r="D384">
        <v>2.4700000000000002</v>
      </c>
      <c r="E384">
        <v>2.4500000000000002</v>
      </c>
      <c r="F384">
        <v>1.78</v>
      </c>
      <c r="G384">
        <v>2.06</v>
      </c>
    </row>
    <row r="385" spans="1:7" x14ac:dyDescent="0.35">
      <c r="A385" s="1">
        <v>44676.791666666664</v>
      </c>
      <c r="C385">
        <v>8.9756699999999991</v>
      </c>
      <c r="D385">
        <v>2.67</v>
      </c>
      <c r="E385">
        <v>2.93</v>
      </c>
      <c r="F385">
        <v>2.19</v>
      </c>
      <c r="G385">
        <v>2.39</v>
      </c>
    </row>
    <row r="386" spans="1:7" x14ac:dyDescent="0.35">
      <c r="A386" s="1">
        <v>44676.833333333336</v>
      </c>
      <c r="C386">
        <v>8.3376699999999992</v>
      </c>
      <c r="D386">
        <v>3.36</v>
      </c>
      <c r="E386">
        <v>3.94</v>
      </c>
      <c r="F386">
        <v>2.83</v>
      </c>
      <c r="G386">
        <v>3</v>
      </c>
    </row>
    <row r="387" spans="1:7" x14ac:dyDescent="0.35">
      <c r="A387" s="1">
        <v>44676.875</v>
      </c>
      <c r="C387">
        <v>7.6959999999999997</v>
      </c>
      <c r="D387">
        <v>2.76</v>
      </c>
      <c r="E387">
        <v>3.09</v>
      </c>
      <c r="F387">
        <v>2.17</v>
      </c>
      <c r="G387">
        <v>2.69</v>
      </c>
    </row>
    <row r="388" spans="1:7" x14ac:dyDescent="0.35">
      <c r="A388" s="1">
        <v>44676.916666666664</v>
      </c>
      <c r="C388">
        <v>7.681</v>
      </c>
      <c r="D388">
        <v>3.04</v>
      </c>
      <c r="E388">
        <v>3.24</v>
      </c>
      <c r="F388">
        <v>2.5099999999999998</v>
      </c>
      <c r="G388">
        <v>2.91</v>
      </c>
    </row>
    <row r="389" spans="1:7" x14ac:dyDescent="0.35">
      <c r="A389" s="1">
        <v>44676.958333333336</v>
      </c>
      <c r="C389">
        <v>6.2091700000000003</v>
      </c>
      <c r="D389">
        <v>2.99</v>
      </c>
      <c r="E389">
        <v>3.2</v>
      </c>
      <c r="F389">
        <v>2.7</v>
      </c>
      <c r="G389">
        <v>3.04</v>
      </c>
    </row>
    <row r="390" spans="1:7" x14ac:dyDescent="0.35">
      <c r="A390" s="1">
        <v>44677</v>
      </c>
      <c r="C390">
        <v>7.4135</v>
      </c>
      <c r="D390">
        <v>3.59</v>
      </c>
      <c r="E390">
        <v>3.72</v>
      </c>
      <c r="F390">
        <v>3.17</v>
      </c>
      <c r="G390">
        <v>3.58</v>
      </c>
    </row>
    <row r="391" spans="1:7" x14ac:dyDescent="0.35">
      <c r="A391" s="1">
        <v>44677.041666666664</v>
      </c>
      <c r="C391">
        <v>8.5913299999999992</v>
      </c>
      <c r="D391">
        <v>4.29</v>
      </c>
      <c r="E391">
        <v>4.24</v>
      </c>
      <c r="F391">
        <v>3.7</v>
      </c>
      <c r="G391">
        <v>4.3899999999999997</v>
      </c>
    </row>
    <row r="392" spans="1:7" x14ac:dyDescent="0.35">
      <c r="A392" s="1">
        <v>44677.083333333336</v>
      </c>
      <c r="C392">
        <v>9.4450000000000003</v>
      </c>
      <c r="D392">
        <v>4.3</v>
      </c>
      <c r="E392">
        <v>4.24</v>
      </c>
      <c r="F392">
        <v>3.56</v>
      </c>
      <c r="G392">
        <v>4.1399999999999997</v>
      </c>
    </row>
    <row r="393" spans="1:7" x14ac:dyDescent="0.35">
      <c r="A393" s="1">
        <v>44677.125</v>
      </c>
      <c r="C393">
        <v>9.4451699999999992</v>
      </c>
      <c r="D393">
        <v>4.62</v>
      </c>
      <c r="E393">
        <v>4.6399999999999997</v>
      </c>
      <c r="F393">
        <v>3.66</v>
      </c>
      <c r="G393">
        <v>4.5999999999999996</v>
      </c>
    </row>
    <row r="394" spans="1:7" x14ac:dyDescent="0.35">
      <c r="A394" s="1">
        <v>44677.166666666664</v>
      </c>
      <c r="C394">
        <v>10.17783</v>
      </c>
      <c r="D394">
        <v>4.3600000000000003</v>
      </c>
      <c r="E394">
        <v>4.4400000000000004</v>
      </c>
      <c r="F394">
        <v>3.73</v>
      </c>
      <c r="G394">
        <v>4.67</v>
      </c>
    </row>
    <row r="395" spans="1:7" x14ac:dyDescent="0.35">
      <c r="A395" s="1">
        <v>44677.208333333336</v>
      </c>
      <c r="C395">
        <v>11.256500000000001</v>
      </c>
      <c r="D395">
        <v>4.79</v>
      </c>
      <c r="E395">
        <v>4.9000000000000004</v>
      </c>
      <c r="F395">
        <v>3.93</v>
      </c>
      <c r="G395">
        <v>4.79</v>
      </c>
    </row>
    <row r="396" spans="1:7" x14ac:dyDescent="0.35">
      <c r="A396" s="1">
        <v>44677.25</v>
      </c>
      <c r="C396">
        <v>12.666</v>
      </c>
      <c r="D396">
        <v>4.87</v>
      </c>
      <c r="E396">
        <v>4.59</v>
      </c>
      <c r="F396">
        <v>3.98</v>
      </c>
      <c r="G396">
        <v>4.7300000000000004</v>
      </c>
    </row>
    <row r="397" spans="1:7" x14ac:dyDescent="0.35">
      <c r="A397" s="1">
        <v>44677.291666666664</v>
      </c>
      <c r="C397">
        <v>15.626329999999999</v>
      </c>
      <c r="D397">
        <v>5.84</v>
      </c>
      <c r="E397">
        <v>5.65</v>
      </c>
      <c r="F397">
        <v>4.88</v>
      </c>
      <c r="G397">
        <v>5.74</v>
      </c>
    </row>
    <row r="398" spans="1:7" x14ac:dyDescent="0.35">
      <c r="A398" s="1">
        <v>44677.333333333336</v>
      </c>
      <c r="C398">
        <v>17.71583</v>
      </c>
      <c r="D398">
        <v>5.15</v>
      </c>
      <c r="E398">
        <v>5.25</v>
      </c>
      <c r="F398">
        <v>4.03</v>
      </c>
      <c r="G398">
        <v>5.03</v>
      </c>
    </row>
    <row r="399" spans="1:7" x14ac:dyDescent="0.35">
      <c r="A399" s="1">
        <v>44677.375</v>
      </c>
      <c r="C399">
        <v>19.654330000000002</v>
      </c>
      <c r="D399">
        <v>4.8099999999999996</v>
      </c>
      <c r="E399">
        <v>4.68</v>
      </c>
      <c r="F399">
        <v>4.1399999999999997</v>
      </c>
      <c r="G399">
        <v>4.8099999999999996</v>
      </c>
    </row>
    <row r="400" spans="1:7" x14ac:dyDescent="0.35">
      <c r="A400" s="1">
        <v>44677.416666666664</v>
      </c>
      <c r="C400">
        <v>23.528169999999999</v>
      </c>
      <c r="D400">
        <v>4.83</v>
      </c>
      <c r="E400">
        <v>4.66</v>
      </c>
      <c r="F400">
        <v>4.13</v>
      </c>
      <c r="G400">
        <v>4.96</v>
      </c>
    </row>
    <row r="401" spans="1:15" x14ac:dyDescent="0.35">
      <c r="A401" s="1">
        <v>44677.458333333336</v>
      </c>
      <c r="C401">
        <v>22.035329999999998</v>
      </c>
      <c r="D401">
        <v>5.25</v>
      </c>
      <c r="E401">
        <v>5.04</v>
      </c>
      <c r="F401">
        <v>4.57</v>
      </c>
      <c r="G401">
        <v>5.15</v>
      </c>
    </row>
    <row r="402" spans="1:15" x14ac:dyDescent="0.35">
      <c r="A402" s="1">
        <v>44677.5</v>
      </c>
      <c r="C402">
        <v>21.021830000000001</v>
      </c>
      <c r="D402">
        <v>6.05</v>
      </c>
      <c r="E402">
        <v>5.64</v>
      </c>
      <c r="F402">
        <v>5</v>
      </c>
      <c r="G402">
        <v>5.26</v>
      </c>
    </row>
    <row r="403" spans="1:15" x14ac:dyDescent="0.35">
      <c r="A403" s="1">
        <v>44677.541666666664</v>
      </c>
      <c r="C403">
        <v>16.841329999999999</v>
      </c>
      <c r="D403">
        <v>6.68</v>
      </c>
      <c r="E403">
        <v>6.16</v>
      </c>
      <c r="F403">
        <v>5.54</v>
      </c>
      <c r="G403">
        <v>6.1</v>
      </c>
    </row>
    <row r="404" spans="1:15" x14ac:dyDescent="0.35">
      <c r="A404" s="1">
        <v>44677.583333333336</v>
      </c>
      <c r="C404">
        <v>10.77233</v>
      </c>
      <c r="D404">
        <v>7.67</v>
      </c>
      <c r="E404">
        <v>7.14</v>
      </c>
      <c r="F404">
        <v>6.36</v>
      </c>
      <c r="G404">
        <v>7</v>
      </c>
    </row>
    <row r="405" spans="1:15" x14ac:dyDescent="0.35">
      <c r="A405" s="1">
        <v>44677.625</v>
      </c>
      <c r="B405">
        <v>19.313639999999999</v>
      </c>
      <c r="C405">
        <v>24.120999999999999</v>
      </c>
      <c r="D405">
        <v>8.52</v>
      </c>
      <c r="E405">
        <v>7.45</v>
      </c>
      <c r="F405">
        <v>7.04</v>
      </c>
      <c r="G405">
        <v>7.55</v>
      </c>
      <c r="K405">
        <f t="shared" ref="K405:K450" si="20">(C405-B405)^2</f>
        <v>23.110710169599994</v>
      </c>
      <c r="L405">
        <f t="shared" ref="L405:L450" si="21">(D405-B405)^2</f>
        <v>116.5026644496</v>
      </c>
      <c r="M405">
        <f t="shared" ref="M405:M450" si="22">(E405-B405)^2</f>
        <v>140.74595404960002</v>
      </c>
      <c r="N405">
        <f t="shared" ref="N405:N450" si="23">(F405-B405)^2</f>
        <v>150.64223884960001</v>
      </c>
      <c r="O405">
        <f t="shared" ref="O405:O450" si="24">(G405-B405)^2</f>
        <v>138.38322604959998</v>
      </c>
    </row>
    <row r="406" spans="1:15" x14ac:dyDescent="0.35">
      <c r="A406" s="1">
        <v>44677.666666666664</v>
      </c>
      <c r="B406">
        <v>24.533329999999999</v>
      </c>
      <c r="C406">
        <v>31.692170000000001</v>
      </c>
      <c r="D406">
        <v>7.16</v>
      </c>
      <c r="E406">
        <v>6.74</v>
      </c>
      <c r="F406">
        <v>5.68</v>
      </c>
      <c r="G406">
        <v>6.38</v>
      </c>
      <c r="K406">
        <f t="shared" si="20"/>
        <v>51.248990145600018</v>
      </c>
      <c r="L406">
        <f t="shared" si="21"/>
        <v>301.8325952889</v>
      </c>
      <c r="M406">
        <f t="shared" si="22"/>
        <v>316.60259248889992</v>
      </c>
      <c r="N406">
        <f t="shared" si="23"/>
        <v>355.4480520889</v>
      </c>
      <c r="O406">
        <f t="shared" si="24"/>
        <v>329.54339008890003</v>
      </c>
    </row>
    <row r="407" spans="1:15" x14ac:dyDescent="0.35">
      <c r="A407" s="1">
        <v>44677.708333333336</v>
      </c>
      <c r="B407">
        <v>14.94333</v>
      </c>
      <c r="C407">
        <v>23.982500000000002</v>
      </c>
      <c r="D407">
        <v>6.98</v>
      </c>
      <c r="E407">
        <v>6.25</v>
      </c>
      <c r="F407">
        <v>5.57</v>
      </c>
      <c r="G407">
        <v>6.23</v>
      </c>
      <c r="K407">
        <f t="shared" si="20"/>
        <v>81.706594288900035</v>
      </c>
      <c r="L407">
        <f t="shared" si="21"/>
        <v>63.414624688899984</v>
      </c>
      <c r="M407">
        <f t="shared" si="22"/>
        <v>75.57398648889999</v>
      </c>
      <c r="N407">
        <f t="shared" si="23"/>
        <v>87.859315288899992</v>
      </c>
      <c r="O407">
        <f t="shared" si="24"/>
        <v>75.922119688899983</v>
      </c>
    </row>
    <row r="408" spans="1:15" x14ac:dyDescent="0.35">
      <c r="A408" s="1">
        <v>44677.75</v>
      </c>
      <c r="B408">
        <v>16.62</v>
      </c>
      <c r="C408">
        <v>23.599329999999998</v>
      </c>
      <c r="D408">
        <v>7.69</v>
      </c>
      <c r="E408">
        <v>6.1</v>
      </c>
      <c r="F408">
        <v>5.62</v>
      </c>
      <c r="G408">
        <v>6.35</v>
      </c>
      <c r="K408">
        <f t="shared" si="20"/>
        <v>48.711047248899966</v>
      </c>
      <c r="L408">
        <f t="shared" si="21"/>
        <v>79.744900000000001</v>
      </c>
      <c r="M408">
        <f t="shared" si="22"/>
        <v>110.67040000000003</v>
      </c>
      <c r="N408">
        <f t="shared" si="23"/>
        <v>121</v>
      </c>
      <c r="O408">
        <f t="shared" si="24"/>
        <v>105.47290000000002</v>
      </c>
    </row>
    <row r="409" spans="1:15" x14ac:dyDescent="0.35">
      <c r="A409" s="1">
        <v>44677.791666666664</v>
      </c>
      <c r="B409">
        <v>18.113330000000001</v>
      </c>
      <c r="C409">
        <v>24.498830000000002</v>
      </c>
      <c r="D409">
        <v>7.34</v>
      </c>
      <c r="E409">
        <v>6.49</v>
      </c>
      <c r="F409">
        <v>5.92</v>
      </c>
      <c r="G409">
        <v>6.78</v>
      </c>
      <c r="K409">
        <f t="shared" si="20"/>
        <v>40.774610250000002</v>
      </c>
      <c r="L409">
        <f t="shared" si="21"/>
        <v>116.06463928890003</v>
      </c>
      <c r="M409">
        <f t="shared" si="22"/>
        <v>135.10180028890002</v>
      </c>
      <c r="N409">
        <f t="shared" si="23"/>
        <v>148.67729648890003</v>
      </c>
      <c r="O409">
        <f t="shared" si="24"/>
        <v>128.44436888890002</v>
      </c>
    </row>
    <row r="410" spans="1:15" x14ac:dyDescent="0.35">
      <c r="A410" s="1">
        <v>44677.833333333336</v>
      </c>
      <c r="B410">
        <v>17.031669999999998</v>
      </c>
      <c r="C410">
        <v>22.56983</v>
      </c>
      <c r="D410">
        <v>7.38</v>
      </c>
      <c r="E410">
        <v>6.81</v>
      </c>
      <c r="F410">
        <v>6.31</v>
      </c>
      <c r="G410">
        <v>6.76</v>
      </c>
      <c r="K410">
        <f t="shared" si="20"/>
        <v>30.671216185600013</v>
      </c>
      <c r="L410">
        <f t="shared" si="21"/>
        <v>93.154733788899989</v>
      </c>
      <c r="M410">
        <f t="shared" si="22"/>
        <v>104.48253758889999</v>
      </c>
      <c r="N410">
        <f t="shared" si="23"/>
        <v>114.95420758889999</v>
      </c>
      <c r="O410">
        <f t="shared" si="24"/>
        <v>105.50720458889997</v>
      </c>
    </row>
    <row r="411" spans="1:15" x14ac:dyDescent="0.35">
      <c r="A411" s="1">
        <v>44677.875</v>
      </c>
      <c r="B411">
        <v>14.13</v>
      </c>
      <c r="C411">
        <v>18.54917</v>
      </c>
      <c r="D411">
        <v>7.24</v>
      </c>
      <c r="E411">
        <v>6.61</v>
      </c>
      <c r="F411">
        <v>6.17</v>
      </c>
      <c r="G411">
        <v>6.8</v>
      </c>
      <c r="K411">
        <f t="shared" si="20"/>
        <v>19.529063488899993</v>
      </c>
      <c r="L411">
        <f t="shared" si="21"/>
        <v>47.472100000000005</v>
      </c>
      <c r="M411">
        <f t="shared" si="22"/>
        <v>56.55040000000001</v>
      </c>
      <c r="N411">
        <f t="shared" si="23"/>
        <v>63.361600000000017</v>
      </c>
      <c r="O411">
        <f t="shared" si="24"/>
        <v>53.728900000000017</v>
      </c>
    </row>
    <row r="412" spans="1:15" x14ac:dyDescent="0.35">
      <c r="A412" s="1">
        <v>44677.916666666664</v>
      </c>
      <c r="B412">
        <v>10.033329999999999</v>
      </c>
      <c r="C412">
        <v>12.502000000000001</v>
      </c>
      <c r="D412">
        <v>5.14</v>
      </c>
      <c r="E412">
        <v>5.52</v>
      </c>
      <c r="F412">
        <v>4.47</v>
      </c>
      <c r="G412">
        <v>5.0999999999999996</v>
      </c>
      <c r="K412">
        <f t="shared" si="20"/>
        <v>6.0943315689000066</v>
      </c>
      <c r="L412">
        <f t="shared" si="21"/>
        <v>23.944678488899996</v>
      </c>
      <c r="M412">
        <f t="shared" si="22"/>
        <v>20.370147688899998</v>
      </c>
      <c r="N412">
        <f t="shared" si="23"/>
        <v>30.950640688899995</v>
      </c>
      <c r="O412">
        <f t="shared" si="24"/>
        <v>24.337744888899998</v>
      </c>
    </row>
    <row r="413" spans="1:15" x14ac:dyDescent="0.35">
      <c r="A413" s="1">
        <v>44677.958333333336</v>
      </c>
      <c r="B413">
        <v>8.26</v>
      </c>
      <c r="C413">
        <v>10.055669999999999</v>
      </c>
      <c r="D413">
        <v>4.42</v>
      </c>
      <c r="E413">
        <v>4.3499999999999996</v>
      </c>
      <c r="F413">
        <v>3.54</v>
      </c>
      <c r="G413">
        <v>4.3</v>
      </c>
      <c r="K413">
        <f t="shared" si="20"/>
        <v>3.2244307488999979</v>
      </c>
      <c r="L413">
        <f t="shared" si="21"/>
        <v>14.7456</v>
      </c>
      <c r="M413">
        <f t="shared" si="22"/>
        <v>15.288100000000002</v>
      </c>
      <c r="N413">
        <f t="shared" si="23"/>
        <v>22.278399999999998</v>
      </c>
      <c r="O413">
        <f t="shared" si="24"/>
        <v>15.6816</v>
      </c>
    </row>
    <row r="414" spans="1:15" x14ac:dyDescent="0.35">
      <c r="A414" s="1">
        <v>44678</v>
      </c>
      <c r="B414">
        <v>8.3049999999999997</v>
      </c>
      <c r="C414">
        <v>9.3956700000000009</v>
      </c>
      <c r="D414">
        <v>3.87</v>
      </c>
      <c r="E414">
        <v>4.7</v>
      </c>
      <c r="F414">
        <v>3.56</v>
      </c>
      <c r="G414">
        <v>4.4000000000000004</v>
      </c>
      <c r="K414">
        <f t="shared" si="20"/>
        <v>1.1895610489000026</v>
      </c>
      <c r="L414">
        <f t="shared" si="21"/>
        <v>19.669224999999997</v>
      </c>
      <c r="M414">
        <f t="shared" si="22"/>
        <v>12.996024999999996</v>
      </c>
      <c r="N414">
        <f t="shared" si="23"/>
        <v>22.515024999999994</v>
      </c>
      <c r="O414">
        <f t="shared" si="24"/>
        <v>15.249024999999994</v>
      </c>
    </row>
    <row r="415" spans="1:15" x14ac:dyDescent="0.35">
      <c r="A415" s="1">
        <v>44678.041666666664</v>
      </c>
      <c r="B415">
        <v>9.14</v>
      </c>
      <c r="C415">
        <v>9.4971700000000006</v>
      </c>
      <c r="D415">
        <v>4.42</v>
      </c>
      <c r="E415">
        <v>4.7300000000000004</v>
      </c>
      <c r="F415">
        <v>3.95</v>
      </c>
      <c r="G415">
        <v>4.62</v>
      </c>
      <c r="K415">
        <f t="shared" si="20"/>
        <v>0.12757040889999999</v>
      </c>
      <c r="L415">
        <f t="shared" si="21"/>
        <v>22.278400000000005</v>
      </c>
      <c r="M415">
        <f t="shared" si="22"/>
        <v>19.4481</v>
      </c>
      <c r="N415">
        <f t="shared" si="23"/>
        <v>26.936100000000003</v>
      </c>
      <c r="O415">
        <f t="shared" si="24"/>
        <v>20.430400000000006</v>
      </c>
    </row>
    <row r="416" spans="1:15" x14ac:dyDescent="0.35">
      <c r="A416" s="1">
        <v>44678.083333333336</v>
      </c>
      <c r="B416">
        <v>9.4183299999999992</v>
      </c>
      <c r="C416">
        <v>11.524330000000001</v>
      </c>
      <c r="D416">
        <v>4.0599999999999996</v>
      </c>
      <c r="E416">
        <v>4.5199999999999996</v>
      </c>
      <c r="F416">
        <v>3.58</v>
      </c>
      <c r="G416">
        <v>4.21</v>
      </c>
      <c r="K416">
        <f t="shared" si="20"/>
        <v>4.4352360000000068</v>
      </c>
      <c r="L416">
        <f t="shared" si="21"/>
        <v>28.711700388899995</v>
      </c>
      <c r="M416">
        <f t="shared" si="22"/>
        <v>23.993636788899995</v>
      </c>
      <c r="N416">
        <f t="shared" si="23"/>
        <v>34.086097188899991</v>
      </c>
      <c r="O416">
        <f t="shared" si="24"/>
        <v>27.126701388899992</v>
      </c>
    </row>
    <row r="417" spans="1:15" x14ac:dyDescent="0.35">
      <c r="A417" s="1">
        <v>44678.125</v>
      </c>
      <c r="B417">
        <v>11.28833</v>
      </c>
      <c r="C417">
        <v>14.951829999999999</v>
      </c>
      <c r="D417">
        <v>4.96</v>
      </c>
      <c r="E417">
        <v>5.32</v>
      </c>
      <c r="F417">
        <v>4.41</v>
      </c>
      <c r="G417">
        <v>5.08</v>
      </c>
      <c r="K417">
        <f t="shared" si="20"/>
        <v>13.421232249999994</v>
      </c>
      <c r="L417">
        <f t="shared" si="21"/>
        <v>40.047760588900005</v>
      </c>
      <c r="M417">
        <f t="shared" si="22"/>
        <v>35.620962988899997</v>
      </c>
      <c r="N417">
        <f t="shared" si="23"/>
        <v>47.311423588899999</v>
      </c>
      <c r="O417">
        <f t="shared" si="24"/>
        <v>38.543361388900003</v>
      </c>
    </row>
    <row r="418" spans="1:15" x14ac:dyDescent="0.35">
      <c r="A418" s="1">
        <v>44678.166666666664</v>
      </c>
      <c r="B418">
        <v>10.785</v>
      </c>
      <c r="C418">
        <v>14.192830000000001</v>
      </c>
      <c r="D418">
        <v>5.27</v>
      </c>
      <c r="E418">
        <v>5.42</v>
      </c>
      <c r="F418">
        <v>4.6100000000000003</v>
      </c>
      <c r="G418">
        <v>5.51</v>
      </c>
      <c r="K418">
        <f t="shared" si="20"/>
        <v>11.613305308900005</v>
      </c>
      <c r="L418">
        <f t="shared" si="21"/>
        <v>30.415225000000007</v>
      </c>
      <c r="M418">
        <f t="shared" si="22"/>
        <v>28.783225000000002</v>
      </c>
      <c r="N418">
        <f t="shared" si="23"/>
        <v>38.130624999999995</v>
      </c>
      <c r="O418">
        <f t="shared" si="24"/>
        <v>27.825625000000002</v>
      </c>
    </row>
    <row r="419" spans="1:15" x14ac:dyDescent="0.35">
      <c r="A419" s="1">
        <v>44678.208333333336</v>
      </c>
      <c r="B419">
        <v>20.27</v>
      </c>
      <c r="C419">
        <v>22.216670000000001</v>
      </c>
      <c r="D419">
        <v>6.32</v>
      </c>
      <c r="E419">
        <v>6.59</v>
      </c>
      <c r="F419">
        <v>5.36</v>
      </c>
      <c r="G419">
        <v>6.37</v>
      </c>
      <c r="K419">
        <f t="shared" si="20"/>
        <v>3.7895240889000039</v>
      </c>
      <c r="L419">
        <f t="shared" si="21"/>
        <v>194.60249999999999</v>
      </c>
      <c r="M419">
        <f t="shared" si="22"/>
        <v>187.14239999999998</v>
      </c>
      <c r="N419">
        <f t="shared" si="23"/>
        <v>222.3081</v>
      </c>
      <c r="O419">
        <f t="shared" si="24"/>
        <v>193.20999999999995</v>
      </c>
    </row>
    <row r="420" spans="1:15" x14ac:dyDescent="0.35">
      <c r="A420" s="1">
        <v>44678.25</v>
      </c>
      <c r="B420">
        <v>21.24333</v>
      </c>
      <c r="C420">
        <v>22.68167</v>
      </c>
      <c r="D420">
        <v>7.4</v>
      </c>
      <c r="E420">
        <v>7.22</v>
      </c>
      <c r="F420">
        <v>6.11</v>
      </c>
      <c r="G420">
        <v>6.96</v>
      </c>
      <c r="K420">
        <f t="shared" si="20"/>
        <v>2.0688219556000007</v>
      </c>
      <c r="L420">
        <f t="shared" si="21"/>
        <v>191.63778548889999</v>
      </c>
      <c r="M420">
        <f t="shared" si="22"/>
        <v>196.65378428890003</v>
      </c>
      <c r="N420">
        <f t="shared" si="23"/>
        <v>229.01767688890001</v>
      </c>
      <c r="O420">
        <f t="shared" si="24"/>
        <v>204.01351588889997</v>
      </c>
    </row>
    <row r="421" spans="1:15" x14ac:dyDescent="0.35">
      <c r="A421" s="1">
        <v>44678.291666666664</v>
      </c>
      <c r="B421">
        <v>19.114999999999998</v>
      </c>
      <c r="C421">
        <v>25.695830000000001</v>
      </c>
      <c r="D421">
        <v>8.4499999999999993</v>
      </c>
      <c r="E421">
        <v>7.6</v>
      </c>
      <c r="F421">
        <v>6.77</v>
      </c>
      <c r="G421">
        <v>8.14</v>
      </c>
      <c r="K421">
        <f t="shared" si="20"/>
        <v>43.307323488900032</v>
      </c>
      <c r="L421">
        <f t="shared" si="21"/>
        <v>113.74222499999998</v>
      </c>
      <c r="M421">
        <f t="shared" si="22"/>
        <v>132.59522499999997</v>
      </c>
      <c r="N421">
        <f t="shared" si="23"/>
        <v>152.39902499999997</v>
      </c>
      <c r="O421">
        <f t="shared" si="24"/>
        <v>120.45062499999996</v>
      </c>
    </row>
    <row r="422" spans="1:15" x14ac:dyDescent="0.35">
      <c r="A422" s="1">
        <v>44678.333333333336</v>
      </c>
      <c r="B422">
        <v>19.891670000000001</v>
      </c>
      <c r="C422">
        <v>33.293329999999997</v>
      </c>
      <c r="D422">
        <v>10.14</v>
      </c>
      <c r="E422">
        <v>9.64</v>
      </c>
      <c r="F422">
        <v>8.1999999999999993</v>
      </c>
      <c r="G422">
        <v>9.26</v>
      </c>
      <c r="K422">
        <f t="shared" si="20"/>
        <v>179.6044907555999</v>
      </c>
      <c r="L422">
        <f t="shared" si="21"/>
        <v>95.09506778890001</v>
      </c>
      <c r="M422">
        <f t="shared" si="22"/>
        <v>105.09673778890001</v>
      </c>
      <c r="N422">
        <f t="shared" si="23"/>
        <v>136.69514738890004</v>
      </c>
      <c r="O422">
        <f t="shared" si="24"/>
        <v>113.03240698890004</v>
      </c>
    </row>
    <row r="423" spans="1:15" x14ac:dyDescent="0.35">
      <c r="A423" s="1">
        <v>44678.375</v>
      </c>
      <c r="B423">
        <v>21.704999999999998</v>
      </c>
      <c r="C423">
        <v>32.866669999999999</v>
      </c>
      <c r="D423">
        <v>10.28</v>
      </c>
      <c r="E423">
        <v>9.49</v>
      </c>
      <c r="F423">
        <v>8.6</v>
      </c>
      <c r="G423">
        <v>9.6300000000000008</v>
      </c>
      <c r="K423">
        <f t="shared" si="20"/>
        <v>124.58287718890001</v>
      </c>
      <c r="L423">
        <f t="shared" si="21"/>
        <v>130.53062499999999</v>
      </c>
      <c r="M423">
        <f t="shared" si="22"/>
        <v>149.20622499999996</v>
      </c>
      <c r="N423">
        <f t="shared" si="23"/>
        <v>171.74102499999995</v>
      </c>
      <c r="O423">
        <f t="shared" si="24"/>
        <v>145.80562499999994</v>
      </c>
    </row>
    <row r="424" spans="1:15" x14ac:dyDescent="0.35">
      <c r="A424" s="1">
        <v>44678.416666666664</v>
      </c>
      <c r="B424">
        <v>30.02167</v>
      </c>
      <c r="C424">
        <v>30.037669999999999</v>
      </c>
      <c r="D424">
        <v>12.65</v>
      </c>
      <c r="E424">
        <v>12.37</v>
      </c>
      <c r="F424">
        <v>10.69</v>
      </c>
      <c r="G424">
        <v>12.4</v>
      </c>
      <c r="K424">
        <f t="shared" si="20"/>
        <v>2.5599999999994361E-4</v>
      </c>
      <c r="L424">
        <f t="shared" si="21"/>
        <v>301.77491858890005</v>
      </c>
      <c r="M424">
        <f t="shared" si="22"/>
        <v>311.58145378890009</v>
      </c>
      <c r="N424">
        <f t="shared" si="23"/>
        <v>373.71346498890011</v>
      </c>
      <c r="O424">
        <f t="shared" si="24"/>
        <v>310.52325358890005</v>
      </c>
    </row>
    <row r="425" spans="1:15" x14ac:dyDescent="0.35">
      <c r="A425" s="1">
        <v>44678.458333333336</v>
      </c>
      <c r="B425">
        <v>27.438330000000001</v>
      </c>
      <c r="C425">
        <v>27.72833</v>
      </c>
      <c r="D425">
        <v>11.57</v>
      </c>
      <c r="E425">
        <v>11.04</v>
      </c>
      <c r="F425">
        <v>9.6999999999999993</v>
      </c>
      <c r="G425">
        <v>11.18</v>
      </c>
      <c r="K425">
        <f t="shared" si="20"/>
        <v>8.4099999999999508E-2</v>
      </c>
      <c r="L425">
        <f t="shared" si="21"/>
        <v>251.80389698890002</v>
      </c>
      <c r="M425">
        <f t="shared" si="22"/>
        <v>268.90522678890005</v>
      </c>
      <c r="N425">
        <f t="shared" si="23"/>
        <v>314.64835118890005</v>
      </c>
      <c r="O425">
        <f t="shared" si="24"/>
        <v>264.33329438890001</v>
      </c>
    </row>
    <row r="426" spans="1:15" x14ac:dyDescent="0.35">
      <c r="A426" s="1">
        <v>44678.5</v>
      </c>
      <c r="B426">
        <v>27.186669999999999</v>
      </c>
      <c r="C426">
        <v>26.958169999999999</v>
      </c>
      <c r="D426">
        <v>8.68</v>
      </c>
      <c r="E426">
        <v>7.85</v>
      </c>
      <c r="F426">
        <v>7.29</v>
      </c>
      <c r="G426">
        <v>8.06</v>
      </c>
      <c r="K426">
        <f t="shared" si="20"/>
        <v>5.2212250000000168E-2</v>
      </c>
      <c r="L426">
        <f t="shared" si="21"/>
        <v>342.49683448889999</v>
      </c>
      <c r="M426">
        <f t="shared" si="22"/>
        <v>373.90680668889991</v>
      </c>
      <c r="N426">
        <f t="shared" si="23"/>
        <v>395.87747708890004</v>
      </c>
      <c r="O426">
        <f t="shared" si="24"/>
        <v>365.8295052888999</v>
      </c>
    </row>
    <row r="427" spans="1:15" x14ac:dyDescent="0.35">
      <c r="A427" s="1">
        <v>44678.541666666664</v>
      </c>
      <c r="B427">
        <v>31.105</v>
      </c>
      <c r="C427">
        <v>28.688669999999998</v>
      </c>
      <c r="D427">
        <v>8.1300000000000008</v>
      </c>
      <c r="E427">
        <v>7.59</v>
      </c>
      <c r="F427">
        <v>6.88</v>
      </c>
      <c r="G427">
        <v>7.26</v>
      </c>
      <c r="K427">
        <f t="shared" si="20"/>
        <v>5.8386506689000104</v>
      </c>
      <c r="L427">
        <f t="shared" si="21"/>
        <v>527.85062500000004</v>
      </c>
      <c r="M427">
        <f t="shared" si="22"/>
        <v>552.95522500000004</v>
      </c>
      <c r="N427">
        <f t="shared" si="23"/>
        <v>586.85062500000004</v>
      </c>
      <c r="O427">
        <f t="shared" si="24"/>
        <v>568.584025</v>
      </c>
    </row>
    <row r="428" spans="1:15" x14ac:dyDescent="0.35">
      <c r="A428" s="1">
        <v>44678.583333333336</v>
      </c>
      <c r="B428">
        <v>32.645000000000003</v>
      </c>
      <c r="C428">
        <v>32.02467</v>
      </c>
      <c r="D428">
        <v>8.19</v>
      </c>
      <c r="E428">
        <v>7.36</v>
      </c>
      <c r="F428">
        <v>6.72</v>
      </c>
      <c r="G428">
        <v>7.61</v>
      </c>
      <c r="K428">
        <f t="shared" si="20"/>
        <v>0.38480930890000337</v>
      </c>
      <c r="L428">
        <f t="shared" si="21"/>
        <v>598.0470250000003</v>
      </c>
      <c r="M428">
        <f t="shared" si="22"/>
        <v>639.33122500000013</v>
      </c>
      <c r="N428">
        <f t="shared" si="23"/>
        <v>672.10562500000026</v>
      </c>
      <c r="O428">
        <f t="shared" si="24"/>
        <v>626.7512250000002</v>
      </c>
    </row>
    <row r="429" spans="1:15" x14ac:dyDescent="0.35">
      <c r="A429" s="1">
        <v>44678.625</v>
      </c>
      <c r="B429">
        <v>28.436669999999999</v>
      </c>
      <c r="C429">
        <v>27.643000000000001</v>
      </c>
      <c r="D429">
        <v>8.4700000000000006</v>
      </c>
      <c r="E429">
        <v>7.44</v>
      </c>
      <c r="F429">
        <v>7.15</v>
      </c>
      <c r="G429">
        <v>7.86</v>
      </c>
      <c r="K429">
        <f t="shared" si="20"/>
        <v>0.62991206889999807</v>
      </c>
      <c r="L429">
        <f t="shared" si="21"/>
        <v>398.6679108889</v>
      </c>
      <c r="M429">
        <f t="shared" si="22"/>
        <v>440.8601510888999</v>
      </c>
      <c r="N429">
        <f t="shared" si="23"/>
        <v>453.12231968890006</v>
      </c>
      <c r="O429">
        <f t="shared" si="24"/>
        <v>423.3993482889</v>
      </c>
    </row>
    <row r="430" spans="1:15" x14ac:dyDescent="0.35">
      <c r="A430" s="1">
        <v>44678.666666666664</v>
      </c>
      <c r="B430">
        <v>40.115000000000002</v>
      </c>
      <c r="C430">
        <v>39.603999999999999</v>
      </c>
      <c r="D430">
        <v>7.88</v>
      </c>
      <c r="E430">
        <v>7.31</v>
      </c>
      <c r="F430">
        <v>6.93</v>
      </c>
      <c r="G430">
        <v>7.29</v>
      </c>
      <c r="K430">
        <f t="shared" si="20"/>
        <v>0.26112100000000282</v>
      </c>
      <c r="L430">
        <f t="shared" si="21"/>
        <v>1039.095225</v>
      </c>
      <c r="M430">
        <f t="shared" si="22"/>
        <v>1076.1680249999999</v>
      </c>
      <c r="N430">
        <f t="shared" si="23"/>
        <v>1101.2442250000001</v>
      </c>
      <c r="O430">
        <f t="shared" si="24"/>
        <v>1077.4806250000001</v>
      </c>
    </row>
    <row r="431" spans="1:15" x14ac:dyDescent="0.35">
      <c r="A431" s="1">
        <v>44678.708333333336</v>
      </c>
      <c r="B431">
        <v>28.015000000000001</v>
      </c>
      <c r="C431">
        <v>28.908829999999998</v>
      </c>
      <c r="D431">
        <v>6.59</v>
      </c>
      <c r="E431">
        <v>5.69</v>
      </c>
      <c r="F431">
        <v>5.21</v>
      </c>
      <c r="G431">
        <v>5.75</v>
      </c>
      <c r="K431">
        <f t="shared" si="20"/>
        <v>0.79893206889999591</v>
      </c>
      <c r="L431">
        <f t="shared" si="21"/>
        <v>459.03062500000004</v>
      </c>
      <c r="M431">
        <f t="shared" si="22"/>
        <v>498.40562499999999</v>
      </c>
      <c r="N431">
        <f t="shared" si="23"/>
        <v>520.06802500000003</v>
      </c>
      <c r="O431">
        <f t="shared" si="24"/>
        <v>495.73022500000002</v>
      </c>
    </row>
    <row r="432" spans="1:15" x14ac:dyDescent="0.35">
      <c r="A432" s="1">
        <v>44678.75</v>
      </c>
      <c r="B432">
        <v>15.81833</v>
      </c>
      <c r="C432">
        <v>17.597670000000001</v>
      </c>
      <c r="D432">
        <v>7.54</v>
      </c>
      <c r="E432">
        <v>6.9</v>
      </c>
      <c r="F432">
        <v>6.41</v>
      </c>
      <c r="G432">
        <v>6.95</v>
      </c>
      <c r="K432">
        <f t="shared" si="20"/>
        <v>3.1660508356000046</v>
      </c>
      <c r="L432">
        <f t="shared" si="21"/>
        <v>68.530747588900013</v>
      </c>
      <c r="M432">
        <f t="shared" si="22"/>
        <v>79.536609988899983</v>
      </c>
      <c r="N432">
        <f t="shared" si="23"/>
        <v>88.516673388899989</v>
      </c>
      <c r="O432">
        <f t="shared" si="24"/>
        <v>78.647276988900003</v>
      </c>
    </row>
    <row r="433" spans="1:15" x14ac:dyDescent="0.35">
      <c r="A433" s="1">
        <v>44678.791666666664</v>
      </c>
      <c r="B433">
        <v>20.733329999999999</v>
      </c>
      <c r="C433">
        <v>20.171500000000002</v>
      </c>
      <c r="D433">
        <v>6.02</v>
      </c>
      <c r="E433">
        <v>5.72</v>
      </c>
      <c r="F433">
        <v>5.05</v>
      </c>
      <c r="G433">
        <v>5.72</v>
      </c>
      <c r="K433">
        <f t="shared" si="20"/>
        <v>0.31565294889999657</v>
      </c>
      <c r="L433">
        <f t="shared" si="21"/>
        <v>216.48207968889997</v>
      </c>
      <c r="M433">
        <f t="shared" si="22"/>
        <v>225.40007768889998</v>
      </c>
      <c r="N433">
        <f t="shared" si="23"/>
        <v>245.96683988889993</v>
      </c>
      <c r="O433">
        <f t="shared" si="24"/>
        <v>225.40007768889998</v>
      </c>
    </row>
    <row r="434" spans="1:15" x14ac:dyDescent="0.35">
      <c r="A434" s="1">
        <v>44678.833333333336</v>
      </c>
      <c r="B434">
        <v>31.753329999999998</v>
      </c>
      <c r="C434">
        <v>33.847329999999999</v>
      </c>
      <c r="D434">
        <v>6</v>
      </c>
      <c r="E434">
        <v>5.18</v>
      </c>
      <c r="F434">
        <v>5.28</v>
      </c>
      <c r="G434">
        <v>5.46</v>
      </c>
      <c r="K434">
        <f t="shared" si="20"/>
        <v>4.3848360000000053</v>
      </c>
      <c r="L434">
        <f t="shared" si="21"/>
        <v>663.23400608889995</v>
      </c>
      <c r="M434">
        <f t="shared" si="22"/>
        <v>706.1418672888999</v>
      </c>
      <c r="N434">
        <f t="shared" si="23"/>
        <v>700.83720128889991</v>
      </c>
      <c r="O434">
        <f t="shared" si="24"/>
        <v>691.3392024888999</v>
      </c>
    </row>
    <row r="435" spans="1:15" x14ac:dyDescent="0.35">
      <c r="A435" s="1">
        <v>44678.875</v>
      </c>
      <c r="B435">
        <v>12.42667</v>
      </c>
      <c r="C435">
        <v>14.448499999999999</v>
      </c>
      <c r="D435">
        <v>5.49</v>
      </c>
      <c r="E435">
        <v>5.63</v>
      </c>
      <c r="F435">
        <v>4.6900000000000004</v>
      </c>
      <c r="G435">
        <v>5.49</v>
      </c>
      <c r="K435">
        <f t="shared" si="20"/>
        <v>4.0877965488999983</v>
      </c>
      <c r="L435">
        <f t="shared" si="21"/>
        <v>48.117390688899995</v>
      </c>
      <c r="M435">
        <f t="shared" si="22"/>
        <v>46.194723088899998</v>
      </c>
      <c r="N435">
        <f t="shared" si="23"/>
        <v>59.856062688899989</v>
      </c>
      <c r="O435">
        <f t="shared" si="24"/>
        <v>48.117390688899995</v>
      </c>
    </row>
    <row r="436" spans="1:15" x14ac:dyDescent="0.35">
      <c r="A436" s="1">
        <v>44678.916666666664</v>
      </c>
      <c r="B436">
        <v>18.574999999999999</v>
      </c>
      <c r="C436">
        <v>18.311330000000002</v>
      </c>
      <c r="D436">
        <v>5.82</v>
      </c>
      <c r="E436">
        <v>5.7</v>
      </c>
      <c r="F436">
        <v>5.14</v>
      </c>
      <c r="G436">
        <v>5.84</v>
      </c>
      <c r="K436">
        <f t="shared" si="20"/>
        <v>6.9521868899998743E-2</v>
      </c>
      <c r="L436">
        <f t="shared" si="21"/>
        <v>162.69002499999996</v>
      </c>
      <c r="M436">
        <f t="shared" si="22"/>
        <v>165.765625</v>
      </c>
      <c r="N436">
        <f t="shared" si="23"/>
        <v>180.49922499999997</v>
      </c>
      <c r="O436">
        <f t="shared" si="24"/>
        <v>162.18022499999998</v>
      </c>
    </row>
    <row r="437" spans="1:15" x14ac:dyDescent="0.35">
      <c r="A437" s="1">
        <v>44678.958333333336</v>
      </c>
      <c r="B437">
        <v>11.76333</v>
      </c>
      <c r="C437">
        <v>13.27317</v>
      </c>
      <c r="D437">
        <v>5.15</v>
      </c>
      <c r="E437">
        <v>4.8899999999999997</v>
      </c>
      <c r="F437">
        <v>4.4000000000000004</v>
      </c>
      <c r="G437">
        <v>4.74</v>
      </c>
      <c r="K437">
        <f t="shared" si="20"/>
        <v>2.2796168256000016</v>
      </c>
      <c r="L437">
        <f t="shared" si="21"/>
        <v>43.73613368889999</v>
      </c>
      <c r="M437">
        <f t="shared" si="22"/>
        <v>47.2426652889</v>
      </c>
      <c r="N437">
        <f t="shared" si="23"/>
        <v>54.21862868889999</v>
      </c>
      <c r="O437">
        <f t="shared" si="24"/>
        <v>49.327164288899993</v>
      </c>
    </row>
    <row r="438" spans="1:15" x14ac:dyDescent="0.35">
      <c r="A438" s="1">
        <v>44679</v>
      </c>
      <c r="B438">
        <v>18.07</v>
      </c>
      <c r="C438">
        <v>19.20683</v>
      </c>
      <c r="D438">
        <v>5.03</v>
      </c>
      <c r="E438">
        <v>4.99</v>
      </c>
      <c r="F438">
        <v>4.5599999999999996</v>
      </c>
      <c r="G438">
        <v>5.16</v>
      </c>
      <c r="K438">
        <f t="shared" si="20"/>
        <v>1.2923824488999995</v>
      </c>
      <c r="L438">
        <f t="shared" si="21"/>
        <v>170.04159999999999</v>
      </c>
      <c r="M438">
        <f t="shared" si="22"/>
        <v>171.0864</v>
      </c>
      <c r="N438">
        <f t="shared" si="23"/>
        <v>182.52010000000004</v>
      </c>
      <c r="O438">
        <f t="shared" si="24"/>
        <v>166.66810000000001</v>
      </c>
    </row>
    <row r="439" spans="1:15" x14ac:dyDescent="0.35">
      <c r="A439" s="1">
        <v>44679.041666666664</v>
      </c>
      <c r="B439">
        <v>16.260000000000002</v>
      </c>
      <c r="C439">
        <v>19.996500000000001</v>
      </c>
      <c r="D439">
        <v>5.38</v>
      </c>
      <c r="E439">
        <v>5.22</v>
      </c>
      <c r="F439">
        <v>4.55</v>
      </c>
      <c r="G439">
        <v>5.66</v>
      </c>
      <c r="K439">
        <f t="shared" si="20"/>
        <v>13.961432249999996</v>
      </c>
      <c r="L439">
        <f t="shared" si="21"/>
        <v>118.37440000000005</v>
      </c>
      <c r="M439">
        <f t="shared" si="22"/>
        <v>121.88160000000006</v>
      </c>
      <c r="N439">
        <f t="shared" si="23"/>
        <v>137.12410000000003</v>
      </c>
      <c r="O439">
        <f t="shared" si="24"/>
        <v>112.36000000000003</v>
      </c>
    </row>
    <row r="440" spans="1:15" x14ac:dyDescent="0.35">
      <c r="A440" s="1">
        <v>44679.083333333336</v>
      </c>
      <c r="B440">
        <v>15.05</v>
      </c>
      <c r="C440">
        <v>17.285170000000001</v>
      </c>
      <c r="D440">
        <v>6.51</v>
      </c>
      <c r="E440">
        <v>6.32</v>
      </c>
      <c r="F440">
        <v>5.5</v>
      </c>
      <c r="G440">
        <v>6.42</v>
      </c>
      <c r="K440">
        <f t="shared" si="20"/>
        <v>4.9959849289000005</v>
      </c>
      <c r="L440">
        <f t="shared" si="21"/>
        <v>72.931600000000017</v>
      </c>
      <c r="M440">
        <f t="shared" si="22"/>
        <v>76.212900000000005</v>
      </c>
      <c r="N440">
        <f t="shared" si="23"/>
        <v>91.202500000000015</v>
      </c>
      <c r="O440">
        <f t="shared" si="24"/>
        <v>74.476900000000015</v>
      </c>
    </row>
    <row r="441" spans="1:15" x14ac:dyDescent="0.35">
      <c r="A441" s="1">
        <v>44679.125</v>
      </c>
      <c r="B441">
        <v>12.795</v>
      </c>
      <c r="C441">
        <v>16.667670000000001</v>
      </c>
      <c r="D441">
        <v>6.9</v>
      </c>
      <c r="E441">
        <v>6.67</v>
      </c>
      <c r="F441">
        <v>5.83</v>
      </c>
      <c r="G441">
        <v>6.94</v>
      </c>
      <c r="K441">
        <f t="shared" si="20"/>
        <v>14.997572928900009</v>
      </c>
      <c r="L441">
        <f t="shared" si="21"/>
        <v>34.751024999999998</v>
      </c>
      <c r="M441">
        <f t="shared" si="22"/>
        <v>37.515625</v>
      </c>
      <c r="N441">
        <f t="shared" si="23"/>
        <v>48.511224999999996</v>
      </c>
      <c r="O441">
        <f t="shared" si="24"/>
        <v>34.281024999999993</v>
      </c>
    </row>
    <row r="442" spans="1:15" x14ac:dyDescent="0.35">
      <c r="A442" s="1">
        <v>44679.166666666664</v>
      </c>
      <c r="B442">
        <v>13.105</v>
      </c>
      <c r="C442">
        <v>16.364000000000001</v>
      </c>
      <c r="D442">
        <v>8.36</v>
      </c>
      <c r="E442">
        <v>7.66</v>
      </c>
      <c r="F442">
        <v>6.59</v>
      </c>
      <c r="G442">
        <v>8.09</v>
      </c>
      <c r="K442">
        <f t="shared" si="20"/>
        <v>10.621081000000002</v>
      </c>
      <c r="L442">
        <f t="shared" si="21"/>
        <v>22.515025000000009</v>
      </c>
      <c r="M442">
        <f t="shared" si="22"/>
        <v>29.648025000000004</v>
      </c>
      <c r="N442">
        <f t="shared" si="23"/>
        <v>42.445225000000008</v>
      </c>
      <c r="O442">
        <f t="shared" si="24"/>
        <v>25.150225000000006</v>
      </c>
    </row>
    <row r="443" spans="1:15" x14ac:dyDescent="0.35">
      <c r="A443" s="1">
        <v>44679.208333333336</v>
      </c>
      <c r="B443">
        <v>11.75667</v>
      </c>
      <c r="C443">
        <v>13.25783</v>
      </c>
      <c r="D443">
        <v>8.17</v>
      </c>
      <c r="E443">
        <v>7.43</v>
      </c>
      <c r="F443">
        <v>6.62</v>
      </c>
      <c r="G443">
        <v>8.08</v>
      </c>
      <c r="K443">
        <f t="shared" si="20"/>
        <v>2.2534813456000014</v>
      </c>
      <c r="L443">
        <f t="shared" si="21"/>
        <v>12.864201688899998</v>
      </c>
      <c r="M443">
        <f t="shared" si="22"/>
        <v>18.7200732889</v>
      </c>
      <c r="N443">
        <f t="shared" si="23"/>
        <v>26.385378688899998</v>
      </c>
      <c r="O443">
        <f t="shared" si="24"/>
        <v>13.517902288899997</v>
      </c>
    </row>
    <row r="444" spans="1:15" x14ac:dyDescent="0.35">
      <c r="A444" s="1">
        <v>44679.25</v>
      </c>
      <c r="B444">
        <v>12.588329999999999</v>
      </c>
      <c r="C444">
        <v>13.37067</v>
      </c>
      <c r="D444">
        <v>9.01</v>
      </c>
      <c r="E444">
        <v>8.19</v>
      </c>
      <c r="F444">
        <v>6.95</v>
      </c>
      <c r="G444">
        <v>8.91</v>
      </c>
      <c r="K444">
        <f t="shared" si="20"/>
        <v>0.61205587560000219</v>
      </c>
      <c r="L444">
        <f t="shared" si="21"/>
        <v>12.804445588899995</v>
      </c>
      <c r="M444">
        <f t="shared" si="22"/>
        <v>19.345306788899997</v>
      </c>
      <c r="N444">
        <f t="shared" si="23"/>
        <v>31.790765188899989</v>
      </c>
      <c r="O444">
        <f t="shared" si="24"/>
        <v>13.530111588899993</v>
      </c>
    </row>
    <row r="445" spans="1:15" x14ac:dyDescent="0.35">
      <c r="A445" s="1">
        <v>44679.291666666664</v>
      </c>
      <c r="B445">
        <v>14.71833</v>
      </c>
      <c r="C445">
        <v>16.271999999999998</v>
      </c>
      <c r="D445">
        <v>10.119999999999999</v>
      </c>
      <c r="E445">
        <v>8.6</v>
      </c>
      <c r="F445">
        <v>7.5</v>
      </c>
      <c r="G445">
        <v>9.5399999999999991</v>
      </c>
      <c r="K445">
        <f t="shared" si="20"/>
        <v>2.4138904688999956</v>
      </c>
      <c r="L445">
        <f t="shared" si="21"/>
        <v>21.144638788900007</v>
      </c>
      <c r="M445">
        <f t="shared" si="22"/>
        <v>37.433961988900002</v>
      </c>
      <c r="N445">
        <f t="shared" si="23"/>
        <v>52.104287988899998</v>
      </c>
      <c r="O445">
        <f t="shared" si="24"/>
        <v>26.815101588900006</v>
      </c>
    </row>
    <row r="446" spans="1:15" x14ac:dyDescent="0.35">
      <c r="A446" s="1">
        <v>44679.333333333336</v>
      </c>
      <c r="B446">
        <v>20.63167</v>
      </c>
      <c r="C446">
        <v>22.297999999999998</v>
      </c>
      <c r="D446">
        <v>15.2</v>
      </c>
      <c r="E446">
        <v>13.36</v>
      </c>
      <c r="F446">
        <v>11.87</v>
      </c>
      <c r="G446">
        <v>14.17</v>
      </c>
      <c r="K446">
        <f t="shared" si="20"/>
        <v>2.7766556688999953</v>
      </c>
      <c r="L446">
        <f t="shared" si="21"/>
        <v>29.503038988900006</v>
      </c>
      <c r="M446">
        <f t="shared" si="22"/>
        <v>52.877184588900008</v>
      </c>
      <c r="N446">
        <f t="shared" si="23"/>
        <v>76.766861188900009</v>
      </c>
      <c r="O446">
        <f t="shared" si="24"/>
        <v>41.753179188899999</v>
      </c>
    </row>
    <row r="447" spans="1:15" x14ac:dyDescent="0.35">
      <c r="A447" s="1">
        <v>44679.375</v>
      </c>
      <c r="B447">
        <v>17.481670000000001</v>
      </c>
      <c r="C447">
        <v>24.48067</v>
      </c>
      <c r="D447">
        <v>15.45</v>
      </c>
      <c r="E447">
        <v>14.12</v>
      </c>
      <c r="F447">
        <v>12.79</v>
      </c>
      <c r="G447">
        <v>14.49</v>
      </c>
      <c r="K447">
        <f t="shared" si="20"/>
        <v>48.98600099999998</v>
      </c>
      <c r="L447">
        <f t="shared" si="21"/>
        <v>4.1276829889000073</v>
      </c>
      <c r="M447">
        <f t="shared" si="22"/>
        <v>11.300825188900014</v>
      </c>
      <c r="N447">
        <f t="shared" si="23"/>
        <v>22.011767388900019</v>
      </c>
      <c r="O447">
        <f t="shared" si="24"/>
        <v>8.9500893889000057</v>
      </c>
    </row>
    <row r="448" spans="1:15" x14ac:dyDescent="0.35">
      <c r="A448" s="1">
        <v>44679.416666666664</v>
      </c>
      <c r="B448">
        <v>12.58667</v>
      </c>
      <c r="C448">
        <v>23.361999999999998</v>
      </c>
      <c r="D448">
        <v>7.19</v>
      </c>
      <c r="E448">
        <v>6.93</v>
      </c>
      <c r="F448">
        <v>6.28</v>
      </c>
      <c r="G448">
        <v>7.04</v>
      </c>
      <c r="K448">
        <f t="shared" si="20"/>
        <v>116.10773660889997</v>
      </c>
      <c r="L448">
        <f t="shared" si="21"/>
        <v>29.124047088899992</v>
      </c>
      <c r="M448">
        <f t="shared" si="22"/>
        <v>31.997915488900002</v>
      </c>
      <c r="N448">
        <f t="shared" si="23"/>
        <v>39.774086488899997</v>
      </c>
      <c r="O448">
        <f t="shared" si="24"/>
        <v>30.765548088899997</v>
      </c>
    </row>
    <row r="449" spans="1:15" x14ac:dyDescent="0.35">
      <c r="A449" s="1">
        <v>44679.458333333336</v>
      </c>
      <c r="B449">
        <v>13.64</v>
      </c>
      <c r="C449">
        <v>22.009</v>
      </c>
      <c r="D449">
        <v>6.78</v>
      </c>
      <c r="E449">
        <v>6.13</v>
      </c>
      <c r="F449">
        <v>5.33</v>
      </c>
      <c r="G449">
        <v>6.04</v>
      </c>
      <c r="K449">
        <f t="shared" si="20"/>
        <v>70.040160999999998</v>
      </c>
      <c r="L449">
        <f t="shared" si="21"/>
        <v>47.059600000000003</v>
      </c>
      <c r="M449">
        <f t="shared" si="22"/>
        <v>56.400100000000009</v>
      </c>
      <c r="N449">
        <f t="shared" si="23"/>
        <v>69.056100000000015</v>
      </c>
      <c r="O449">
        <f t="shared" si="24"/>
        <v>57.760000000000005</v>
      </c>
    </row>
    <row r="450" spans="1:15" x14ac:dyDescent="0.35">
      <c r="A450" s="1">
        <v>44679.5</v>
      </c>
      <c r="B450">
        <v>10.205</v>
      </c>
      <c r="C450">
        <v>15.34967</v>
      </c>
      <c r="D450">
        <v>6.57</v>
      </c>
      <c r="E450">
        <v>5.62</v>
      </c>
      <c r="F450">
        <v>5.15</v>
      </c>
      <c r="G450">
        <v>5.74</v>
      </c>
      <c r="K450">
        <f t="shared" si="20"/>
        <v>26.467629408899995</v>
      </c>
      <c r="L450">
        <f t="shared" si="21"/>
        <v>13.213224999999998</v>
      </c>
      <c r="M450">
        <f t="shared" si="22"/>
        <v>21.022224999999999</v>
      </c>
      <c r="N450">
        <f t="shared" si="23"/>
        <v>25.553024999999998</v>
      </c>
      <c r="O450">
        <f t="shared" si="24"/>
        <v>19.936225</v>
      </c>
    </row>
    <row r="451" spans="1:15" x14ac:dyDescent="0.35">
      <c r="A451" s="1">
        <v>44679.541666666664</v>
      </c>
      <c r="B451">
        <v>11.625</v>
      </c>
      <c r="C451">
        <v>18.286000000000001</v>
      </c>
      <c r="D451">
        <v>6.17</v>
      </c>
      <c r="E451">
        <v>5.52</v>
      </c>
      <c r="F451">
        <v>5.05</v>
      </c>
      <c r="G451">
        <v>5.89</v>
      </c>
      <c r="K451">
        <f t="shared" ref="K451:K509" si="25">(C451-B451)^2</f>
        <v>44.368921000000022</v>
      </c>
      <c r="L451">
        <f t="shared" ref="L451:L509" si="26">(D451-B451)^2</f>
        <v>29.757025000000002</v>
      </c>
      <c r="M451">
        <f t="shared" ref="M451:M509" si="27">(E451-B451)^2</f>
        <v>37.271025000000009</v>
      </c>
      <c r="N451">
        <f t="shared" ref="N451:N509" si="28">(F451-B451)^2</f>
        <v>43.230625000000003</v>
      </c>
      <c r="O451">
        <f t="shared" ref="O451:O509" si="29">(G451-B451)^2</f>
        <v>32.890225000000001</v>
      </c>
    </row>
    <row r="452" spans="1:15" x14ac:dyDescent="0.35">
      <c r="A452" s="1">
        <v>44679.583333333336</v>
      </c>
      <c r="B452">
        <v>31.50667</v>
      </c>
      <c r="C452">
        <v>31.919499999999999</v>
      </c>
      <c r="D452">
        <v>7.48</v>
      </c>
      <c r="E452">
        <v>6.62</v>
      </c>
      <c r="F452">
        <v>5.97</v>
      </c>
      <c r="G452">
        <v>6.79</v>
      </c>
      <c r="K452">
        <f t="shared" si="25"/>
        <v>0.17042860889999967</v>
      </c>
      <c r="L452">
        <f t="shared" si="26"/>
        <v>577.28087128890002</v>
      </c>
      <c r="M452">
        <f t="shared" si="27"/>
        <v>619.34634368889999</v>
      </c>
      <c r="N452">
        <f t="shared" si="28"/>
        <v>652.12151468889999</v>
      </c>
      <c r="O452">
        <f t="shared" si="29"/>
        <v>610.91377588889998</v>
      </c>
    </row>
    <row r="453" spans="1:15" x14ac:dyDescent="0.35">
      <c r="A453" s="1">
        <v>44679.625</v>
      </c>
      <c r="B453">
        <v>32.633330000000001</v>
      </c>
      <c r="C453">
        <v>30.67</v>
      </c>
      <c r="D453">
        <v>7.32</v>
      </c>
      <c r="E453">
        <v>6.6</v>
      </c>
      <c r="F453">
        <v>6.16</v>
      </c>
      <c r="G453">
        <v>6.76</v>
      </c>
      <c r="K453">
        <f t="shared" si="25"/>
        <v>3.8546646888999967</v>
      </c>
      <c r="L453">
        <f t="shared" si="26"/>
        <v>640.76467568890007</v>
      </c>
      <c r="M453">
        <f t="shared" si="27"/>
        <v>677.73427088889991</v>
      </c>
      <c r="N453">
        <f t="shared" si="28"/>
        <v>700.83720128890002</v>
      </c>
      <c r="O453">
        <f t="shared" si="29"/>
        <v>669.42920528890011</v>
      </c>
    </row>
    <row r="454" spans="1:15" x14ac:dyDescent="0.35">
      <c r="A454" s="1">
        <v>44679.666666666664</v>
      </c>
      <c r="B454">
        <v>28.725000000000001</v>
      </c>
      <c r="C454">
        <v>28.816330000000001</v>
      </c>
      <c r="D454">
        <v>6.63</v>
      </c>
      <c r="E454">
        <v>5.93</v>
      </c>
      <c r="F454">
        <v>6.09</v>
      </c>
      <c r="G454">
        <v>6.44</v>
      </c>
      <c r="K454">
        <f t="shared" si="25"/>
        <v>8.3411688999998623E-3</v>
      </c>
      <c r="L454">
        <f t="shared" si="26"/>
        <v>488.18902500000013</v>
      </c>
      <c r="M454">
        <f t="shared" si="27"/>
        <v>519.61202500000013</v>
      </c>
      <c r="N454">
        <f t="shared" si="28"/>
        <v>512.34322500000007</v>
      </c>
      <c r="O454">
        <f t="shared" si="29"/>
        <v>496.62122499999998</v>
      </c>
    </row>
    <row r="455" spans="1:15" x14ac:dyDescent="0.35">
      <c r="A455" s="1">
        <v>44679.708333333336</v>
      </c>
      <c r="B455">
        <v>28.69333</v>
      </c>
      <c r="C455">
        <v>34.433669999999999</v>
      </c>
      <c r="D455">
        <v>7.39</v>
      </c>
      <c r="E455">
        <v>6.28</v>
      </c>
      <c r="F455">
        <v>5.7</v>
      </c>
      <c r="G455">
        <v>6.21</v>
      </c>
      <c r="K455">
        <f t="shared" si="25"/>
        <v>32.9515033156</v>
      </c>
      <c r="L455">
        <f t="shared" si="26"/>
        <v>453.83186908889996</v>
      </c>
      <c r="M455">
        <f t="shared" si="27"/>
        <v>502.35736168889991</v>
      </c>
      <c r="N455">
        <f t="shared" si="28"/>
        <v>528.6932244889</v>
      </c>
      <c r="O455">
        <f t="shared" si="29"/>
        <v>505.50012788889995</v>
      </c>
    </row>
    <row r="456" spans="1:15" x14ac:dyDescent="0.35">
      <c r="A456" s="1">
        <v>44679.75</v>
      </c>
      <c r="B456">
        <v>15.895</v>
      </c>
      <c r="C456">
        <v>17.105329999999999</v>
      </c>
      <c r="D456">
        <v>6.54</v>
      </c>
      <c r="E456">
        <v>5.81</v>
      </c>
      <c r="F456">
        <v>5.15</v>
      </c>
      <c r="G456">
        <v>6.06</v>
      </c>
      <c r="K456">
        <f t="shared" si="25"/>
        <v>1.4648987088999976</v>
      </c>
      <c r="L456">
        <f t="shared" si="26"/>
        <v>87.516025000000013</v>
      </c>
      <c r="M456">
        <f t="shared" si="27"/>
        <v>101.70722500000002</v>
      </c>
      <c r="N456">
        <f t="shared" si="28"/>
        <v>115.45502499999998</v>
      </c>
      <c r="O456">
        <f t="shared" si="29"/>
        <v>96.727225000000018</v>
      </c>
    </row>
    <row r="457" spans="1:15" x14ac:dyDescent="0.35">
      <c r="A457" s="1">
        <v>44679.791666666664</v>
      </c>
      <c r="B457">
        <v>13.38167</v>
      </c>
      <c r="C457">
        <v>15.097670000000001</v>
      </c>
      <c r="D457">
        <v>6.57</v>
      </c>
      <c r="E457">
        <v>5.93</v>
      </c>
      <c r="F457">
        <v>5.09</v>
      </c>
      <c r="G457">
        <v>5.77</v>
      </c>
      <c r="K457">
        <f t="shared" si="25"/>
        <v>2.9446560000000037</v>
      </c>
      <c r="L457">
        <f t="shared" si="26"/>
        <v>46.39884818889999</v>
      </c>
      <c r="M457">
        <f t="shared" si="27"/>
        <v>55.527385788899998</v>
      </c>
      <c r="N457">
        <f t="shared" si="28"/>
        <v>68.751791388900003</v>
      </c>
      <c r="O457">
        <f t="shared" si="29"/>
        <v>57.937520188900002</v>
      </c>
    </row>
    <row r="458" spans="1:15" x14ac:dyDescent="0.35">
      <c r="A458" s="1">
        <v>44679.833333333336</v>
      </c>
      <c r="B458">
        <v>14.34667</v>
      </c>
      <c r="C458">
        <v>15.563499999999999</v>
      </c>
      <c r="D458">
        <v>6.6</v>
      </c>
      <c r="E458">
        <v>6.55</v>
      </c>
      <c r="F458">
        <v>5.52</v>
      </c>
      <c r="G458">
        <v>6.42</v>
      </c>
      <c r="K458">
        <f t="shared" si="25"/>
        <v>1.4806752488999997</v>
      </c>
      <c r="L458">
        <f t="shared" si="26"/>
        <v>60.010896088899997</v>
      </c>
      <c r="M458">
        <f t="shared" si="27"/>
        <v>60.788063088899996</v>
      </c>
      <c r="N458">
        <f t="shared" si="28"/>
        <v>77.910103288900004</v>
      </c>
      <c r="O458">
        <f t="shared" si="29"/>
        <v>62.832097288899995</v>
      </c>
    </row>
    <row r="459" spans="1:15" x14ac:dyDescent="0.35">
      <c r="A459" s="1">
        <v>44679.875</v>
      </c>
      <c r="B459">
        <v>24.863330000000001</v>
      </c>
      <c r="C459">
        <v>25.88617</v>
      </c>
      <c r="D459">
        <v>6.22</v>
      </c>
      <c r="E459">
        <v>6.14</v>
      </c>
      <c r="F459">
        <v>5.72</v>
      </c>
      <c r="G459">
        <v>6.63</v>
      </c>
      <c r="K459">
        <f t="shared" si="25"/>
        <v>1.0462016655999973</v>
      </c>
      <c r="L459">
        <f t="shared" si="26"/>
        <v>347.57375348890008</v>
      </c>
      <c r="M459">
        <f t="shared" si="27"/>
        <v>350.56308628890002</v>
      </c>
      <c r="N459">
        <f t="shared" si="28"/>
        <v>366.46708348890007</v>
      </c>
      <c r="O459">
        <f t="shared" si="29"/>
        <v>332.45432288890009</v>
      </c>
    </row>
    <row r="460" spans="1:15" x14ac:dyDescent="0.35">
      <c r="A460" s="1">
        <v>44679.916666666664</v>
      </c>
      <c r="B460">
        <v>80.576669999999993</v>
      </c>
      <c r="C460">
        <v>87.254499999999993</v>
      </c>
      <c r="D460">
        <v>9.4700000000000006</v>
      </c>
      <c r="E460">
        <v>8.19</v>
      </c>
      <c r="F460">
        <v>8.73</v>
      </c>
      <c r="G460">
        <v>9.31</v>
      </c>
      <c r="K460">
        <f t="shared" si="25"/>
        <v>44.593413508899999</v>
      </c>
      <c r="L460">
        <f t="shared" si="26"/>
        <v>5056.1585184888991</v>
      </c>
      <c r="M460">
        <f t="shared" si="27"/>
        <v>5239.8299936888989</v>
      </c>
      <c r="N460">
        <f t="shared" si="28"/>
        <v>5161.9439900888983</v>
      </c>
      <c r="O460">
        <f t="shared" si="29"/>
        <v>5078.9382528888991</v>
      </c>
    </row>
    <row r="461" spans="1:15" x14ac:dyDescent="0.35">
      <c r="A461" s="1">
        <v>44679.958333333336</v>
      </c>
      <c r="B461">
        <v>50.534999999999997</v>
      </c>
      <c r="C461">
        <v>55.969169999999998</v>
      </c>
      <c r="D461">
        <v>10.02</v>
      </c>
      <c r="E461">
        <v>8.6300000000000008</v>
      </c>
      <c r="F461">
        <v>8.3000000000000007</v>
      </c>
      <c r="G461">
        <v>9.3000000000000007</v>
      </c>
      <c r="K461">
        <f t="shared" si="25"/>
        <v>29.530203588900019</v>
      </c>
      <c r="L461">
        <f t="shared" si="26"/>
        <v>1641.4652250000001</v>
      </c>
      <c r="M461">
        <f t="shared" si="27"/>
        <v>1756.0290249999996</v>
      </c>
      <c r="N461">
        <f t="shared" si="28"/>
        <v>1783.7952249999998</v>
      </c>
      <c r="O461">
        <f t="shared" si="29"/>
        <v>1700.325225</v>
      </c>
    </row>
    <row r="462" spans="1:15" x14ac:dyDescent="0.35">
      <c r="A462" s="1">
        <v>44680</v>
      </c>
      <c r="B462">
        <v>26.168330000000001</v>
      </c>
      <c r="C462">
        <v>28.506499999999999</v>
      </c>
      <c r="D462">
        <v>8.6199999999999992</v>
      </c>
      <c r="E462">
        <v>7.72</v>
      </c>
      <c r="F462">
        <v>7.06</v>
      </c>
      <c r="G462">
        <v>7.99</v>
      </c>
      <c r="K462">
        <f t="shared" si="25"/>
        <v>5.4670389488999911</v>
      </c>
      <c r="L462">
        <f t="shared" si="26"/>
        <v>307.94388578889999</v>
      </c>
      <c r="M462">
        <f t="shared" si="27"/>
        <v>340.34087978890005</v>
      </c>
      <c r="N462">
        <f t="shared" si="28"/>
        <v>365.12827538890008</v>
      </c>
      <c r="O462">
        <f t="shared" si="29"/>
        <v>330.4516815889001</v>
      </c>
    </row>
    <row r="463" spans="1:15" x14ac:dyDescent="0.35">
      <c r="A463" s="1">
        <v>44680.041666666664</v>
      </c>
      <c r="B463">
        <v>22.483329999999999</v>
      </c>
      <c r="C463">
        <v>24.647829999999999</v>
      </c>
      <c r="D463">
        <v>7.43</v>
      </c>
      <c r="E463">
        <v>6.68</v>
      </c>
      <c r="F463">
        <v>6.04</v>
      </c>
      <c r="G463">
        <v>7.4</v>
      </c>
      <c r="K463">
        <f t="shared" si="25"/>
        <v>4.6850602500000011</v>
      </c>
      <c r="L463">
        <f t="shared" si="26"/>
        <v>226.60274408889998</v>
      </c>
      <c r="M463">
        <f t="shared" si="27"/>
        <v>249.74523908889998</v>
      </c>
      <c r="N463">
        <f t="shared" si="28"/>
        <v>270.38310148889997</v>
      </c>
      <c r="O463">
        <f t="shared" si="29"/>
        <v>227.50684388889994</v>
      </c>
    </row>
    <row r="464" spans="1:15" x14ac:dyDescent="0.35">
      <c r="A464" s="1">
        <v>44680.083333333336</v>
      </c>
      <c r="B464">
        <v>14.404999999999999</v>
      </c>
      <c r="C464">
        <v>13.29167</v>
      </c>
      <c r="D464">
        <v>3.07</v>
      </c>
      <c r="E464">
        <v>2.93</v>
      </c>
      <c r="F464">
        <v>2.83</v>
      </c>
      <c r="G464">
        <v>3.18</v>
      </c>
      <c r="K464">
        <f t="shared" si="25"/>
        <v>1.2395036888999988</v>
      </c>
      <c r="L464">
        <f t="shared" si="26"/>
        <v>128.48222499999997</v>
      </c>
      <c r="M464">
        <f t="shared" si="27"/>
        <v>131.675625</v>
      </c>
      <c r="N464">
        <f t="shared" si="28"/>
        <v>133.98062499999997</v>
      </c>
      <c r="O464">
        <f t="shared" si="29"/>
        <v>126.00062499999999</v>
      </c>
    </row>
    <row r="465" spans="1:15" x14ac:dyDescent="0.35">
      <c r="A465" s="1">
        <v>44680.125</v>
      </c>
      <c r="B465">
        <v>9.9583300000000001</v>
      </c>
      <c r="C465">
        <v>9.4923300000000008</v>
      </c>
      <c r="D465">
        <v>2.36</v>
      </c>
      <c r="E465">
        <v>2.61</v>
      </c>
      <c r="F465">
        <v>2.4</v>
      </c>
      <c r="G465">
        <v>2.89</v>
      </c>
      <c r="K465">
        <f t="shared" si="25"/>
        <v>0.21715599999999935</v>
      </c>
      <c r="L465">
        <f t="shared" si="26"/>
        <v>57.734618788900008</v>
      </c>
      <c r="M465">
        <f t="shared" si="27"/>
        <v>53.997953788900013</v>
      </c>
      <c r="N465">
        <f t="shared" si="28"/>
        <v>57.128352388899998</v>
      </c>
      <c r="O465">
        <f t="shared" si="29"/>
        <v>49.961288988899994</v>
      </c>
    </row>
    <row r="466" spans="1:15" x14ac:dyDescent="0.35">
      <c r="A466" s="1">
        <v>44680.166666666664</v>
      </c>
      <c r="B466">
        <v>11.34</v>
      </c>
      <c r="C466">
        <v>9.9913299999999996</v>
      </c>
      <c r="D466">
        <v>3.32</v>
      </c>
      <c r="E466">
        <v>3.31</v>
      </c>
      <c r="F466">
        <v>2.9</v>
      </c>
      <c r="G466">
        <v>3.72</v>
      </c>
      <c r="K466">
        <f t="shared" si="25"/>
        <v>1.8189107689000006</v>
      </c>
      <c r="L466">
        <f t="shared" si="26"/>
        <v>64.320399999999992</v>
      </c>
      <c r="M466">
        <f t="shared" si="27"/>
        <v>64.480899999999991</v>
      </c>
      <c r="N466">
        <f t="shared" si="28"/>
        <v>71.233599999999996</v>
      </c>
      <c r="O466">
        <f t="shared" si="29"/>
        <v>58.064399999999985</v>
      </c>
    </row>
    <row r="467" spans="1:15" x14ac:dyDescent="0.35">
      <c r="A467" s="1">
        <v>44680.208333333336</v>
      </c>
      <c r="B467">
        <v>8.0466700000000007</v>
      </c>
      <c r="C467">
        <v>7.0001699999999998</v>
      </c>
      <c r="D467">
        <v>2.31</v>
      </c>
      <c r="E467">
        <v>2.66</v>
      </c>
      <c r="F467">
        <v>2.2999999999999998</v>
      </c>
      <c r="G467">
        <v>2.73</v>
      </c>
      <c r="K467">
        <f t="shared" si="25"/>
        <v>1.0951622500000018</v>
      </c>
      <c r="L467">
        <f t="shared" si="26"/>
        <v>32.909382688900003</v>
      </c>
      <c r="M467">
        <f t="shared" si="27"/>
        <v>29.016213688900006</v>
      </c>
      <c r="N467">
        <f t="shared" si="28"/>
        <v>33.024216088900012</v>
      </c>
      <c r="O467">
        <f t="shared" si="29"/>
        <v>28.266979888900003</v>
      </c>
    </row>
    <row r="468" spans="1:15" x14ac:dyDescent="0.35">
      <c r="A468" s="1">
        <v>44680.25</v>
      </c>
      <c r="B468">
        <v>9.4149999999999991</v>
      </c>
      <c r="C468">
        <v>8.4656699999999994</v>
      </c>
      <c r="D468">
        <v>2.21</v>
      </c>
      <c r="E468">
        <v>2.25</v>
      </c>
      <c r="F468">
        <v>1.88</v>
      </c>
      <c r="G468">
        <v>2.41</v>
      </c>
      <c r="K468">
        <f t="shared" si="25"/>
        <v>0.90122744889999962</v>
      </c>
      <c r="L468">
        <f t="shared" si="26"/>
        <v>51.912024999999986</v>
      </c>
      <c r="M468">
        <f t="shared" si="27"/>
        <v>51.337224999999989</v>
      </c>
      <c r="N468">
        <f t="shared" si="28"/>
        <v>56.77622499999999</v>
      </c>
      <c r="O468">
        <f t="shared" si="29"/>
        <v>49.070024999999987</v>
      </c>
    </row>
    <row r="469" spans="1:15" x14ac:dyDescent="0.35">
      <c r="A469" s="1">
        <v>44680.291666666664</v>
      </c>
      <c r="B469">
        <v>12.293329999999999</v>
      </c>
      <c r="C469">
        <v>9.9266699999999997</v>
      </c>
      <c r="D469">
        <v>2.2000000000000002</v>
      </c>
      <c r="E469">
        <v>2.5</v>
      </c>
      <c r="F469">
        <v>2.09</v>
      </c>
      <c r="G469">
        <v>2.64</v>
      </c>
      <c r="K469">
        <f t="shared" si="25"/>
        <v>5.6010795555999975</v>
      </c>
      <c r="L469">
        <f t="shared" si="26"/>
        <v>101.87531048889996</v>
      </c>
      <c r="M469">
        <f t="shared" si="27"/>
        <v>95.909312488899985</v>
      </c>
      <c r="N469">
        <f t="shared" si="28"/>
        <v>104.10794308889999</v>
      </c>
      <c r="O469">
        <f t="shared" si="29"/>
        <v>93.18678008889998</v>
      </c>
    </row>
    <row r="470" spans="1:15" x14ac:dyDescent="0.35">
      <c r="A470" s="1">
        <v>44680.333333333336</v>
      </c>
      <c r="B470">
        <v>8.3249999999999993</v>
      </c>
      <c r="C470">
        <v>6.2141700000000002</v>
      </c>
      <c r="D470">
        <v>2.2599999999999998</v>
      </c>
      <c r="E470">
        <v>2.64</v>
      </c>
      <c r="F470">
        <v>2.4</v>
      </c>
      <c r="G470">
        <v>2.88</v>
      </c>
      <c r="K470">
        <f t="shared" si="25"/>
        <v>4.4556032888999964</v>
      </c>
      <c r="L470">
        <f t="shared" si="26"/>
        <v>36.784224999999992</v>
      </c>
      <c r="M470">
        <f t="shared" si="27"/>
        <v>32.319224999999989</v>
      </c>
      <c r="N470">
        <f t="shared" si="28"/>
        <v>35.105624999999989</v>
      </c>
      <c r="O470">
        <f t="shared" si="29"/>
        <v>29.648024999999993</v>
      </c>
    </row>
    <row r="471" spans="1:15" x14ac:dyDescent="0.35">
      <c r="A471" s="1">
        <v>44680.375</v>
      </c>
      <c r="B471">
        <v>7.7033300000000002</v>
      </c>
      <c r="C471">
        <v>7.0754999999999999</v>
      </c>
      <c r="D471">
        <v>2.44</v>
      </c>
      <c r="E471">
        <v>2.46</v>
      </c>
      <c r="F471">
        <v>2.2000000000000002</v>
      </c>
      <c r="G471">
        <v>2.79</v>
      </c>
      <c r="K471">
        <f t="shared" si="25"/>
        <v>0.39417050890000044</v>
      </c>
      <c r="L471">
        <f t="shared" si="26"/>
        <v>27.702642688899999</v>
      </c>
      <c r="M471">
        <f t="shared" si="27"/>
        <v>27.492509488900001</v>
      </c>
      <c r="N471">
        <f t="shared" si="28"/>
        <v>30.286641088900002</v>
      </c>
      <c r="O471">
        <f t="shared" si="29"/>
        <v>24.140811688900001</v>
      </c>
    </row>
    <row r="472" spans="1:15" x14ac:dyDescent="0.35">
      <c r="A472" s="1">
        <v>44680.416666666664</v>
      </c>
      <c r="B472">
        <v>9.0783299999999993</v>
      </c>
      <c r="C472">
        <v>8.1395</v>
      </c>
      <c r="D472">
        <v>2.48</v>
      </c>
      <c r="E472">
        <v>2.74</v>
      </c>
      <c r="F472">
        <v>2.5</v>
      </c>
      <c r="G472">
        <v>2.94</v>
      </c>
      <c r="K472">
        <f t="shared" si="25"/>
        <v>0.88140176889999888</v>
      </c>
      <c r="L472">
        <f t="shared" si="26"/>
        <v>43.537958788899985</v>
      </c>
      <c r="M472">
        <f t="shared" si="27"/>
        <v>40.17442718889999</v>
      </c>
      <c r="N472">
        <f t="shared" si="28"/>
        <v>43.274425588899994</v>
      </c>
      <c r="O472">
        <f t="shared" si="29"/>
        <v>37.6790951889</v>
      </c>
    </row>
    <row r="473" spans="1:15" x14ac:dyDescent="0.35">
      <c r="A473" s="1">
        <v>44680.458333333336</v>
      </c>
      <c r="B473">
        <v>13.491669999999999</v>
      </c>
      <c r="C473">
        <v>11.52683</v>
      </c>
      <c r="D473">
        <v>3.52</v>
      </c>
      <c r="E473">
        <v>3.68</v>
      </c>
      <c r="F473">
        <v>3.43</v>
      </c>
      <c r="G473">
        <v>3.85</v>
      </c>
      <c r="K473">
        <f t="shared" si="25"/>
        <v>3.8605962255999953</v>
      </c>
      <c r="L473">
        <f t="shared" si="26"/>
        <v>99.434202588899993</v>
      </c>
      <c r="M473">
        <f t="shared" si="27"/>
        <v>96.268868188899987</v>
      </c>
      <c r="N473">
        <f t="shared" si="28"/>
        <v>101.23720318889998</v>
      </c>
      <c r="O473">
        <f t="shared" si="29"/>
        <v>92.961800388899988</v>
      </c>
    </row>
    <row r="474" spans="1:15" x14ac:dyDescent="0.35">
      <c r="A474" s="1">
        <v>44680.5</v>
      </c>
      <c r="B474">
        <v>7.9883300000000004</v>
      </c>
      <c r="C474">
        <v>7.3706699999999996</v>
      </c>
      <c r="D474">
        <v>3.52</v>
      </c>
      <c r="E474">
        <v>3.92</v>
      </c>
      <c r="F474">
        <v>3.49</v>
      </c>
      <c r="G474">
        <v>3.92</v>
      </c>
      <c r="K474">
        <f t="shared" si="25"/>
        <v>0.38150387560000093</v>
      </c>
      <c r="L474">
        <f t="shared" si="26"/>
        <v>19.965972988899999</v>
      </c>
      <c r="M474">
        <f t="shared" si="27"/>
        <v>16.551308988900004</v>
      </c>
      <c r="N474">
        <f t="shared" si="28"/>
        <v>20.234972788900002</v>
      </c>
      <c r="O474">
        <f t="shared" si="29"/>
        <v>16.551308988900004</v>
      </c>
    </row>
    <row r="475" spans="1:15" x14ac:dyDescent="0.35">
      <c r="A475" s="1">
        <v>44680.541666666664</v>
      </c>
      <c r="B475">
        <v>8.0883299999999991</v>
      </c>
      <c r="C475">
        <v>7.4243300000000003</v>
      </c>
      <c r="D475">
        <v>3.46</v>
      </c>
      <c r="E475">
        <v>3.73</v>
      </c>
      <c r="F475">
        <v>3.33</v>
      </c>
      <c r="G475">
        <v>3.66</v>
      </c>
      <c r="K475">
        <f t="shared" si="25"/>
        <v>0.4408959999999984</v>
      </c>
      <c r="L475">
        <f t="shared" si="26"/>
        <v>21.421438588899992</v>
      </c>
      <c r="M475">
        <f t="shared" si="27"/>
        <v>18.995040388899987</v>
      </c>
      <c r="N475">
        <f t="shared" si="28"/>
        <v>22.641704388899992</v>
      </c>
      <c r="O475">
        <f t="shared" si="29"/>
        <v>19.610106588899992</v>
      </c>
    </row>
    <row r="476" spans="1:15" x14ac:dyDescent="0.35">
      <c r="A476" s="1">
        <v>44680.583333333336</v>
      </c>
      <c r="B476">
        <v>6.9433299999999996</v>
      </c>
      <c r="C476">
        <v>5.7513300000000003</v>
      </c>
      <c r="D476">
        <v>2.79</v>
      </c>
      <c r="E476">
        <v>3.14</v>
      </c>
      <c r="F476">
        <v>2.75</v>
      </c>
      <c r="G476">
        <v>2.97</v>
      </c>
      <c r="K476">
        <f t="shared" si="25"/>
        <v>1.4208639999999984</v>
      </c>
      <c r="L476">
        <f t="shared" si="26"/>
        <v>17.250150088899996</v>
      </c>
      <c r="M476">
        <f t="shared" si="27"/>
        <v>14.465319088899996</v>
      </c>
      <c r="N476">
        <f t="shared" si="28"/>
        <v>17.584016488899998</v>
      </c>
      <c r="O476">
        <f t="shared" si="29"/>
        <v>15.787351288899995</v>
      </c>
    </row>
    <row r="477" spans="1:15" x14ac:dyDescent="0.35">
      <c r="A477" s="1">
        <v>44680.625</v>
      </c>
      <c r="B477">
        <v>6.0683299999999996</v>
      </c>
      <c r="C477">
        <v>5.5060000000000002</v>
      </c>
      <c r="D477">
        <v>3.09</v>
      </c>
      <c r="E477">
        <v>3.01</v>
      </c>
      <c r="F477">
        <v>2.58</v>
      </c>
      <c r="G477">
        <v>3</v>
      </c>
      <c r="K477">
        <f t="shared" si="25"/>
        <v>0.31621502889999925</v>
      </c>
      <c r="L477">
        <f t="shared" si="26"/>
        <v>8.8704495888999979</v>
      </c>
      <c r="M477">
        <f t="shared" si="27"/>
        <v>9.3533823888999983</v>
      </c>
      <c r="N477">
        <f t="shared" si="28"/>
        <v>12.168446188899997</v>
      </c>
      <c r="O477">
        <f t="shared" si="29"/>
        <v>9.414648988899998</v>
      </c>
    </row>
    <row r="478" spans="1:15" x14ac:dyDescent="0.35">
      <c r="A478" s="1">
        <v>44680.666666666664</v>
      </c>
      <c r="B478">
        <v>8.4700000000000006</v>
      </c>
      <c r="C478">
        <v>8.8510000000000009</v>
      </c>
      <c r="D478">
        <v>3.85</v>
      </c>
      <c r="E478">
        <v>3.66</v>
      </c>
      <c r="F478">
        <v>3.57</v>
      </c>
      <c r="G478">
        <v>4.4800000000000004</v>
      </c>
      <c r="K478">
        <f t="shared" si="25"/>
        <v>0.14516100000000018</v>
      </c>
      <c r="L478">
        <f t="shared" si="26"/>
        <v>21.344400000000011</v>
      </c>
      <c r="M478">
        <f t="shared" si="27"/>
        <v>23.136100000000006</v>
      </c>
      <c r="N478">
        <f t="shared" si="28"/>
        <v>24.010000000000005</v>
      </c>
      <c r="O478">
        <f t="shared" si="29"/>
        <v>15.920100000000001</v>
      </c>
    </row>
    <row r="479" spans="1:15" x14ac:dyDescent="0.35">
      <c r="A479" s="1">
        <v>44680.708333333336</v>
      </c>
      <c r="B479">
        <v>6.6333299999999999</v>
      </c>
      <c r="C479">
        <v>6.758</v>
      </c>
      <c r="D479">
        <v>5.0999999999999996</v>
      </c>
      <c r="E479">
        <v>4.62</v>
      </c>
      <c r="F479">
        <v>2.89</v>
      </c>
      <c r="G479">
        <v>3.32</v>
      </c>
      <c r="K479">
        <f t="shared" si="25"/>
        <v>1.5542608900000015E-2</v>
      </c>
      <c r="L479">
        <f t="shared" si="26"/>
        <v>2.3511008889000009</v>
      </c>
      <c r="M479">
        <f t="shared" si="27"/>
        <v>4.0534976888999994</v>
      </c>
      <c r="N479">
        <f t="shared" si="28"/>
        <v>14.012519488899999</v>
      </c>
      <c r="O479">
        <f t="shared" si="29"/>
        <v>10.978155688900001</v>
      </c>
    </row>
    <row r="480" spans="1:15" x14ac:dyDescent="0.35">
      <c r="A480" s="1">
        <v>44680.75</v>
      </c>
      <c r="B480">
        <v>5.8183299999999996</v>
      </c>
      <c r="C480">
        <v>5.3643299999999998</v>
      </c>
      <c r="D480">
        <v>3.16</v>
      </c>
      <c r="E480">
        <v>3.01</v>
      </c>
      <c r="F480">
        <v>2.4500000000000002</v>
      </c>
      <c r="G480">
        <v>2.83</v>
      </c>
      <c r="K480">
        <f t="shared" si="25"/>
        <v>0.20611599999999977</v>
      </c>
      <c r="L480">
        <f t="shared" si="26"/>
        <v>7.0667183888999965</v>
      </c>
      <c r="M480">
        <f t="shared" si="27"/>
        <v>7.8867173888999984</v>
      </c>
      <c r="N480">
        <f t="shared" si="28"/>
        <v>11.345646988899995</v>
      </c>
      <c r="O480">
        <f t="shared" si="29"/>
        <v>8.9301161888999978</v>
      </c>
    </row>
    <row r="481" spans="1:15" x14ac:dyDescent="0.35">
      <c r="A481" s="1">
        <v>44680.791666666664</v>
      </c>
      <c r="B481">
        <v>6.3449999999999998</v>
      </c>
      <c r="C481">
        <v>5.9535</v>
      </c>
      <c r="D481">
        <v>3.19</v>
      </c>
      <c r="E481">
        <v>3.22</v>
      </c>
      <c r="F481">
        <v>2.4700000000000002</v>
      </c>
      <c r="G481">
        <v>2.92</v>
      </c>
      <c r="K481">
        <f t="shared" si="25"/>
        <v>0.1532722499999998</v>
      </c>
      <c r="L481">
        <f t="shared" si="26"/>
        <v>9.9540249999999979</v>
      </c>
      <c r="M481">
        <f t="shared" si="27"/>
        <v>9.7656249999999964</v>
      </c>
      <c r="N481">
        <f t="shared" si="28"/>
        <v>15.015624999999996</v>
      </c>
      <c r="O481">
        <f t="shared" si="29"/>
        <v>11.730624999999998</v>
      </c>
    </row>
    <row r="482" spans="1:15" x14ac:dyDescent="0.35">
      <c r="A482" s="1">
        <v>44680.833333333336</v>
      </c>
      <c r="B482">
        <v>10.401669999999999</v>
      </c>
      <c r="C482">
        <v>11.42567</v>
      </c>
      <c r="D482">
        <v>3.12</v>
      </c>
      <c r="E482">
        <v>3.4</v>
      </c>
      <c r="F482">
        <v>2.98</v>
      </c>
      <c r="G482">
        <v>3.32</v>
      </c>
      <c r="K482">
        <f t="shared" si="25"/>
        <v>1.048576000000002</v>
      </c>
      <c r="L482">
        <f t="shared" si="26"/>
        <v>53.022717988899991</v>
      </c>
      <c r="M482">
        <f t="shared" si="27"/>
        <v>49.023382788899987</v>
      </c>
      <c r="N482">
        <f t="shared" si="28"/>
        <v>55.081185588899984</v>
      </c>
      <c r="O482">
        <f t="shared" si="29"/>
        <v>50.150049988899987</v>
      </c>
    </row>
    <row r="483" spans="1:15" x14ac:dyDescent="0.35">
      <c r="A483" s="1">
        <v>44680.875</v>
      </c>
      <c r="B483">
        <v>5.9950000000000001</v>
      </c>
      <c r="C483">
        <v>5.3049999999999997</v>
      </c>
      <c r="D483">
        <v>6.45</v>
      </c>
      <c r="E483">
        <v>6.51</v>
      </c>
      <c r="F483">
        <v>5.31</v>
      </c>
      <c r="G483">
        <v>6.27</v>
      </c>
      <c r="K483">
        <f t="shared" si="25"/>
        <v>0.47610000000000052</v>
      </c>
      <c r="L483">
        <f t="shared" si="26"/>
        <v>0.20702500000000007</v>
      </c>
      <c r="M483">
        <f t="shared" si="27"/>
        <v>0.26522499999999966</v>
      </c>
      <c r="N483">
        <f t="shared" si="28"/>
        <v>0.46922500000000067</v>
      </c>
      <c r="O483">
        <f t="shared" si="29"/>
        <v>7.5624999999999706E-2</v>
      </c>
    </row>
    <row r="484" spans="1:15" x14ac:dyDescent="0.35">
      <c r="A484" s="1">
        <v>44680.916666666664</v>
      </c>
      <c r="B484">
        <v>4.8083299999999998</v>
      </c>
      <c r="C484">
        <v>4.7619999999999996</v>
      </c>
      <c r="D484">
        <v>2.77</v>
      </c>
      <c r="E484">
        <v>3.38</v>
      </c>
      <c r="F484">
        <v>2.65</v>
      </c>
      <c r="G484">
        <v>3.37</v>
      </c>
      <c r="K484">
        <f t="shared" si="25"/>
        <v>2.1464689000000189E-3</v>
      </c>
      <c r="L484">
        <f t="shared" si="26"/>
        <v>4.1547891888999988</v>
      </c>
      <c r="M484">
        <f t="shared" si="27"/>
        <v>2.0401265888999998</v>
      </c>
      <c r="N484">
        <f t="shared" si="28"/>
        <v>4.6583883888999997</v>
      </c>
      <c r="O484">
        <f t="shared" si="29"/>
        <v>2.0687931888999991</v>
      </c>
    </row>
    <row r="485" spans="1:15" x14ac:dyDescent="0.35">
      <c r="A485" s="1">
        <v>44680.958333333336</v>
      </c>
      <c r="B485">
        <v>4.1183300000000003</v>
      </c>
      <c r="C485">
        <v>4.4246699999999999</v>
      </c>
      <c r="D485">
        <v>2.84</v>
      </c>
      <c r="E485">
        <v>3.12</v>
      </c>
      <c r="F485">
        <v>2.7</v>
      </c>
      <c r="G485">
        <v>3.4</v>
      </c>
      <c r="K485">
        <f t="shared" si="25"/>
        <v>9.3844195599999763E-2</v>
      </c>
      <c r="L485">
        <f t="shared" si="26"/>
        <v>1.6341275889000011</v>
      </c>
      <c r="M485">
        <f t="shared" si="27"/>
        <v>0.99666278890000037</v>
      </c>
      <c r="N485">
        <f t="shared" si="28"/>
        <v>2.0116599889000004</v>
      </c>
      <c r="O485">
        <f t="shared" si="29"/>
        <v>0.51599798890000048</v>
      </c>
    </row>
    <row r="486" spans="1:15" x14ac:dyDescent="0.35">
      <c r="A486" s="1">
        <v>44681</v>
      </c>
      <c r="B486">
        <v>4.4416700000000002</v>
      </c>
      <c r="C486">
        <v>5.3606699999999998</v>
      </c>
      <c r="D486">
        <v>3.06</v>
      </c>
      <c r="E486">
        <v>3.06</v>
      </c>
      <c r="F486">
        <v>2.54</v>
      </c>
      <c r="G486">
        <v>3.34</v>
      </c>
      <c r="K486">
        <f t="shared" si="25"/>
        <v>0.84456099999999923</v>
      </c>
      <c r="L486">
        <f t="shared" si="26"/>
        <v>1.9090119889000006</v>
      </c>
      <c r="M486">
        <f t="shared" si="27"/>
        <v>1.9090119889000006</v>
      </c>
      <c r="N486">
        <f t="shared" si="28"/>
        <v>3.6163487889000008</v>
      </c>
      <c r="O486">
        <f t="shared" si="29"/>
        <v>1.2136767889000009</v>
      </c>
    </row>
    <row r="487" spans="1:15" x14ac:dyDescent="0.35">
      <c r="A487" s="1">
        <v>44681.041666666664</v>
      </c>
      <c r="B487">
        <v>5.53667</v>
      </c>
      <c r="C487">
        <v>6.6143299999999998</v>
      </c>
      <c r="D487">
        <v>3.24</v>
      </c>
      <c r="E487">
        <v>3.26</v>
      </c>
      <c r="F487">
        <v>2.77</v>
      </c>
      <c r="G487">
        <v>3.41</v>
      </c>
      <c r="K487">
        <f t="shared" si="25"/>
        <v>1.1613510755999996</v>
      </c>
      <c r="L487">
        <f t="shared" si="26"/>
        <v>5.2746930888999985</v>
      </c>
      <c r="M487">
        <f t="shared" si="27"/>
        <v>5.1832262889000011</v>
      </c>
      <c r="N487">
        <f t="shared" si="28"/>
        <v>7.6544628888999995</v>
      </c>
      <c r="O487">
        <f t="shared" si="29"/>
        <v>4.5227252888999994</v>
      </c>
    </row>
    <row r="488" spans="1:15" x14ac:dyDescent="0.35">
      <c r="A488" s="1">
        <v>44681.083333333336</v>
      </c>
      <c r="B488">
        <v>6.51</v>
      </c>
      <c r="C488">
        <v>6.7911700000000002</v>
      </c>
      <c r="D488">
        <v>4.45</v>
      </c>
      <c r="E488">
        <v>4.37</v>
      </c>
      <c r="F488">
        <v>3.87</v>
      </c>
      <c r="G488">
        <v>4.76</v>
      </c>
      <c r="K488">
        <f t="shared" si="25"/>
        <v>7.9056568900000207E-2</v>
      </c>
      <c r="L488">
        <f t="shared" si="26"/>
        <v>4.243599999999998</v>
      </c>
      <c r="M488">
        <f t="shared" si="27"/>
        <v>4.5795999999999983</v>
      </c>
      <c r="N488">
        <f t="shared" si="28"/>
        <v>6.969599999999998</v>
      </c>
      <c r="O488">
        <f t="shared" si="29"/>
        <v>3.0625</v>
      </c>
    </row>
    <row r="489" spans="1:15" x14ac:dyDescent="0.35">
      <c r="A489" s="1">
        <v>44681.125</v>
      </c>
      <c r="B489">
        <v>6.7549999999999999</v>
      </c>
      <c r="C489">
        <v>7.0731700000000002</v>
      </c>
      <c r="D489">
        <v>4.8099999999999996</v>
      </c>
      <c r="E489">
        <v>4.4000000000000004</v>
      </c>
      <c r="F489">
        <v>3.69</v>
      </c>
      <c r="G489">
        <v>4.6399999999999997</v>
      </c>
      <c r="K489">
        <f t="shared" si="25"/>
        <v>0.10123214890000018</v>
      </c>
      <c r="L489">
        <f t="shared" si="26"/>
        <v>3.7830250000000012</v>
      </c>
      <c r="M489">
        <f t="shared" si="27"/>
        <v>5.5460249999999975</v>
      </c>
      <c r="N489">
        <f t="shared" si="28"/>
        <v>9.3942250000000005</v>
      </c>
      <c r="O489">
        <f t="shared" si="29"/>
        <v>4.4732250000000011</v>
      </c>
    </row>
    <row r="490" spans="1:15" x14ac:dyDescent="0.35">
      <c r="A490" s="1">
        <v>44681.166666666664</v>
      </c>
      <c r="B490">
        <v>7.7433300000000003</v>
      </c>
      <c r="C490">
        <v>9.9186700000000005</v>
      </c>
      <c r="D490">
        <v>5.09</v>
      </c>
      <c r="E490">
        <v>4.3600000000000003</v>
      </c>
      <c r="F490">
        <v>3.79</v>
      </c>
      <c r="G490">
        <v>4.8600000000000003</v>
      </c>
      <c r="K490">
        <f t="shared" si="25"/>
        <v>4.7321041156000012</v>
      </c>
      <c r="L490">
        <f t="shared" si="26"/>
        <v>7.0401600889000022</v>
      </c>
      <c r="M490">
        <f t="shared" si="27"/>
        <v>11.4469218889</v>
      </c>
      <c r="N490">
        <f t="shared" si="28"/>
        <v>15.628818088900001</v>
      </c>
      <c r="O490">
        <f t="shared" si="29"/>
        <v>8.3135918888999996</v>
      </c>
    </row>
    <row r="491" spans="1:15" x14ac:dyDescent="0.35">
      <c r="A491" s="1">
        <v>44681.208333333336</v>
      </c>
      <c r="B491">
        <v>7.9066700000000001</v>
      </c>
      <c r="C491">
        <v>9.2696699999999996</v>
      </c>
      <c r="D491">
        <v>5.34</v>
      </c>
      <c r="E491">
        <v>4.63</v>
      </c>
      <c r="F491">
        <v>3.86</v>
      </c>
      <c r="G491">
        <v>5.16</v>
      </c>
      <c r="K491">
        <f t="shared" si="25"/>
        <v>1.8577689999999987</v>
      </c>
      <c r="L491">
        <f t="shared" si="26"/>
        <v>6.5877948889000013</v>
      </c>
      <c r="M491">
        <f t="shared" si="27"/>
        <v>10.736566288900001</v>
      </c>
      <c r="N491">
        <f t="shared" si="28"/>
        <v>16.375538088900004</v>
      </c>
      <c r="O491">
        <f t="shared" si="29"/>
        <v>7.5441960888999997</v>
      </c>
    </row>
    <row r="492" spans="1:15" x14ac:dyDescent="0.35">
      <c r="A492" s="1">
        <v>44681.25</v>
      </c>
      <c r="B492">
        <v>8.6166699999999992</v>
      </c>
      <c r="C492">
        <v>10.98617</v>
      </c>
      <c r="D492">
        <v>5.74</v>
      </c>
      <c r="E492">
        <v>5.17</v>
      </c>
      <c r="F492">
        <v>4.07</v>
      </c>
      <c r="G492">
        <v>5.29</v>
      </c>
      <c r="K492">
        <f t="shared" si="25"/>
        <v>5.6145302500000014</v>
      </c>
      <c r="L492">
        <f t="shared" si="26"/>
        <v>8.2752302888999942</v>
      </c>
      <c r="M492">
        <f t="shared" si="27"/>
        <v>11.879534088899995</v>
      </c>
      <c r="N492">
        <f t="shared" si="28"/>
        <v>20.672208088899989</v>
      </c>
      <c r="O492">
        <f t="shared" si="29"/>
        <v>11.066733288899995</v>
      </c>
    </row>
    <row r="493" spans="1:15" x14ac:dyDescent="0.35">
      <c r="A493" s="1">
        <v>44681.291666666664</v>
      </c>
      <c r="B493">
        <v>6.13</v>
      </c>
      <c r="C493">
        <v>7.9343300000000001</v>
      </c>
      <c r="D493">
        <v>5.34</v>
      </c>
      <c r="E493">
        <v>5.13</v>
      </c>
      <c r="F493">
        <v>4.3600000000000003</v>
      </c>
      <c r="G493">
        <v>5.27</v>
      </c>
      <c r="K493">
        <f t="shared" si="25"/>
        <v>3.2556067489000009</v>
      </c>
      <c r="L493">
        <f t="shared" si="26"/>
        <v>0.6241000000000001</v>
      </c>
      <c r="M493">
        <f t="shared" si="27"/>
        <v>1</v>
      </c>
      <c r="N493">
        <f t="shared" si="28"/>
        <v>3.1328999999999985</v>
      </c>
      <c r="O493">
        <f t="shared" si="29"/>
        <v>0.73960000000000059</v>
      </c>
    </row>
    <row r="494" spans="1:15" x14ac:dyDescent="0.35">
      <c r="A494" s="1">
        <v>44681.333333333336</v>
      </c>
      <c r="B494">
        <v>7.6150000000000002</v>
      </c>
      <c r="C494">
        <v>9.5138300000000005</v>
      </c>
      <c r="D494">
        <v>8.4700000000000006</v>
      </c>
      <c r="E494">
        <v>7.48</v>
      </c>
      <c r="F494">
        <v>6.7</v>
      </c>
      <c r="G494">
        <v>8.23</v>
      </c>
      <c r="K494">
        <f t="shared" si="25"/>
        <v>3.6055553689000011</v>
      </c>
      <c r="L494">
        <f t="shared" si="26"/>
        <v>0.7310250000000007</v>
      </c>
      <c r="M494">
        <f t="shared" si="27"/>
        <v>1.8224999999999943E-2</v>
      </c>
      <c r="N494">
        <f t="shared" si="28"/>
        <v>0.83722500000000011</v>
      </c>
      <c r="O494">
        <f t="shared" si="29"/>
        <v>0.37822500000000026</v>
      </c>
    </row>
    <row r="495" spans="1:15" x14ac:dyDescent="0.35">
      <c r="A495" s="1">
        <v>44681.375</v>
      </c>
      <c r="B495">
        <v>5.98</v>
      </c>
      <c r="C495">
        <v>8.6328300000000002</v>
      </c>
      <c r="D495">
        <v>5.4</v>
      </c>
      <c r="E495">
        <v>5.4</v>
      </c>
      <c r="F495">
        <v>4.76</v>
      </c>
      <c r="G495">
        <v>5.4</v>
      </c>
      <c r="K495">
        <f t="shared" si="25"/>
        <v>7.0375070088999987</v>
      </c>
      <c r="L495">
        <f t="shared" si="26"/>
        <v>0.33640000000000009</v>
      </c>
      <c r="M495">
        <f t="shared" si="27"/>
        <v>0.33640000000000009</v>
      </c>
      <c r="N495">
        <f t="shared" si="28"/>
        <v>1.4884000000000015</v>
      </c>
      <c r="O495">
        <f t="shared" si="29"/>
        <v>0.33640000000000009</v>
      </c>
    </row>
    <row r="496" spans="1:15" x14ac:dyDescent="0.35">
      <c r="A496" s="1">
        <v>44681.416666666664</v>
      </c>
      <c r="B496">
        <v>5.1483299999999996</v>
      </c>
      <c r="C496">
        <v>5.9508299999999998</v>
      </c>
      <c r="D496">
        <v>3.65</v>
      </c>
      <c r="E496">
        <v>3.68</v>
      </c>
      <c r="F496">
        <v>3.26</v>
      </c>
      <c r="G496">
        <v>3.8</v>
      </c>
      <c r="K496">
        <f t="shared" si="25"/>
        <v>0.64400625000000034</v>
      </c>
      <c r="L496">
        <f t="shared" si="26"/>
        <v>2.244992788899999</v>
      </c>
      <c r="M496">
        <f t="shared" si="27"/>
        <v>2.1559929888999982</v>
      </c>
      <c r="N496">
        <f t="shared" si="28"/>
        <v>3.5657901888999994</v>
      </c>
      <c r="O496">
        <f t="shared" si="29"/>
        <v>1.8179937888999995</v>
      </c>
    </row>
    <row r="497" spans="1:15" x14ac:dyDescent="0.35">
      <c r="A497" s="1">
        <v>44681.458333333336</v>
      </c>
      <c r="B497">
        <v>7.7083300000000001</v>
      </c>
      <c r="C497">
        <v>9.1246700000000001</v>
      </c>
      <c r="D497">
        <v>4.62</v>
      </c>
      <c r="E497">
        <v>4.6900000000000004</v>
      </c>
      <c r="F497">
        <v>4.03</v>
      </c>
      <c r="G497">
        <v>4.62</v>
      </c>
      <c r="K497">
        <f t="shared" si="25"/>
        <v>2.0060189955999999</v>
      </c>
      <c r="L497">
        <f t="shared" si="26"/>
        <v>9.5377821888999996</v>
      </c>
      <c r="M497">
        <f t="shared" si="27"/>
        <v>9.1103159888999983</v>
      </c>
      <c r="N497">
        <f t="shared" si="28"/>
        <v>13.530111588899999</v>
      </c>
      <c r="O497">
        <f t="shared" si="29"/>
        <v>9.5377821888999996</v>
      </c>
    </row>
    <row r="498" spans="1:15" x14ac:dyDescent="0.35">
      <c r="A498" s="1">
        <v>44681.5</v>
      </c>
      <c r="B498">
        <v>8.56</v>
      </c>
      <c r="C498">
        <v>9.6389999999999993</v>
      </c>
      <c r="D498">
        <v>4.92</v>
      </c>
      <c r="E498">
        <v>5.12</v>
      </c>
      <c r="F498">
        <v>4.32</v>
      </c>
      <c r="G498">
        <v>4.84</v>
      </c>
      <c r="K498">
        <f t="shared" si="25"/>
        <v>1.1642409999999974</v>
      </c>
      <c r="L498">
        <f t="shared" si="26"/>
        <v>13.249600000000004</v>
      </c>
      <c r="M498">
        <f t="shared" si="27"/>
        <v>11.833600000000002</v>
      </c>
      <c r="N498">
        <f t="shared" si="28"/>
        <v>17.977600000000002</v>
      </c>
      <c r="O498">
        <f t="shared" si="29"/>
        <v>13.838400000000005</v>
      </c>
    </row>
    <row r="499" spans="1:15" x14ac:dyDescent="0.35">
      <c r="A499" s="1">
        <v>44681.541666666664</v>
      </c>
      <c r="B499">
        <v>7.8566700000000003</v>
      </c>
      <c r="C499">
        <v>9.3198299999999996</v>
      </c>
      <c r="D499">
        <v>4.96</v>
      </c>
      <c r="E499">
        <v>4.93</v>
      </c>
      <c r="F499">
        <v>3.94</v>
      </c>
      <c r="G499">
        <v>4.66</v>
      </c>
      <c r="K499">
        <f t="shared" si="25"/>
        <v>2.1408371855999979</v>
      </c>
      <c r="L499">
        <f t="shared" si="26"/>
        <v>8.3906970889000014</v>
      </c>
      <c r="M499">
        <f t="shared" si="27"/>
        <v>8.5653972889000034</v>
      </c>
      <c r="N499">
        <f t="shared" si="28"/>
        <v>15.340303888900003</v>
      </c>
      <c r="O499">
        <f t="shared" si="29"/>
        <v>10.218699088900001</v>
      </c>
    </row>
    <row r="500" spans="1:15" x14ac:dyDescent="0.35">
      <c r="A500" s="1">
        <v>44681.583333333336</v>
      </c>
      <c r="B500">
        <v>9.6533300000000004</v>
      </c>
      <c r="C500">
        <v>9.6161700000000003</v>
      </c>
      <c r="D500">
        <v>4</v>
      </c>
      <c r="E500">
        <v>3.72</v>
      </c>
      <c r="F500">
        <v>3.17</v>
      </c>
      <c r="G500">
        <v>4.01</v>
      </c>
      <c r="K500">
        <f t="shared" si="25"/>
        <v>1.3808656000000061E-3</v>
      </c>
      <c r="L500">
        <f t="shared" si="26"/>
        <v>31.960140088900005</v>
      </c>
      <c r="M500">
        <f t="shared" si="27"/>
        <v>35.204404888899994</v>
      </c>
      <c r="N500">
        <f t="shared" si="28"/>
        <v>42.033567888900009</v>
      </c>
      <c r="O500">
        <f t="shared" si="29"/>
        <v>31.847173488900008</v>
      </c>
    </row>
    <row r="501" spans="1:15" x14ac:dyDescent="0.35">
      <c r="A501" s="1">
        <v>44681.625</v>
      </c>
      <c r="B501">
        <v>8.93</v>
      </c>
      <c r="C501">
        <v>8.8538300000000003</v>
      </c>
      <c r="D501">
        <v>4.4800000000000004</v>
      </c>
      <c r="E501">
        <v>4.25</v>
      </c>
      <c r="F501">
        <v>3.87</v>
      </c>
      <c r="G501">
        <v>4.43</v>
      </c>
      <c r="K501">
        <f t="shared" si="25"/>
        <v>5.8018688999999096E-3</v>
      </c>
      <c r="L501">
        <f t="shared" si="26"/>
        <v>19.802499999999995</v>
      </c>
      <c r="M501">
        <f t="shared" si="27"/>
        <v>21.902399999999997</v>
      </c>
      <c r="N501">
        <f t="shared" si="28"/>
        <v>25.603599999999997</v>
      </c>
      <c r="O501">
        <f t="shared" si="29"/>
        <v>20.25</v>
      </c>
    </row>
    <row r="502" spans="1:15" x14ac:dyDescent="0.35">
      <c r="A502" s="1">
        <v>44681.666666666664</v>
      </c>
      <c r="B502">
        <v>8.67333</v>
      </c>
      <c r="C502">
        <v>8.50183</v>
      </c>
      <c r="D502">
        <v>4.17</v>
      </c>
      <c r="E502">
        <v>3.64</v>
      </c>
      <c r="F502">
        <v>3.27</v>
      </c>
      <c r="G502">
        <v>3.38</v>
      </c>
      <c r="K502">
        <f t="shared" si="25"/>
        <v>2.9412249999999994E-2</v>
      </c>
      <c r="L502">
        <f t="shared" si="26"/>
        <v>20.279981088900001</v>
      </c>
      <c r="M502">
        <f t="shared" si="27"/>
        <v>25.334410888899995</v>
      </c>
      <c r="N502">
        <f t="shared" si="28"/>
        <v>29.195975088900003</v>
      </c>
      <c r="O502">
        <f t="shared" si="29"/>
        <v>28.019342488900001</v>
      </c>
    </row>
    <row r="503" spans="1:15" x14ac:dyDescent="0.35">
      <c r="A503" s="1">
        <v>44681.708333333336</v>
      </c>
      <c r="B503">
        <v>10.635</v>
      </c>
      <c r="C503">
        <v>10.621169999999999</v>
      </c>
      <c r="D503">
        <v>3.86</v>
      </c>
      <c r="E503">
        <v>3.84</v>
      </c>
      <c r="F503">
        <v>3.22</v>
      </c>
      <c r="G503">
        <v>3.52</v>
      </c>
      <c r="K503">
        <f t="shared" si="25"/>
        <v>1.9126890000001253E-4</v>
      </c>
      <c r="L503">
        <f t="shared" si="26"/>
        <v>45.900625000000005</v>
      </c>
      <c r="M503">
        <f t="shared" si="27"/>
        <v>46.172024999999998</v>
      </c>
      <c r="N503">
        <f t="shared" si="28"/>
        <v>54.982224999999985</v>
      </c>
      <c r="O503">
        <f t="shared" si="29"/>
        <v>50.623225000000005</v>
      </c>
    </row>
    <row r="504" spans="1:15" x14ac:dyDescent="0.35">
      <c r="A504" s="1">
        <v>44681.75</v>
      </c>
      <c r="B504">
        <v>10.244999999999999</v>
      </c>
      <c r="C504">
        <v>9.9311699999999998</v>
      </c>
      <c r="D504">
        <v>3.76</v>
      </c>
      <c r="E504">
        <v>3.55</v>
      </c>
      <c r="F504">
        <v>3.14</v>
      </c>
      <c r="G504">
        <v>3.47</v>
      </c>
      <c r="K504">
        <f t="shared" si="25"/>
        <v>9.8489268899999621E-2</v>
      </c>
      <c r="L504">
        <f t="shared" si="26"/>
        <v>42.055224999999993</v>
      </c>
      <c r="M504">
        <f t="shared" si="27"/>
        <v>44.823024999999994</v>
      </c>
      <c r="N504">
        <f t="shared" si="28"/>
        <v>50.481024999999981</v>
      </c>
      <c r="O504">
        <f t="shared" si="29"/>
        <v>45.900624999999984</v>
      </c>
    </row>
    <row r="505" spans="1:15" x14ac:dyDescent="0.35">
      <c r="A505" s="1">
        <v>44681.791666666664</v>
      </c>
      <c r="B505">
        <v>10.02167</v>
      </c>
      <c r="C505">
        <v>11.455500000000001</v>
      </c>
      <c r="D505">
        <v>3.15</v>
      </c>
      <c r="E505">
        <v>3.14</v>
      </c>
      <c r="F505">
        <v>2.44</v>
      </c>
      <c r="G505">
        <v>3.12</v>
      </c>
      <c r="K505">
        <f t="shared" si="25"/>
        <v>2.0558684689000013</v>
      </c>
      <c r="L505">
        <f t="shared" si="26"/>
        <v>47.2198485889</v>
      </c>
      <c r="M505">
        <f t="shared" si="27"/>
        <v>47.357381988899995</v>
      </c>
      <c r="N505">
        <f t="shared" si="28"/>
        <v>57.481719988900011</v>
      </c>
      <c r="O505">
        <f t="shared" si="29"/>
        <v>47.633048788900005</v>
      </c>
    </row>
    <row r="506" spans="1:15" x14ac:dyDescent="0.35">
      <c r="A506" s="1">
        <v>44681.833333333336</v>
      </c>
      <c r="B506">
        <v>9.7216699999999996</v>
      </c>
      <c r="C506">
        <v>11.231669999999999</v>
      </c>
      <c r="D506">
        <v>3.02</v>
      </c>
      <c r="E506">
        <v>3.11</v>
      </c>
      <c r="F506">
        <v>2.35</v>
      </c>
      <c r="G506">
        <v>2.92</v>
      </c>
      <c r="K506">
        <f t="shared" si="25"/>
        <v>2.2800999999999996</v>
      </c>
      <c r="L506">
        <f t="shared" si="26"/>
        <v>44.912380788900002</v>
      </c>
      <c r="M506">
        <f t="shared" si="27"/>
        <v>43.714180188900002</v>
      </c>
      <c r="N506">
        <f t="shared" si="28"/>
        <v>54.341518588900001</v>
      </c>
      <c r="O506">
        <f t="shared" si="29"/>
        <v>46.262714788899999</v>
      </c>
    </row>
    <row r="507" spans="1:15" x14ac:dyDescent="0.35">
      <c r="A507" s="1">
        <v>44681.875</v>
      </c>
      <c r="B507">
        <v>11.16</v>
      </c>
      <c r="C507">
        <v>12.118499999999999</v>
      </c>
      <c r="D507">
        <v>3.61</v>
      </c>
      <c r="E507">
        <v>3.77</v>
      </c>
      <c r="F507">
        <v>3.29</v>
      </c>
      <c r="G507">
        <v>3.76</v>
      </c>
      <c r="K507">
        <f t="shared" si="25"/>
        <v>0.91872224999999808</v>
      </c>
      <c r="L507">
        <f t="shared" si="26"/>
        <v>57.002500000000012</v>
      </c>
      <c r="M507">
        <f t="shared" si="27"/>
        <v>54.612100000000005</v>
      </c>
      <c r="N507">
        <f t="shared" si="28"/>
        <v>61.936900000000001</v>
      </c>
      <c r="O507">
        <f t="shared" si="29"/>
        <v>54.760000000000005</v>
      </c>
    </row>
    <row r="508" spans="1:15" x14ac:dyDescent="0.35">
      <c r="A508" s="1">
        <v>44681.916666666664</v>
      </c>
      <c r="B508">
        <v>12.796670000000001</v>
      </c>
      <c r="C508">
        <v>13.324</v>
      </c>
      <c r="D508">
        <v>3.98</v>
      </c>
      <c r="E508">
        <v>4.2</v>
      </c>
      <c r="F508">
        <v>3.54</v>
      </c>
      <c r="G508">
        <v>4.09</v>
      </c>
      <c r="K508">
        <f t="shared" si="25"/>
        <v>0.27807692889999913</v>
      </c>
      <c r="L508">
        <f t="shared" si="26"/>
        <v>77.73366988890001</v>
      </c>
      <c r="M508">
        <f t="shared" si="27"/>
        <v>73.902735088899988</v>
      </c>
      <c r="N508">
        <f t="shared" si="28"/>
        <v>85.68593948889999</v>
      </c>
      <c r="O508">
        <f t="shared" si="29"/>
        <v>75.806102488900009</v>
      </c>
    </row>
    <row r="509" spans="1:15" x14ac:dyDescent="0.35">
      <c r="A509" s="1">
        <v>44681.958333333336</v>
      </c>
      <c r="B509">
        <v>11.71167</v>
      </c>
      <c r="C509">
        <v>12.151</v>
      </c>
      <c r="D509">
        <v>4.5199999999999996</v>
      </c>
      <c r="E509">
        <v>4.49</v>
      </c>
      <c r="F509">
        <v>3.69</v>
      </c>
      <c r="G509">
        <v>4.53</v>
      </c>
      <c r="K509">
        <f t="shared" si="25"/>
        <v>0.1930108489</v>
      </c>
      <c r="L509">
        <f t="shared" si="26"/>
        <v>51.7201173889</v>
      </c>
      <c r="M509">
        <f t="shared" si="27"/>
        <v>52.152517588899997</v>
      </c>
      <c r="N509">
        <f t="shared" si="28"/>
        <v>64.347189588900008</v>
      </c>
      <c r="O509">
        <f t="shared" si="29"/>
        <v>51.576383988899991</v>
      </c>
    </row>
  </sheetData>
  <mergeCells count="1">
    <mergeCell ref="I2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637"/>
  <sheetViews>
    <sheetView topLeftCell="B1" zoomScale="85" zoomScaleNormal="85" workbookViewId="0">
      <selection activeCell="L1" sqref="L1:M1048576"/>
    </sheetView>
  </sheetViews>
  <sheetFormatPr defaultRowHeight="14.5" x14ac:dyDescent="0.35"/>
  <cols>
    <col min="1" max="1" width="14.81640625" hidden="1" customWidth="1"/>
    <col min="2" max="2" width="17.7265625" customWidth="1"/>
    <col min="3" max="3" width="12.7265625" bestFit="1" customWidth="1"/>
    <col min="4" max="4" width="13.453125" bestFit="1" customWidth="1"/>
    <col min="5" max="5" width="18.1796875" bestFit="1" customWidth="1"/>
    <col min="6" max="6" width="24" customWidth="1"/>
    <col min="7" max="10" width="10.08984375" bestFit="1" customWidth="1"/>
    <col min="11" max="11" width="10.08984375" style="7" customWidth="1"/>
    <col min="12" max="12" width="10.08984375" style="22" customWidth="1"/>
    <col min="13" max="13" width="7.81640625" bestFit="1" customWidth="1"/>
    <col min="15" max="15" width="11.7265625" bestFit="1" customWidth="1"/>
    <col min="16" max="16" width="10.08984375" bestFit="1" customWidth="1"/>
    <col min="17" max="18" width="11.7265625" bestFit="1" customWidth="1"/>
    <col min="19" max="19" width="10.81640625" bestFit="1" customWidth="1"/>
    <col min="22" max="22" width="11.81640625" style="22" customWidth="1"/>
    <col min="23" max="23" width="11.81640625" style="47" customWidth="1"/>
    <col min="33" max="36" width="11.81640625" bestFit="1" customWidth="1"/>
  </cols>
  <sheetData>
    <row r="1" spans="1:37" x14ac:dyDescent="0.35">
      <c r="A1" t="s">
        <v>26</v>
      </c>
      <c r="B1" t="s">
        <v>27</v>
      </c>
      <c r="C1" t="s">
        <v>28</v>
      </c>
      <c r="D1" t="s">
        <v>29</v>
      </c>
      <c r="E1" t="s">
        <v>61</v>
      </c>
      <c r="G1" t="s">
        <v>17</v>
      </c>
      <c r="H1" s="7" t="s">
        <v>33</v>
      </c>
      <c r="I1" t="s">
        <v>19</v>
      </c>
      <c r="J1" t="s">
        <v>18</v>
      </c>
      <c r="O1" t="s">
        <v>30</v>
      </c>
      <c r="P1" s="7" t="s">
        <v>33</v>
      </c>
      <c r="Q1" t="s">
        <v>32</v>
      </c>
      <c r="R1" t="s">
        <v>31</v>
      </c>
      <c r="Y1" t="s">
        <v>35</v>
      </c>
      <c r="Z1" t="s">
        <v>30</v>
      </c>
      <c r="AA1" s="7" t="s">
        <v>30</v>
      </c>
      <c r="AB1" t="s">
        <v>32</v>
      </c>
      <c r="AC1" t="s">
        <v>31</v>
      </c>
      <c r="AF1" s="8"/>
      <c r="AG1" s="8" t="s">
        <v>30</v>
      </c>
      <c r="AH1" s="8" t="s">
        <v>34</v>
      </c>
      <c r="AI1" s="8" t="s">
        <v>32</v>
      </c>
      <c r="AJ1" s="8" t="s">
        <v>31</v>
      </c>
    </row>
    <row r="2" spans="1:37" x14ac:dyDescent="0.35">
      <c r="A2" s="1">
        <v>44669.416666666664</v>
      </c>
      <c r="B2" s="1">
        <f t="shared" ref="B2:B65" si="0">A2-TIME(1,0,0)</f>
        <v>44669.375</v>
      </c>
      <c r="C2">
        <v>39.181666666666601</v>
      </c>
      <c r="D2">
        <v>11.715</v>
      </c>
      <c r="E2">
        <f t="shared" ref="E2:E42" si="1">D2/C2</f>
        <v>0.29899187545195505</v>
      </c>
      <c r="F2" s="1"/>
      <c r="G2">
        <v>11.55</v>
      </c>
      <c r="H2">
        <v>10.6</v>
      </c>
      <c r="I2">
        <v>9.5299999999999994</v>
      </c>
      <c r="J2">
        <v>10.78</v>
      </c>
      <c r="M2" s="53" t="s">
        <v>67</v>
      </c>
      <c r="O2">
        <f>IF(E2&gt;0.7,(G2*1.07+1.74),IF(E2&gt;0.5,(G2*1.62+5.14),IF(E2&gt;0.4,(G2*2.24+6.07),IF(E2&gt;0.3,(G2*3.74+5.49),IF(E2&gt;0.2, (G2*6.51+5.92),(G2*17+7.97))))))</f>
        <v>81.110500000000002</v>
      </c>
      <c r="P2" s="7">
        <f>IF(E2&gt;0.7,(H2*1.07+1.74),IF(E2&gt;0.5,(H2*1.62+5.14),IF(E2&gt;0.4,(H2*2.24+6.07),IF(E2&gt;0.3,(H2*3.74+5.49),IF(E2&gt;0.2, (H2*6.51+5.92),(H2*17+7.97))))))</f>
        <v>74.926000000000002</v>
      </c>
      <c r="Q2" s="7">
        <f>IF(E2&gt;0.7,(I2*1.07+1.74),IF(E2&gt;0.5,(I2*1.62+5.14),IF(E2&gt;0.4,(I2*2.24+6.07),IF(E2&gt;0.3,(I2*3.74+5.49),IF(E2&gt;0.2, (I2*6.51+5.92),(I2*17+7.97))))))</f>
        <v>67.960299999999989</v>
      </c>
      <c r="R2" s="7">
        <f>IF(E2&gt;0.7,(J2*1.07+1.74),IF(E2&gt;0.5,(J2*1.62+5.14),IF(E2&gt;0.4,(J2*2.24+6.07),IF(E2&gt;0.3,(J2*3.74+5.49),IF(E2&gt;0.2, (J2*6.51+5.92),(J2*17+7.97))))))</f>
        <v>76.097799999999992</v>
      </c>
      <c r="S2" s="7"/>
      <c r="W2" s="48" t="s">
        <v>65</v>
      </c>
      <c r="Z2">
        <f>(O2-C2)^2</f>
        <v>1758.02706469445</v>
      </c>
      <c r="AA2" s="7">
        <f>(P2-C2)^2</f>
        <v>1277.6573654444492</v>
      </c>
      <c r="AB2">
        <f>(Q2-C2)^2</f>
        <v>828.20973653444764</v>
      </c>
      <c r="AC2">
        <f>(R2-C2)^2</f>
        <v>1362.8009002844487</v>
      </c>
      <c r="AF2" s="8"/>
      <c r="AG2" s="8">
        <f>SUM(Z:Z)</f>
        <v>53967.624041252391</v>
      </c>
      <c r="AH2" s="8">
        <f>SUM(AA:AA)</f>
        <v>81971.821346168086</v>
      </c>
      <c r="AI2" s="8">
        <f>SUM(AB:AB)</f>
        <v>65579.14556618761</v>
      </c>
      <c r="AJ2" s="8">
        <f>SUM(AC:AC)</f>
        <v>66198.969663724041</v>
      </c>
    </row>
    <row r="3" spans="1:37" x14ac:dyDescent="0.35">
      <c r="A3" s="1">
        <v>44669.458333333336</v>
      </c>
      <c r="B3" s="1">
        <f t="shared" si="0"/>
        <v>44669.416666666672</v>
      </c>
      <c r="C3">
        <v>56.341666666666598</v>
      </c>
      <c r="D3">
        <v>14.306666666666599</v>
      </c>
      <c r="E3">
        <f t="shared" si="1"/>
        <v>0.25392693388551901</v>
      </c>
      <c r="F3" s="1"/>
      <c r="G3">
        <v>12.55</v>
      </c>
      <c r="H3">
        <v>11.4</v>
      </c>
      <c r="I3">
        <v>10.75</v>
      </c>
      <c r="J3">
        <v>12.09</v>
      </c>
      <c r="M3" s="53"/>
      <c r="O3" s="7">
        <f t="shared" ref="O3:O66" si="2">IF(E3&gt;0.7,(G3*1.07+1.74),IF(E3&gt;0.5,(G3*1.62+5.14),IF(E3&gt;0.4,(G3*2.24+6.07),IF(E3&gt;0.3,(G3*3.74+5.49),IF(E3&gt;0.2, (G3*6.51+5.92),(G3*17+7.97))))))</f>
        <v>87.620500000000007</v>
      </c>
      <c r="P3" s="7">
        <f t="shared" ref="P3:P66" si="3">IF(E3&gt;0.7,(H3*1.07+1.74),IF(E3&gt;0.5,(H3*1.62+5.14),IF(E3&gt;0.4,(H3*2.24+6.07),IF(E3&gt;0.3,(H3*3.74+5.49),IF(E3&gt;0.2, (H3*6.51+5.92),(H3*17+7.97))))))</f>
        <v>80.134</v>
      </c>
      <c r="Q3" s="7">
        <f t="shared" ref="Q3:Q66" si="4">IF(E3&gt;0.7,(I3*1.07+1.74),IF(E3&gt;0.5,(I3*1.62+5.14),IF(E3&gt;0.4,(I3*2.24+6.07),IF(E3&gt;0.3,(I3*3.74+5.49),IF(E3&gt;0.2, (I3*6.51+5.92),(I3*17+7.97))))))</f>
        <v>75.902500000000003</v>
      </c>
      <c r="R3" s="7">
        <f t="shared" ref="R3:R66" si="5">IF(E3&gt;0.7,(J3*1.07+1.74),IF(E3&gt;0.5,(J3*1.62+5.14),IF(E3&gt;0.4,(J3*2.24+6.07),IF(E3&gt;0.3,(J3*3.74+5.49),IF(E3&gt;0.2, (J3*6.51+5.92),(J3*17+7.97))))))</f>
        <v>84.625900000000001</v>
      </c>
      <c r="S3" s="7"/>
      <c r="W3" s="48"/>
      <c r="Z3">
        <f t="shared" ref="Z3:Z66" si="6">(O3-C3)^2</f>
        <v>978.36541469444921</v>
      </c>
      <c r="AA3" s="7">
        <f t="shared" ref="AA3:AA66" si="7">(P3-C3)^2</f>
        <v>566.07512544444774</v>
      </c>
      <c r="AB3">
        <f t="shared" ref="AB3:AB66" si="8">(Q3-C3)^2</f>
        <v>382.62620069444728</v>
      </c>
      <c r="AC3">
        <f t="shared" ref="AC3:AC66" si="9">(R3-C3)^2</f>
        <v>799.9978552544485</v>
      </c>
      <c r="AF3" s="8"/>
      <c r="AG3" s="8">
        <f>COUNT(Z:Z)</f>
        <v>256</v>
      </c>
      <c r="AH3" s="8">
        <f>COUNT(AA:AA)</f>
        <v>256</v>
      </c>
      <c r="AI3" s="8">
        <f>COUNT(AB:AB)</f>
        <v>256</v>
      </c>
      <c r="AJ3" s="8">
        <f>COUNT(AC:AC)</f>
        <v>256</v>
      </c>
    </row>
    <row r="4" spans="1:37" x14ac:dyDescent="0.35">
      <c r="A4" s="1">
        <v>44669.5</v>
      </c>
      <c r="B4" s="1">
        <f t="shared" si="0"/>
        <v>44669.458333333336</v>
      </c>
      <c r="C4">
        <v>50.01</v>
      </c>
      <c r="D4">
        <v>13.6616666666666</v>
      </c>
      <c r="E4">
        <f t="shared" si="1"/>
        <v>0.27317869759381325</v>
      </c>
      <c r="F4" s="1"/>
      <c r="G4">
        <v>13.18</v>
      </c>
      <c r="H4">
        <v>12.35</v>
      </c>
      <c r="I4">
        <v>11.52</v>
      </c>
      <c r="J4">
        <v>12.49</v>
      </c>
      <c r="M4" s="53"/>
      <c r="O4" s="7">
        <f t="shared" si="2"/>
        <v>91.721800000000002</v>
      </c>
      <c r="P4" s="7">
        <f t="shared" si="3"/>
        <v>86.3185</v>
      </c>
      <c r="Q4" s="7">
        <f>IF(E4&gt;0.7,(I4*1.07+1.74),IF(E4&gt;0.5,(I4*1.62+5.14),IF(E4&gt;0.4,(I4*2.24+6.07),IF(E4&gt;0.3,(I4*3.74+5.49),IF(E4&gt;0.2, (I4*6.51+5.92),(I4*17+7.97))))))</f>
        <v>80.915199999999999</v>
      </c>
      <c r="R4" s="7">
        <f t="shared" si="5"/>
        <v>87.229900000000001</v>
      </c>
      <c r="S4" s="7"/>
      <c r="W4" s="48"/>
      <c r="Z4">
        <f t="shared" si="6"/>
        <v>1739.8742592400004</v>
      </c>
      <c r="AA4" s="7">
        <f t="shared" si="7"/>
        <v>1318.3071722500001</v>
      </c>
      <c r="AB4">
        <f t="shared" si="8"/>
        <v>955.13138704000005</v>
      </c>
      <c r="AC4">
        <f t="shared" si="9"/>
        <v>1385.3209560100001</v>
      </c>
      <c r="AF4" s="8" t="s">
        <v>23</v>
      </c>
      <c r="AG4" s="8">
        <f>SQRT(AG2/AG3)</f>
        <v>14.519333022254919</v>
      </c>
      <c r="AH4" s="8">
        <f>SQRT(AH2/AH3)</f>
        <v>17.894200935874981</v>
      </c>
      <c r="AI4" s="8">
        <f t="shared" ref="AI4:AJ4" si="10">SQRT(AI2/AI3)</f>
        <v>16.005265926185679</v>
      </c>
      <c r="AJ4" s="8">
        <f t="shared" si="10"/>
        <v>16.080725271234567</v>
      </c>
    </row>
    <row r="5" spans="1:37" x14ac:dyDescent="0.35">
      <c r="A5" s="1">
        <v>44669.541666666664</v>
      </c>
      <c r="B5" s="1">
        <f t="shared" si="0"/>
        <v>44669.5</v>
      </c>
      <c r="C5">
        <v>39.381666666666597</v>
      </c>
      <c r="D5">
        <v>11.604999999999899</v>
      </c>
      <c r="E5">
        <f t="shared" si="1"/>
        <v>0.29468026577510481</v>
      </c>
      <c r="F5" s="1"/>
      <c r="G5">
        <v>9.18</v>
      </c>
      <c r="H5">
        <v>8.94</v>
      </c>
      <c r="I5">
        <v>8.24</v>
      </c>
      <c r="J5">
        <v>9.3000000000000007</v>
      </c>
      <c r="O5" s="7">
        <f t="shared" si="2"/>
        <v>65.681799999999996</v>
      </c>
      <c r="P5" s="7">
        <f t="shared" si="3"/>
        <v>64.119399999999999</v>
      </c>
      <c r="Q5" s="7">
        <f t="shared" si="4"/>
        <v>59.562400000000004</v>
      </c>
      <c r="R5" s="7">
        <f t="shared" si="5"/>
        <v>66.462999999999994</v>
      </c>
      <c r="S5" s="7"/>
      <c r="W5" s="48"/>
      <c r="Z5">
        <f t="shared" si="6"/>
        <v>691.69701335111461</v>
      </c>
      <c r="AA5" s="7">
        <f t="shared" si="7"/>
        <v>611.95545047111455</v>
      </c>
      <c r="AB5">
        <f t="shared" si="8"/>
        <v>407.26199787111409</v>
      </c>
      <c r="AC5">
        <f t="shared" si="9"/>
        <v>733.39861511111462</v>
      </c>
      <c r="AF5" s="8" t="s">
        <v>46</v>
      </c>
      <c r="AG5" s="8">
        <f>AVERAGE(C:C)</f>
        <v>22.569796736171529</v>
      </c>
      <c r="AH5" s="8"/>
      <c r="AI5" s="8"/>
      <c r="AJ5" s="8"/>
    </row>
    <row r="6" spans="1:37" x14ac:dyDescent="0.35">
      <c r="A6" s="1">
        <v>44669.583333333336</v>
      </c>
      <c r="B6" s="1">
        <f t="shared" si="0"/>
        <v>44669.541666666672</v>
      </c>
      <c r="C6">
        <v>31.396666666666601</v>
      </c>
      <c r="D6">
        <v>10.813333333333301</v>
      </c>
      <c r="E6">
        <f t="shared" si="1"/>
        <v>0.34441023463212622</v>
      </c>
      <c r="F6" s="1"/>
      <c r="G6">
        <v>9.4600000000000009</v>
      </c>
      <c r="H6">
        <v>8.31</v>
      </c>
      <c r="I6">
        <v>8.11</v>
      </c>
      <c r="J6">
        <v>8.5500000000000007</v>
      </c>
      <c r="O6" s="7">
        <f t="shared" si="2"/>
        <v>40.870400000000011</v>
      </c>
      <c r="P6" s="7">
        <f t="shared" si="3"/>
        <v>36.569400000000002</v>
      </c>
      <c r="Q6" s="7">
        <f t="shared" si="4"/>
        <v>35.821399999999997</v>
      </c>
      <c r="R6" s="7">
        <f t="shared" si="5"/>
        <v>37.467000000000006</v>
      </c>
      <c r="S6" s="7"/>
      <c r="Z6">
        <f t="shared" si="6"/>
        <v>89.751623271112564</v>
      </c>
      <c r="AA6" s="7">
        <f t="shared" si="7"/>
        <v>26.757170137778477</v>
      </c>
      <c r="AB6">
        <f t="shared" si="8"/>
        <v>19.578265071111669</v>
      </c>
      <c r="AC6">
        <f t="shared" si="9"/>
        <v>36.84894677777865</v>
      </c>
      <c r="AF6" s="8" t="s">
        <v>44</v>
      </c>
      <c r="AG6" s="8">
        <f>AG4*100/$AG$5</f>
        <v>64.330809851669954</v>
      </c>
      <c r="AH6" s="8">
        <f>AH4*100/$AG$5</f>
        <v>79.283837355951036</v>
      </c>
      <c r="AI6" s="8">
        <f>AI4*100/$AG$5</f>
        <v>70.91453287452434</v>
      </c>
      <c r="AJ6" s="8">
        <f>AJ4*100/$AG$5</f>
        <v>71.248870599985338</v>
      </c>
      <c r="AK6" s="7"/>
    </row>
    <row r="7" spans="1:37" x14ac:dyDescent="0.35">
      <c r="A7" s="1">
        <v>44669.625</v>
      </c>
      <c r="B7" s="1">
        <f t="shared" si="0"/>
        <v>44669.583333333336</v>
      </c>
      <c r="C7">
        <v>32.24</v>
      </c>
      <c r="D7">
        <v>10.9816666666666</v>
      </c>
      <c r="E7">
        <f t="shared" si="1"/>
        <v>0.34062241521918735</v>
      </c>
      <c r="F7" s="1"/>
      <c r="G7">
        <v>8.2899999999999991</v>
      </c>
      <c r="H7">
        <v>7.86</v>
      </c>
      <c r="I7">
        <v>7.56</v>
      </c>
      <c r="J7">
        <v>7.9</v>
      </c>
      <c r="O7" s="7">
        <f t="shared" si="2"/>
        <v>36.494599999999998</v>
      </c>
      <c r="P7" s="7">
        <f t="shared" si="3"/>
        <v>34.886400000000002</v>
      </c>
      <c r="Q7" s="7">
        <f t="shared" si="4"/>
        <v>33.764400000000002</v>
      </c>
      <c r="R7" s="7">
        <f t="shared" si="5"/>
        <v>35.036000000000001</v>
      </c>
      <c r="S7" s="7"/>
      <c r="Z7">
        <f t="shared" si="6"/>
        <v>18.101621159999969</v>
      </c>
      <c r="AA7" s="7">
        <f t="shared" si="7"/>
        <v>7.0034329599999996</v>
      </c>
      <c r="AB7">
        <f t="shared" si="8"/>
        <v>2.3237953600000001</v>
      </c>
      <c r="AC7">
        <f t="shared" si="9"/>
        <v>7.8176159999999966</v>
      </c>
    </row>
    <row r="8" spans="1:37" x14ac:dyDescent="0.35">
      <c r="A8" s="1">
        <v>44669.666666666664</v>
      </c>
      <c r="B8" s="1">
        <f t="shared" si="0"/>
        <v>44669.625</v>
      </c>
      <c r="C8">
        <v>38.018333333333302</v>
      </c>
      <c r="D8">
        <v>11.654999999999999</v>
      </c>
      <c r="E8">
        <f t="shared" si="1"/>
        <v>0.3065626232957786</v>
      </c>
      <c r="F8" s="1"/>
      <c r="G8">
        <v>8.9600000000000009</v>
      </c>
      <c r="H8">
        <v>7.87</v>
      </c>
      <c r="I8">
        <v>7.92</v>
      </c>
      <c r="J8">
        <v>8.68</v>
      </c>
      <c r="O8" s="7">
        <f t="shared" si="2"/>
        <v>39.000400000000006</v>
      </c>
      <c r="P8" s="7">
        <f t="shared" si="3"/>
        <v>34.9238</v>
      </c>
      <c r="Q8" s="7">
        <f t="shared" si="4"/>
        <v>35.110800000000005</v>
      </c>
      <c r="R8" s="7">
        <f t="shared" si="5"/>
        <v>37.953200000000002</v>
      </c>
      <c r="S8" s="7"/>
      <c r="Z8">
        <f t="shared" si="6"/>
        <v>0.96445493777785052</v>
      </c>
      <c r="AA8" s="7">
        <f t="shared" si="7"/>
        <v>9.5761365511109204</v>
      </c>
      <c r="AB8">
        <f t="shared" si="8"/>
        <v>8.4537500844442377</v>
      </c>
      <c r="AC8">
        <f t="shared" si="9"/>
        <v>4.2423511111067637E-3</v>
      </c>
    </row>
    <row r="9" spans="1:37" x14ac:dyDescent="0.35">
      <c r="A9" s="1">
        <v>44669.708333333336</v>
      </c>
      <c r="B9" s="1">
        <f t="shared" si="0"/>
        <v>44669.666666666672</v>
      </c>
      <c r="C9">
        <v>32.398333333333298</v>
      </c>
      <c r="D9">
        <v>9.5433333333333294</v>
      </c>
      <c r="E9">
        <f t="shared" si="1"/>
        <v>0.29456247749369846</v>
      </c>
      <c r="F9" s="1"/>
      <c r="G9">
        <v>6.08</v>
      </c>
      <c r="H9">
        <v>5.43</v>
      </c>
      <c r="I9">
        <v>5.28</v>
      </c>
      <c r="J9">
        <v>5.72</v>
      </c>
      <c r="O9" s="7">
        <f t="shared" si="2"/>
        <v>45.500799999999998</v>
      </c>
      <c r="P9" s="7">
        <f t="shared" si="3"/>
        <v>41.269300000000001</v>
      </c>
      <c r="Q9" s="7">
        <f t="shared" si="4"/>
        <v>40.2928</v>
      </c>
      <c r="R9" s="7">
        <f t="shared" si="5"/>
        <v>43.157199999999996</v>
      </c>
      <c r="S9" s="7"/>
      <c r="Z9">
        <f t="shared" si="6"/>
        <v>171.674632751112</v>
      </c>
      <c r="AA9" s="7">
        <f t="shared" si="7"/>
        <v>78.694049601111757</v>
      </c>
      <c r="AB9">
        <f t="shared" si="8"/>
        <v>62.322603951111667</v>
      </c>
      <c r="AC9">
        <f t="shared" si="9"/>
        <v>115.75321195111179</v>
      </c>
    </row>
    <row r="10" spans="1:37" x14ac:dyDescent="0.35">
      <c r="A10" s="1">
        <v>44669.75</v>
      </c>
      <c r="B10" s="1">
        <f t="shared" si="0"/>
        <v>44669.708333333336</v>
      </c>
      <c r="C10">
        <v>27.236666666666601</v>
      </c>
      <c r="D10">
        <v>8.16166666666666</v>
      </c>
      <c r="E10">
        <f t="shared" si="1"/>
        <v>0.29965732468486156</v>
      </c>
      <c r="F10" s="1"/>
      <c r="G10">
        <v>4.5</v>
      </c>
      <c r="H10">
        <v>4.08</v>
      </c>
      <c r="I10">
        <v>3.84</v>
      </c>
      <c r="J10">
        <v>4</v>
      </c>
      <c r="O10" s="7">
        <f t="shared" si="2"/>
        <v>35.214999999999996</v>
      </c>
      <c r="P10" s="7">
        <f t="shared" si="3"/>
        <v>32.480800000000002</v>
      </c>
      <c r="Q10" s="7">
        <f t="shared" si="4"/>
        <v>30.918399999999998</v>
      </c>
      <c r="R10" s="7">
        <f t="shared" si="5"/>
        <v>31.96</v>
      </c>
      <c r="S10" s="7"/>
      <c r="Z10">
        <f t="shared" si="6"/>
        <v>63.653802777778772</v>
      </c>
      <c r="AA10" s="7">
        <f t="shared" si="7"/>
        <v>27.500934417778492</v>
      </c>
      <c r="AB10">
        <f t="shared" si="8"/>
        <v>13.555160337778252</v>
      </c>
      <c r="AC10">
        <f t="shared" si="9"/>
        <v>22.309877777778411</v>
      </c>
    </row>
    <row r="11" spans="1:37" x14ac:dyDescent="0.35">
      <c r="A11" s="1">
        <v>44669.791666666664</v>
      </c>
      <c r="B11" s="1">
        <f t="shared" si="0"/>
        <v>44669.75</v>
      </c>
      <c r="C11">
        <v>22.254999999999999</v>
      </c>
      <c r="D11">
        <v>7.0566666666666604</v>
      </c>
      <c r="E11">
        <f t="shared" si="1"/>
        <v>0.31708230360218653</v>
      </c>
      <c r="F11" s="1"/>
      <c r="G11">
        <v>3.63</v>
      </c>
      <c r="H11">
        <v>3.58</v>
      </c>
      <c r="I11">
        <v>3.16</v>
      </c>
      <c r="J11">
        <v>3.12</v>
      </c>
      <c r="O11" s="7">
        <f t="shared" si="2"/>
        <v>19.066200000000002</v>
      </c>
      <c r="P11" s="7">
        <f t="shared" si="3"/>
        <v>18.879200000000001</v>
      </c>
      <c r="Q11" s="7">
        <f t="shared" si="4"/>
        <v>17.308399999999999</v>
      </c>
      <c r="R11" s="7">
        <f t="shared" si="5"/>
        <v>17.158799999999999</v>
      </c>
      <c r="S11" s="7"/>
      <c r="Z11">
        <f t="shared" si="6"/>
        <v>10.168445439999982</v>
      </c>
      <c r="AA11" s="7">
        <f t="shared" si="7"/>
        <v>11.396025639999987</v>
      </c>
      <c r="AB11">
        <f t="shared" si="8"/>
        <v>24.468851560000001</v>
      </c>
      <c r="AC11">
        <f t="shared" si="9"/>
        <v>25.971254439999996</v>
      </c>
    </row>
    <row r="12" spans="1:37" x14ac:dyDescent="0.35">
      <c r="A12" s="1">
        <v>44669.833333333336</v>
      </c>
      <c r="B12" s="1">
        <f t="shared" si="0"/>
        <v>44669.791666666672</v>
      </c>
      <c r="C12">
        <v>26.91</v>
      </c>
      <c r="D12">
        <v>7.4133333333333304</v>
      </c>
      <c r="E12">
        <f t="shared" si="1"/>
        <v>0.27548618852966666</v>
      </c>
      <c r="F12" s="1"/>
      <c r="G12">
        <v>3.81</v>
      </c>
      <c r="H12">
        <v>3.5</v>
      </c>
      <c r="I12">
        <v>3.3</v>
      </c>
      <c r="J12">
        <v>3.37</v>
      </c>
      <c r="O12" s="7">
        <f t="shared" si="2"/>
        <v>30.723100000000002</v>
      </c>
      <c r="P12" s="7">
        <f t="shared" si="3"/>
        <v>28.704999999999998</v>
      </c>
      <c r="Q12" s="7">
        <f t="shared" si="4"/>
        <v>27.402999999999999</v>
      </c>
      <c r="R12" s="7">
        <f t="shared" si="5"/>
        <v>27.858699999999999</v>
      </c>
      <c r="S12" s="7"/>
      <c r="Z12">
        <f t="shared" si="6"/>
        <v>14.539731610000016</v>
      </c>
      <c r="AA12" s="7">
        <f t="shared" si="7"/>
        <v>3.2220249999999933</v>
      </c>
      <c r="AB12">
        <f t="shared" si="8"/>
        <v>0.24304899999999857</v>
      </c>
      <c r="AC12">
        <f t="shared" si="9"/>
        <v>0.90003168999999761</v>
      </c>
    </row>
    <row r="13" spans="1:37" x14ac:dyDescent="0.35">
      <c r="A13" s="1">
        <v>44669.875</v>
      </c>
      <c r="B13" s="1">
        <f t="shared" si="0"/>
        <v>44669.833333333336</v>
      </c>
      <c r="C13">
        <v>19.751666666666601</v>
      </c>
      <c r="D13">
        <v>6.7366666666666601</v>
      </c>
      <c r="E13">
        <f t="shared" si="1"/>
        <v>0.34106826428149606</v>
      </c>
      <c r="F13" s="1"/>
      <c r="G13">
        <v>3.86</v>
      </c>
      <c r="H13">
        <v>3.3</v>
      </c>
      <c r="I13">
        <v>3.19</v>
      </c>
      <c r="J13">
        <v>3.39</v>
      </c>
      <c r="O13" s="7">
        <f t="shared" si="2"/>
        <v>19.926400000000001</v>
      </c>
      <c r="P13" s="7">
        <f t="shared" si="3"/>
        <v>17.832000000000001</v>
      </c>
      <c r="Q13" s="7">
        <f t="shared" si="4"/>
        <v>17.4206</v>
      </c>
      <c r="R13" s="7">
        <f t="shared" si="5"/>
        <v>18.168600000000001</v>
      </c>
      <c r="S13" s="7"/>
      <c r="Z13">
        <f t="shared" si="6"/>
        <v>3.0531737777801004E-2</v>
      </c>
      <c r="AA13" s="7">
        <f t="shared" si="7"/>
        <v>3.6851201111108569</v>
      </c>
      <c r="AB13">
        <f t="shared" si="8"/>
        <v>5.4338718044441379</v>
      </c>
      <c r="AC13">
        <f t="shared" si="9"/>
        <v>2.5061000711108994</v>
      </c>
    </row>
    <row r="14" spans="1:37" x14ac:dyDescent="0.35">
      <c r="A14" s="1">
        <v>44669.916666666664</v>
      </c>
      <c r="B14" s="1">
        <f t="shared" si="0"/>
        <v>44669.875</v>
      </c>
      <c r="C14">
        <v>14.6216666666666</v>
      </c>
      <c r="D14">
        <v>6.0066666666666597</v>
      </c>
      <c r="E14">
        <f t="shared" si="1"/>
        <v>0.41080588168243615</v>
      </c>
      <c r="F14" s="1"/>
      <c r="G14">
        <v>3.54</v>
      </c>
      <c r="H14">
        <v>3.09</v>
      </c>
      <c r="I14">
        <v>2.9</v>
      </c>
      <c r="J14">
        <v>3.22</v>
      </c>
      <c r="O14" s="7">
        <f t="shared" si="2"/>
        <v>13.999600000000001</v>
      </c>
      <c r="P14" s="7">
        <f t="shared" si="3"/>
        <v>12.991600000000002</v>
      </c>
      <c r="Q14" s="7">
        <f t="shared" si="4"/>
        <v>12.566000000000001</v>
      </c>
      <c r="R14" s="7">
        <f t="shared" si="5"/>
        <v>13.282800000000002</v>
      </c>
      <c r="S14" s="7"/>
      <c r="Z14">
        <f t="shared" si="6"/>
        <v>0.3869669377776942</v>
      </c>
      <c r="AA14" s="7">
        <f t="shared" si="7"/>
        <v>2.6571173377775561</v>
      </c>
      <c r="AB14">
        <f t="shared" si="8"/>
        <v>4.2257654444441695</v>
      </c>
      <c r="AC14">
        <f t="shared" si="9"/>
        <v>1.792563951110929</v>
      </c>
    </row>
    <row r="15" spans="1:37" x14ac:dyDescent="0.35">
      <c r="A15" s="1">
        <v>44669.958333333336</v>
      </c>
      <c r="B15" s="1">
        <f t="shared" si="0"/>
        <v>44669.916666666672</v>
      </c>
      <c r="C15">
        <v>14.031666666666601</v>
      </c>
      <c r="D15">
        <v>5.8183333333333298</v>
      </c>
      <c r="E15">
        <f t="shared" si="1"/>
        <v>0.41465732272241529</v>
      </c>
      <c r="F15" s="1"/>
      <c r="G15">
        <v>3.81</v>
      </c>
      <c r="H15">
        <v>3.22</v>
      </c>
      <c r="I15">
        <v>2.89</v>
      </c>
      <c r="J15">
        <v>3.12</v>
      </c>
      <c r="O15" s="7">
        <f t="shared" si="2"/>
        <v>14.604400000000002</v>
      </c>
      <c r="P15" s="7">
        <f t="shared" si="3"/>
        <v>13.282800000000002</v>
      </c>
      <c r="Q15" s="7">
        <f t="shared" si="4"/>
        <v>12.543600000000001</v>
      </c>
      <c r="R15" s="7">
        <f t="shared" si="5"/>
        <v>13.058800000000002</v>
      </c>
      <c r="S15" s="7"/>
      <c r="Z15">
        <f t="shared" si="6"/>
        <v>0.3280234711111889</v>
      </c>
      <c r="AA15" s="7">
        <f t="shared" si="7"/>
        <v>0.56080128444434285</v>
      </c>
      <c r="AB15">
        <f t="shared" si="8"/>
        <v>2.2143424044442437</v>
      </c>
      <c r="AC15">
        <f t="shared" si="9"/>
        <v>0.94646955111097952</v>
      </c>
    </row>
    <row r="16" spans="1:37" x14ac:dyDescent="0.35">
      <c r="A16" s="1">
        <v>44670</v>
      </c>
      <c r="B16" s="1">
        <f t="shared" si="0"/>
        <v>44669.958333333336</v>
      </c>
      <c r="C16">
        <v>15.143333333333301</v>
      </c>
      <c r="D16">
        <v>6.2116666666666598</v>
      </c>
      <c r="E16">
        <f t="shared" si="1"/>
        <v>0.41019150341184285</v>
      </c>
      <c r="F16" s="1"/>
      <c r="G16">
        <v>4.17</v>
      </c>
      <c r="H16">
        <v>3.72</v>
      </c>
      <c r="I16">
        <v>3.52</v>
      </c>
      <c r="J16">
        <v>4.0199999999999996</v>
      </c>
      <c r="O16" s="7">
        <f t="shared" si="2"/>
        <v>15.410800000000002</v>
      </c>
      <c r="P16" s="7">
        <f t="shared" si="3"/>
        <v>14.402800000000001</v>
      </c>
      <c r="Q16" s="7">
        <f t="shared" si="4"/>
        <v>13.954800000000002</v>
      </c>
      <c r="R16" s="7">
        <f t="shared" si="5"/>
        <v>15.0748</v>
      </c>
      <c r="S16" s="7"/>
      <c r="Z16">
        <f t="shared" si="6"/>
        <v>7.1538417777796223E-2</v>
      </c>
      <c r="AA16" s="7">
        <f t="shared" si="7"/>
        <v>0.54838961777772799</v>
      </c>
      <c r="AB16">
        <f t="shared" si="8"/>
        <v>1.4126114844443614</v>
      </c>
      <c r="AC16">
        <f t="shared" si="9"/>
        <v>4.6968177777733343E-3</v>
      </c>
    </row>
    <row r="17" spans="1:29" x14ac:dyDescent="0.35">
      <c r="A17" s="1">
        <v>44670.041666666664</v>
      </c>
      <c r="B17" s="1">
        <f t="shared" si="0"/>
        <v>44670</v>
      </c>
      <c r="C17">
        <v>12.716666666666599</v>
      </c>
      <c r="D17">
        <v>5.36</v>
      </c>
      <c r="E17">
        <f t="shared" si="1"/>
        <v>0.42149410222804945</v>
      </c>
      <c r="F17" s="1"/>
      <c r="G17">
        <v>3.91</v>
      </c>
      <c r="H17">
        <v>3.58</v>
      </c>
      <c r="I17">
        <v>3.09</v>
      </c>
      <c r="J17">
        <v>3.65</v>
      </c>
      <c r="O17" s="7">
        <f t="shared" si="2"/>
        <v>14.828400000000002</v>
      </c>
      <c r="P17" s="7">
        <f t="shared" si="3"/>
        <v>14.089200000000002</v>
      </c>
      <c r="Q17" s="7">
        <f t="shared" si="4"/>
        <v>12.991600000000002</v>
      </c>
      <c r="R17" s="7">
        <f t="shared" si="5"/>
        <v>14.246</v>
      </c>
      <c r="S17" s="7"/>
      <c r="Z17">
        <f t="shared" si="6"/>
        <v>4.459417671111404</v>
      </c>
      <c r="AA17" s="7">
        <f t="shared" si="7"/>
        <v>1.8838477511113008</v>
      </c>
      <c r="AB17">
        <f t="shared" si="8"/>
        <v>7.5588337777815831E-2</v>
      </c>
      <c r="AC17">
        <f t="shared" si="9"/>
        <v>2.3388604444446517</v>
      </c>
    </row>
    <row r="18" spans="1:29" x14ac:dyDescent="0.35">
      <c r="A18" s="1">
        <v>44670.083333333336</v>
      </c>
      <c r="B18" s="1">
        <f t="shared" si="0"/>
        <v>44670.041666666672</v>
      </c>
      <c r="C18">
        <v>13.9583333333333</v>
      </c>
      <c r="D18">
        <v>5.6966666666666601</v>
      </c>
      <c r="E18">
        <f t="shared" si="1"/>
        <v>0.40811940298507515</v>
      </c>
      <c r="F18" s="1"/>
      <c r="G18">
        <v>3.67</v>
      </c>
      <c r="H18">
        <v>3.6</v>
      </c>
      <c r="I18">
        <v>3.16</v>
      </c>
      <c r="J18">
        <v>3.52</v>
      </c>
      <c r="O18" s="7">
        <f t="shared" si="2"/>
        <v>14.290800000000001</v>
      </c>
      <c r="P18" s="7">
        <f t="shared" si="3"/>
        <v>14.134000000000002</v>
      </c>
      <c r="Q18" s="7">
        <f t="shared" si="4"/>
        <v>13.148400000000002</v>
      </c>
      <c r="R18" s="7">
        <f t="shared" si="5"/>
        <v>13.954800000000002</v>
      </c>
      <c r="S18" s="7"/>
      <c r="Z18">
        <f t="shared" si="6"/>
        <v>0.11053408444446705</v>
      </c>
      <c r="AA18" s="7">
        <f t="shared" si="7"/>
        <v>3.0858777777790173E-2</v>
      </c>
      <c r="AB18">
        <f t="shared" si="8"/>
        <v>0.65599200444438699</v>
      </c>
      <c r="AC18">
        <f t="shared" si="9"/>
        <v>1.2484444444193775E-5</v>
      </c>
    </row>
    <row r="19" spans="1:29" x14ac:dyDescent="0.35">
      <c r="A19" s="1">
        <v>44670.125</v>
      </c>
      <c r="B19" s="1">
        <f t="shared" si="0"/>
        <v>44670.083333333336</v>
      </c>
      <c r="C19">
        <v>17.946666666666601</v>
      </c>
      <c r="D19">
        <v>6.75</v>
      </c>
      <c r="E19">
        <f t="shared" si="1"/>
        <v>0.37611441307578147</v>
      </c>
      <c r="F19" s="1"/>
      <c r="G19">
        <v>3.92</v>
      </c>
      <c r="H19">
        <v>3.53</v>
      </c>
      <c r="I19">
        <v>3.4</v>
      </c>
      <c r="J19">
        <v>3.38</v>
      </c>
      <c r="O19" s="7">
        <f>IF(E19&gt;0.7,(G19*1.07+1.74),IF(E19&gt;0.5,(G19*1.62+5.14),IF(E19&gt;0.4,(G19*2.24+6.07),IF(E19&gt;0.3,(G19*3.74+5.49),IF(E19&gt;0.2, (G19*6.51+5.92),(G19*17+7.97))))))</f>
        <v>20.1508</v>
      </c>
      <c r="P19" s="7">
        <f t="shared" si="3"/>
        <v>18.6922</v>
      </c>
      <c r="Q19" s="7">
        <f t="shared" si="4"/>
        <v>18.206000000000003</v>
      </c>
      <c r="R19" s="7">
        <f t="shared" si="5"/>
        <v>18.1312</v>
      </c>
      <c r="S19" s="7"/>
      <c r="Z19">
        <f t="shared" si="6"/>
        <v>4.8582037511113993</v>
      </c>
      <c r="AA19" s="7">
        <f t="shared" si="7"/>
        <v>0.55581995111120786</v>
      </c>
      <c r="AB19">
        <f t="shared" si="8"/>
        <v>6.7253777777813176E-2</v>
      </c>
      <c r="AC19">
        <f t="shared" si="9"/>
        <v>3.4052551111135081E-2</v>
      </c>
    </row>
    <row r="20" spans="1:29" x14ac:dyDescent="0.35">
      <c r="A20" s="1">
        <v>44670.166666666664</v>
      </c>
      <c r="B20" s="1">
        <f t="shared" si="0"/>
        <v>44670.125</v>
      </c>
      <c r="C20">
        <v>16.688333333333301</v>
      </c>
      <c r="D20">
        <v>6.6383333333333301</v>
      </c>
      <c r="E20">
        <f t="shared" si="1"/>
        <v>0.39778288225307157</v>
      </c>
      <c r="F20" s="1"/>
      <c r="G20">
        <v>3.65</v>
      </c>
      <c r="H20">
        <v>3.39</v>
      </c>
      <c r="I20">
        <v>3.13</v>
      </c>
      <c r="J20">
        <v>3.5</v>
      </c>
      <c r="O20" s="7">
        <f t="shared" si="2"/>
        <v>19.140999999999998</v>
      </c>
      <c r="P20" s="7">
        <f t="shared" si="3"/>
        <v>18.168600000000001</v>
      </c>
      <c r="Q20" s="7">
        <f t="shared" si="4"/>
        <v>17.196200000000001</v>
      </c>
      <c r="R20" s="7">
        <f t="shared" si="5"/>
        <v>18.579999999999998</v>
      </c>
      <c r="S20" s="7"/>
      <c r="Z20">
        <f t="shared" si="6"/>
        <v>6.0155737777779299</v>
      </c>
      <c r="AA20" s="7">
        <f t="shared" si="7"/>
        <v>2.1911894044445455</v>
      </c>
      <c r="AB20">
        <f t="shared" si="8"/>
        <v>0.25792855111114543</v>
      </c>
      <c r="AC20">
        <f t="shared" si="9"/>
        <v>3.5784027777778951</v>
      </c>
    </row>
    <row r="21" spans="1:29" x14ac:dyDescent="0.35">
      <c r="A21" s="1">
        <v>44670.208333333336</v>
      </c>
      <c r="B21" s="1">
        <f t="shared" si="0"/>
        <v>44670.166666666672</v>
      </c>
      <c r="C21">
        <v>13.6766666666666</v>
      </c>
      <c r="D21">
        <v>5.6916666666666602</v>
      </c>
      <c r="E21">
        <f t="shared" si="1"/>
        <v>0.41615890811601425</v>
      </c>
      <c r="F21" s="1"/>
      <c r="G21">
        <v>3.33</v>
      </c>
      <c r="H21">
        <v>3.17</v>
      </c>
      <c r="I21">
        <v>2.87</v>
      </c>
      <c r="J21">
        <v>3.11</v>
      </c>
      <c r="O21" s="7">
        <f t="shared" si="2"/>
        <v>13.529200000000001</v>
      </c>
      <c r="P21" s="7">
        <f t="shared" si="3"/>
        <v>13.1708</v>
      </c>
      <c r="Q21" s="7">
        <f t="shared" si="4"/>
        <v>12.498800000000001</v>
      </c>
      <c r="R21" s="7">
        <f t="shared" si="5"/>
        <v>13.0364</v>
      </c>
      <c r="S21" s="7"/>
      <c r="Z21">
        <f t="shared" si="6"/>
        <v>2.1746417777757793E-2</v>
      </c>
      <c r="AA21" s="7">
        <f t="shared" si="7"/>
        <v>0.25590108444437731</v>
      </c>
      <c r="AB21">
        <f t="shared" si="8"/>
        <v>1.3873698844442852</v>
      </c>
      <c r="AC21">
        <f t="shared" si="9"/>
        <v>0.40994140444435867</v>
      </c>
    </row>
    <row r="22" spans="1:29" x14ac:dyDescent="0.35">
      <c r="A22" s="1">
        <v>44670.25</v>
      </c>
      <c r="B22" s="1">
        <f t="shared" si="0"/>
        <v>44670.208333333336</v>
      </c>
      <c r="C22">
        <v>12.085000000000001</v>
      </c>
      <c r="D22">
        <v>5.1233333333333304</v>
      </c>
      <c r="E22">
        <f t="shared" si="1"/>
        <v>0.42394152530685397</v>
      </c>
      <c r="F22" s="1"/>
      <c r="G22">
        <v>3.05</v>
      </c>
      <c r="H22">
        <v>3.25</v>
      </c>
      <c r="I22">
        <v>2.71</v>
      </c>
      <c r="J22">
        <v>3.07</v>
      </c>
      <c r="O22" s="7">
        <f t="shared" si="2"/>
        <v>12.902000000000001</v>
      </c>
      <c r="P22" s="7">
        <f t="shared" si="3"/>
        <v>13.350000000000001</v>
      </c>
      <c r="Q22" s="7">
        <f t="shared" si="4"/>
        <v>12.1404</v>
      </c>
      <c r="R22" s="7">
        <f t="shared" si="5"/>
        <v>12.9468</v>
      </c>
      <c r="S22" s="7"/>
      <c r="Z22">
        <f t="shared" si="6"/>
        <v>0.66748900000000033</v>
      </c>
      <c r="AA22" s="7">
        <f t="shared" si="7"/>
        <v>1.6002250000000013</v>
      </c>
      <c r="AB22">
        <f t="shared" si="8"/>
        <v>3.0691599999998652E-3</v>
      </c>
      <c r="AC22">
        <f t="shared" si="9"/>
        <v>0.74269923999999787</v>
      </c>
    </row>
    <row r="23" spans="1:29" x14ac:dyDescent="0.35">
      <c r="A23" s="1">
        <v>44670.291666666664</v>
      </c>
      <c r="B23" s="1">
        <f t="shared" si="0"/>
        <v>44670.25</v>
      </c>
      <c r="C23">
        <v>14.6183333333333</v>
      </c>
      <c r="D23">
        <v>5.39</v>
      </c>
      <c r="E23">
        <f t="shared" si="1"/>
        <v>0.36871508379888351</v>
      </c>
      <c r="F23" s="1"/>
      <c r="G23">
        <v>3.27</v>
      </c>
      <c r="H23">
        <v>3.04</v>
      </c>
      <c r="I23">
        <v>2.83</v>
      </c>
      <c r="J23">
        <v>3.11</v>
      </c>
      <c r="O23" s="7">
        <f t="shared" si="2"/>
        <v>17.719799999999999</v>
      </c>
      <c r="P23" s="7">
        <f t="shared" si="3"/>
        <v>16.8596</v>
      </c>
      <c r="Q23" s="7">
        <f t="shared" si="4"/>
        <v>16.074200000000001</v>
      </c>
      <c r="R23" s="7">
        <f t="shared" si="5"/>
        <v>17.121400000000001</v>
      </c>
      <c r="S23" s="7"/>
      <c r="Z23">
        <f t="shared" si="6"/>
        <v>9.6190954844446459</v>
      </c>
      <c r="AA23" s="7">
        <f t="shared" si="7"/>
        <v>5.0232762711112606</v>
      </c>
      <c r="AB23">
        <f t="shared" si="8"/>
        <v>2.1195477511112104</v>
      </c>
      <c r="AC23">
        <f t="shared" si="9"/>
        <v>6.2653427377779494</v>
      </c>
    </row>
    <row r="24" spans="1:29" x14ac:dyDescent="0.35">
      <c r="A24" s="1">
        <v>44670.333333333336</v>
      </c>
      <c r="B24" s="1">
        <f t="shared" si="0"/>
        <v>44670.291666666672</v>
      </c>
      <c r="C24">
        <v>15.0283333333333</v>
      </c>
      <c r="D24">
        <v>5.6849999999999996</v>
      </c>
      <c r="E24">
        <f t="shared" si="1"/>
        <v>0.37828546079627451</v>
      </c>
      <c r="F24" s="1"/>
      <c r="G24">
        <v>3.55</v>
      </c>
      <c r="H24">
        <v>3.39</v>
      </c>
      <c r="I24">
        <v>3</v>
      </c>
      <c r="J24">
        <v>3.47</v>
      </c>
      <c r="O24" s="7">
        <f t="shared" si="2"/>
        <v>18.766999999999999</v>
      </c>
      <c r="P24" s="7">
        <f t="shared" si="3"/>
        <v>18.168600000000001</v>
      </c>
      <c r="Q24" s="7">
        <f t="shared" si="4"/>
        <v>16.71</v>
      </c>
      <c r="R24" s="7">
        <f t="shared" si="5"/>
        <v>18.467800000000004</v>
      </c>
      <c r="S24" s="7"/>
      <c r="Z24">
        <f t="shared" si="6"/>
        <v>13.977628444444687</v>
      </c>
      <c r="AA24" s="7">
        <f t="shared" si="7"/>
        <v>9.8612747377779932</v>
      </c>
      <c r="AB24">
        <f t="shared" si="8"/>
        <v>2.8280027777778911</v>
      </c>
      <c r="AC24">
        <f t="shared" si="9"/>
        <v>11.829930951111365</v>
      </c>
    </row>
    <row r="25" spans="1:29" x14ac:dyDescent="0.35">
      <c r="A25" s="1">
        <v>44670.375</v>
      </c>
      <c r="B25" s="1">
        <f t="shared" si="0"/>
        <v>44670.333333333336</v>
      </c>
      <c r="C25">
        <v>46.284999999999997</v>
      </c>
      <c r="D25">
        <v>12.781666666666601</v>
      </c>
      <c r="E25">
        <f t="shared" si="1"/>
        <v>0.27615138093694719</v>
      </c>
      <c r="F25" s="1"/>
      <c r="G25">
        <v>7.35</v>
      </c>
      <c r="H25">
        <v>6.44</v>
      </c>
      <c r="I25">
        <v>6.05</v>
      </c>
      <c r="J25">
        <v>6.94</v>
      </c>
      <c r="O25" s="7">
        <f t="shared" si="2"/>
        <v>53.768499999999996</v>
      </c>
      <c r="P25" s="7">
        <f t="shared" si="3"/>
        <v>47.8444</v>
      </c>
      <c r="Q25" s="7">
        <f t="shared" si="4"/>
        <v>45.305500000000002</v>
      </c>
      <c r="R25" s="7">
        <f t="shared" si="5"/>
        <v>51.099400000000003</v>
      </c>
      <c r="S25" s="7"/>
      <c r="Z25">
        <f t="shared" si="6"/>
        <v>56.002772249999992</v>
      </c>
      <c r="AA25" s="7">
        <f t="shared" si="7"/>
        <v>2.4317283600000112</v>
      </c>
      <c r="AB25">
        <f t="shared" si="8"/>
        <v>0.95942024999998921</v>
      </c>
      <c r="AC25">
        <f t="shared" si="9"/>
        <v>23.17844736000006</v>
      </c>
    </row>
    <row r="26" spans="1:29" x14ac:dyDescent="0.35">
      <c r="A26" s="1">
        <v>44670.416666666664</v>
      </c>
      <c r="B26" s="1">
        <f t="shared" si="0"/>
        <v>44670.375</v>
      </c>
      <c r="C26">
        <v>95.593333333333305</v>
      </c>
      <c r="D26">
        <v>24.608333333333299</v>
      </c>
      <c r="E26">
        <f t="shared" si="1"/>
        <v>0.2574272961852288</v>
      </c>
      <c r="F26" s="1"/>
      <c r="G26">
        <v>14.02</v>
      </c>
      <c r="H26">
        <v>10.54</v>
      </c>
      <c r="I26">
        <v>11.43</v>
      </c>
      <c r="J26">
        <v>12.89</v>
      </c>
      <c r="O26" s="7">
        <f t="shared" si="2"/>
        <v>97.19019999999999</v>
      </c>
      <c r="P26" s="7">
        <f t="shared" si="3"/>
        <v>74.535399999999996</v>
      </c>
      <c r="Q26" s="7">
        <f t="shared" si="4"/>
        <v>80.329300000000003</v>
      </c>
      <c r="R26" s="7">
        <f t="shared" si="5"/>
        <v>89.8339</v>
      </c>
      <c r="S26" s="7"/>
      <c r="Z26">
        <f t="shared" si="6"/>
        <v>2.549983151111169</v>
      </c>
      <c r="AA26" s="7">
        <f t="shared" si="7"/>
        <v>443.43655627111013</v>
      </c>
      <c r="AB26">
        <f t="shared" si="8"/>
        <v>232.99071360111014</v>
      </c>
      <c r="AC26">
        <f t="shared" si="9"/>
        <v>33.171072321110792</v>
      </c>
    </row>
    <row r="27" spans="1:29" x14ac:dyDescent="0.35">
      <c r="A27" s="1">
        <v>44670.458333333336</v>
      </c>
      <c r="B27" s="1">
        <f t="shared" si="0"/>
        <v>44670.416666666672</v>
      </c>
      <c r="C27">
        <v>137.96</v>
      </c>
      <c r="D27">
        <v>45.563333333333297</v>
      </c>
      <c r="E27">
        <f t="shared" si="1"/>
        <v>0.33026481105634453</v>
      </c>
      <c r="F27" s="1"/>
      <c r="G27">
        <v>27.53</v>
      </c>
      <c r="H27">
        <v>20.260000000000002</v>
      </c>
      <c r="I27">
        <v>22.24</v>
      </c>
      <c r="J27">
        <v>25.01</v>
      </c>
      <c r="O27" s="7">
        <f t="shared" si="2"/>
        <v>108.4522</v>
      </c>
      <c r="P27" s="7">
        <f t="shared" si="3"/>
        <v>81.2624</v>
      </c>
      <c r="Q27" s="7">
        <f t="shared" si="4"/>
        <v>88.667599999999993</v>
      </c>
      <c r="R27" s="7">
        <f t="shared" si="5"/>
        <v>99.0274</v>
      </c>
      <c r="S27" s="7"/>
      <c r="Z27">
        <f t="shared" si="6"/>
        <v>870.71026084000016</v>
      </c>
      <c r="AA27" s="7">
        <f t="shared" si="7"/>
        <v>3214.6178457600008</v>
      </c>
      <c r="AB27">
        <f t="shared" si="8"/>
        <v>2429.7406977600012</v>
      </c>
      <c r="AC27">
        <f t="shared" si="9"/>
        <v>1515.7473427600007</v>
      </c>
    </row>
    <row r="28" spans="1:29" x14ac:dyDescent="0.35">
      <c r="A28" s="1">
        <v>44670.5</v>
      </c>
      <c r="B28" s="1">
        <f t="shared" si="0"/>
        <v>44670.458333333336</v>
      </c>
      <c r="C28">
        <v>124.573333333333</v>
      </c>
      <c r="D28">
        <v>40.799999999999997</v>
      </c>
      <c r="E28">
        <f t="shared" si="1"/>
        <v>0.32751792786043116</v>
      </c>
      <c r="F28" s="1"/>
      <c r="G28">
        <v>23.53</v>
      </c>
      <c r="H28">
        <v>17.190000000000001</v>
      </c>
      <c r="I28">
        <v>17.399999999999999</v>
      </c>
      <c r="J28">
        <v>20.54</v>
      </c>
      <c r="O28" s="7">
        <f t="shared" si="2"/>
        <v>93.492200000000011</v>
      </c>
      <c r="P28" s="7">
        <f t="shared" si="3"/>
        <v>69.780600000000007</v>
      </c>
      <c r="Q28" s="7">
        <f t="shared" si="4"/>
        <v>70.565999999999988</v>
      </c>
      <c r="R28" s="7">
        <f t="shared" si="5"/>
        <v>82.309599999999989</v>
      </c>
      <c r="S28" s="7"/>
      <c r="Z28">
        <f t="shared" si="6"/>
        <v>966.03684928442283</v>
      </c>
      <c r="AA28" s="7">
        <f t="shared" si="7"/>
        <v>3002.2436261377402</v>
      </c>
      <c r="AB28">
        <f t="shared" si="8"/>
        <v>2916.7920537777427</v>
      </c>
      <c r="AC28">
        <f t="shared" si="9"/>
        <v>1786.2231552710837</v>
      </c>
    </row>
    <row r="29" spans="1:29" x14ac:dyDescent="0.35">
      <c r="A29" s="1">
        <v>44670.541666666664</v>
      </c>
      <c r="B29" s="1">
        <f t="shared" si="0"/>
        <v>44670.5</v>
      </c>
      <c r="C29">
        <v>102.46</v>
      </c>
      <c r="D29">
        <v>32.071666666666601</v>
      </c>
      <c r="E29">
        <f t="shared" si="1"/>
        <v>0.31301646170863362</v>
      </c>
      <c r="F29" s="1"/>
      <c r="G29">
        <v>16.920000000000002</v>
      </c>
      <c r="H29">
        <v>12.43</v>
      </c>
      <c r="I29">
        <v>13.82</v>
      </c>
      <c r="J29">
        <v>15.92</v>
      </c>
      <c r="O29" s="7">
        <f t="shared" si="2"/>
        <v>68.770800000000008</v>
      </c>
      <c r="P29" s="7">
        <f t="shared" si="3"/>
        <v>51.978200000000001</v>
      </c>
      <c r="Q29" s="7">
        <f t="shared" si="4"/>
        <v>57.176800000000007</v>
      </c>
      <c r="R29" s="7">
        <f t="shared" si="5"/>
        <v>65.030799999999999</v>
      </c>
      <c r="S29" s="7"/>
      <c r="Z29">
        <f t="shared" si="6"/>
        <v>1134.9621966399991</v>
      </c>
      <c r="AA29" s="7">
        <f t="shared" si="7"/>
        <v>2548.4121312399993</v>
      </c>
      <c r="AB29">
        <f t="shared" si="8"/>
        <v>2050.5682022399988</v>
      </c>
      <c r="AC29">
        <f t="shared" si="9"/>
        <v>1400.9450126399995</v>
      </c>
    </row>
    <row r="30" spans="1:29" x14ac:dyDescent="0.35">
      <c r="A30" s="1">
        <v>44670.583333333336</v>
      </c>
      <c r="B30" s="1">
        <f t="shared" si="0"/>
        <v>44670.541666666672</v>
      </c>
      <c r="C30">
        <v>90.411666666666605</v>
      </c>
      <c r="D30">
        <v>28.9583333333333</v>
      </c>
      <c r="E30">
        <f t="shared" si="1"/>
        <v>0.32029420981805429</v>
      </c>
      <c r="F30" s="1"/>
      <c r="G30">
        <v>14.85</v>
      </c>
      <c r="H30">
        <v>11.08</v>
      </c>
      <c r="I30">
        <v>12.04</v>
      </c>
      <c r="J30">
        <v>13.2</v>
      </c>
      <c r="O30" s="7">
        <f t="shared" si="2"/>
        <v>61.029000000000003</v>
      </c>
      <c r="P30" s="7">
        <f t="shared" si="3"/>
        <v>46.929200000000002</v>
      </c>
      <c r="Q30" s="7">
        <f t="shared" si="4"/>
        <v>50.519600000000004</v>
      </c>
      <c r="R30" s="7">
        <f t="shared" si="5"/>
        <v>54.858000000000004</v>
      </c>
      <c r="S30" s="7"/>
      <c r="Z30">
        <f t="shared" si="6"/>
        <v>863.3411004444406</v>
      </c>
      <c r="AA30" s="7">
        <f t="shared" si="7"/>
        <v>1890.7249074177723</v>
      </c>
      <c r="AB30">
        <f t="shared" si="8"/>
        <v>1591.3769829377725</v>
      </c>
      <c r="AC30">
        <f t="shared" si="9"/>
        <v>1264.0632134444397</v>
      </c>
    </row>
    <row r="31" spans="1:29" x14ac:dyDescent="0.35">
      <c r="A31" s="1">
        <v>44670.625</v>
      </c>
      <c r="B31" s="1">
        <f t="shared" si="0"/>
        <v>44670.583333333336</v>
      </c>
      <c r="C31">
        <v>80.228333333333296</v>
      </c>
      <c r="D31">
        <v>23.406666666666599</v>
      </c>
      <c r="E31">
        <f t="shared" si="1"/>
        <v>0.29175062841473226</v>
      </c>
      <c r="F31" s="1"/>
      <c r="G31">
        <v>11.3</v>
      </c>
      <c r="H31">
        <v>8.77</v>
      </c>
      <c r="I31">
        <v>9.57</v>
      </c>
      <c r="J31">
        <v>10.37</v>
      </c>
      <c r="O31" s="7">
        <f t="shared" si="2"/>
        <v>79.483000000000004</v>
      </c>
      <c r="P31" s="7">
        <f t="shared" si="3"/>
        <v>63.012699999999995</v>
      </c>
      <c r="Q31" s="7">
        <f t="shared" si="4"/>
        <v>68.220699999999994</v>
      </c>
      <c r="R31" s="7">
        <f t="shared" si="5"/>
        <v>73.428699999999992</v>
      </c>
      <c r="S31" s="7"/>
      <c r="Z31">
        <f t="shared" si="6"/>
        <v>0.55552177777771627</v>
      </c>
      <c r="AA31" s="7">
        <f t="shared" si="7"/>
        <v>296.37803106777665</v>
      </c>
      <c r="AB31">
        <f t="shared" si="8"/>
        <v>144.18325826777703</v>
      </c>
      <c r="AC31">
        <f t="shared" si="9"/>
        <v>46.235013467777378</v>
      </c>
    </row>
    <row r="32" spans="1:29" x14ac:dyDescent="0.35">
      <c r="A32" s="1">
        <v>44670.666666666664</v>
      </c>
      <c r="B32" s="1">
        <f t="shared" si="0"/>
        <v>44670.625</v>
      </c>
      <c r="C32">
        <v>77.954999999999998</v>
      </c>
      <c r="D32">
        <v>18.914999999999999</v>
      </c>
      <c r="E32">
        <f t="shared" si="1"/>
        <v>0.24263998460650374</v>
      </c>
      <c r="F32" s="1"/>
      <c r="G32">
        <v>6.65</v>
      </c>
      <c r="H32">
        <v>5.0199999999999996</v>
      </c>
      <c r="I32">
        <v>5.74</v>
      </c>
      <c r="J32">
        <v>5.88</v>
      </c>
      <c r="O32" s="7">
        <f t="shared" si="2"/>
        <v>49.211500000000001</v>
      </c>
      <c r="P32" s="7">
        <f t="shared" si="3"/>
        <v>38.600200000000001</v>
      </c>
      <c r="Q32" s="7">
        <f t="shared" si="4"/>
        <v>43.287400000000005</v>
      </c>
      <c r="R32" s="7">
        <f t="shared" si="5"/>
        <v>44.198799999999999</v>
      </c>
      <c r="S32" s="7"/>
      <c r="Z32">
        <f t="shared" si="6"/>
        <v>826.18879224999989</v>
      </c>
      <c r="AA32" s="7">
        <f t="shared" si="7"/>
        <v>1548.8002830399998</v>
      </c>
      <c r="AB32">
        <f t="shared" si="8"/>
        <v>1201.8424897599996</v>
      </c>
      <c r="AC32">
        <f t="shared" si="9"/>
        <v>1139.48103844</v>
      </c>
    </row>
    <row r="33" spans="1:29" x14ac:dyDescent="0.35">
      <c r="A33" s="1">
        <v>44670.708333333336</v>
      </c>
      <c r="B33" s="1">
        <f t="shared" si="0"/>
        <v>44670.666666666672</v>
      </c>
      <c r="C33">
        <v>43.323333333333302</v>
      </c>
      <c r="D33">
        <v>11.8783333333333</v>
      </c>
      <c r="E33">
        <f t="shared" si="1"/>
        <v>0.27417865661306401</v>
      </c>
      <c r="F33" s="1"/>
      <c r="G33">
        <v>4.3600000000000003</v>
      </c>
      <c r="H33">
        <v>3.52</v>
      </c>
      <c r="I33">
        <v>3.69</v>
      </c>
      <c r="J33">
        <v>3.95</v>
      </c>
      <c r="O33" s="7">
        <f t="shared" si="2"/>
        <v>34.303600000000003</v>
      </c>
      <c r="P33" s="7">
        <f t="shared" si="3"/>
        <v>28.8352</v>
      </c>
      <c r="Q33" s="7">
        <f t="shared" si="4"/>
        <v>29.941899999999997</v>
      </c>
      <c r="R33" s="7">
        <f t="shared" si="5"/>
        <v>31.634500000000003</v>
      </c>
      <c r="S33" s="7"/>
      <c r="Z33">
        <f t="shared" si="6"/>
        <v>81.355589404443833</v>
      </c>
      <c r="AA33" s="7">
        <f t="shared" si="7"/>
        <v>209.90600748444353</v>
      </c>
      <c r="AB33">
        <f t="shared" si="8"/>
        <v>179.06275805444369</v>
      </c>
      <c r="AC33">
        <f t="shared" si="9"/>
        <v>136.62882469444367</v>
      </c>
    </row>
    <row r="34" spans="1:29" x14ac:dyDescent="0.35">
      <c r="A34" s="1">
        <v>44670.75</v>
      </c>
      <c r="B34" s="1">
        <f t="shared" si="0"/>
        <v>44670.708333333336</v>
      </c>
      <c r="C34">
        <v>27.893333333333299</v>
      </c>
      <c r="D34">
        <v>8.51</v>
      </c>
      <c r="E34">
        <f t="shared" si="1"/>
        <v>0.30509082217973266</v>
      </c>
      <c r="F34" s="1"/>
      <c r="G34">
        <v>2.84</v>
      </c>
      <c r="H34">
        <v>2.63</v>
      </c>
      <c r="I34">
        <v>2.71</v>
      </c>
      <c r="J34">
        <v>2.75</v>
      </c>
      <c r="O34" s="7">
        <f t="shared" si="2"/>
        <v>16.111600000000003</v>
      </c>
      <c r="P34" s="7">
        <f t="shared" si="3"/>
        <v>15.3262</v>
      </c>
      <c r="Q34" s="7">
        <f t="shared" si="4"/>
        <v>15.625400000000001</v>
      </c>
      <c r="R34" s="7">
        <f t="shared" si="5"/>
        <v>15.775</v>
      </c>
      <c r="S34" s="7"/>
      <c r="Z34">
        <f t="shared" si="6"/>
        <v>138.80924033777691</v>
      </c>
      <c r="AA34" s="7">
        <f t="shared" si="7"/>
        <v>157.93284021777691</v>
      </c>
      <c r="AB34">
        <f t="shared" si="8"/>
        <v>150.50218827111024</v>
      </c>
      <c r="AC34">
        <f t="shared" si="9"/>
        <v>146.85400277777694</v>
      </c>
    </row>
    <row r="35" spans="1:29" x14ac:dyDescent="0.35">
      <c r="A35" s="1">
        <v>44670.791666666664</v>
      </c>
      <c r="B35" s="1">
        <f t="shared" si="0"/>
        <v>44670.75</v>
      </c>
      <c r="C35">
        <v>16.516666666666602</v>
      </c>
      <c r="D35">
        <v>5.67</v>
      </c>
      <c r="E35">
        <f t="shared" si="1"/>
        <v>0.34328960645812445</v>
      </c>
      <c r="F35" s="1"/>
      <c r="G35">
        <v>1.85</v>
      </c>
      <c r="H35">
        <v>1.87</v>
      </c>
      <c r="I35">
        <v>1.57</v>
      </c>
      <c r="J35">
        <v>1.5</v>
      </c>
      <c r="O35" s="7">
        <f t="shared" si="2"/>
        <v>12.409000000000001</v>
      </c>
      <c r="P35" s="7">
        <f t="shared" si="3"/>
        <v>12.483800000000002</v>
      </c>
      <c r="Q35" s="7">
        <f t="shared" si="4"/>
        <v>11.361800000000001</v>
      </c>
      <c r="R35" s="7">
        <f t="shared" si="5"/>
        <v>11.100000000000001</v>
      </c>
      <c r="S35" s="7"/>
      <c r="Z35">
        <f t="shared" si="6"/>
        <v>16.872925444443904</v>
      </c>
      <c r="AA35" s="7">
        <f t="shared" si="7"/>
        <v>16.264013551110569</v>
      </c>
      <c r="AB35">
        <f t="shared" si="8"/>
        <v>26.572650351110436</v>
      </c>
      <c r="AC35">
        <f t="shared" si="9"/>
        <v>29.340277777777061</v>
      </c>
    </row>
    <row r="36" spans="1:29" x14ac:dyDescent="0.35">
      <c r="A36" s="1">
        <v>44670.833333333336</v>
      </c>
      <c r="B36" s="1">
        <f t="shared" si="0"/>
        <v>44670.791666666672</v>
      </c>
      <c r="C36">
        <v>5.6566666666666601</v>
      </c>
      <c r="D36">
        <v>2.1216666666666599</v>
      </c>
      <c r="E36">
        <f t="shared" si="1"/>
        <v>0.37507365939893855</v>
      </c>
      <c r="F36" s="1"/>
      <c r="G36">
        <v>0.62</v>
      </c>
      <c r="H36">
        <v>0.98</v>
      </c>
      <c r="I36">
        <v>0.42</v>
      </c>
      <c r="J36">
        <v>0.35</v>
      </c>
      <c r="O36" s="7">
        <f t="shared" si="2"/>
        <v>7.8087999999999997</v>
      </c>
      <c r="P36" s="7">
        <f t="shared" si="3"/>
        <v>9.1552000000000007</v>
      </c>
      <c r="Q36" s="7">
        <f t="shared" si="4"/>
        <v>7.0608000000000004</v>
      </c>
      <c r="R36" s="7">
        <f t="shared" si="5"/>
        <v>6.7990000000000004</v>
      </c>
      <c r="S36" s="7"/>
      <c r="Z36">
        <f t="shared" si="6"/>
        <v>4.6316778844444721</v>
      </c>
      <c r="AA36" s="7">
        <f t="shared" si="7"/>
        <v>12.239735484444495</v>
      </c>
      <c r="AB36">
        <f t="shared" si="8"/>
        <v>1.9715904177777974</v>
      </c>
      <c r="AC36">
        <f t="shared" si="9"/>
        <v>1.3049254444444605</v>
      </c>
    </row>
    <row r="37" spans="1:29" x14ac:dyDescent="0.35">
      <c r="A37" s="1">
        <v>44670.875</v>
      </c>
      <c r="B37" s="1">
        <f t="shared" si="0"/>
        <v>44670.833333333336</v>
      </c>
      <c r="C37">
        <v>4.9766666666666604</v>
      </c>
      <c r="D37">
        <v>1.8116666666666601</v>
      </c>
      <c r="E37">
        <f t="shared" si="1"/>
        <v>0.36403215003348877</v>
      </c>
      <c r="F37" s="1"/>
      <c r="G37">
        <v>0.28999999999999998</v>
      </c>
      <c r="H37">
        <v>0.71</v>
      </c>
      <c r="I37">
        <v>0.3</v>
      </c>
      <c r="J37">
        <v>0.25</v>
      </c>
      <c r="O37" s="7">
        <f t="shared" si="2"/>
        <v>6.5746000000000002</v>
      </c>
      <c r="P37" s="7">
        <f t="shared" si="3"/>
        <v>8.1454000000000004</v>
      </c>
      <c r="Q37" s="7">
        <f t="shared" si="4"/>
        <v>6.6120000000000001</v>
      </c>
      <c r="R37" s="7">
        <f t="shared" si="5"/>
        <v>6.4250000000000007</v>
      </c>
      <c r="S37" s="7"/>
      <c r="Z37">
        <f t="shared" si="6"/>
        <v>2.5533909377777988</v>
      </c>
      <c r="AA37" s="7">
        <f t="shared" si="7"/>
        <v>10.04087093777782</v>
      </c>
      <c r="AB37">
        <f t="shared" si="8"/>
        <v>2.6743151111111323</v>
      </c>
      <c r="AC37">
        <f t="shared" si="9"/>
        <v>2.0976694444444646</v>
      </c>
    </row>
    <row r="38" spans="1:29" x14ac:dyDescent="0.35">
      <c r="A38" s="1">
        <v>44670.916666666664</v>
      </c>
      <c r="B38" s="1">
        <f t="shared" si="0"/>
        <v>44670.875</v>
      </c>
      <c r="C38">
        <v>2.8833333333333302</v>
      </c>
      <c r="D38">
        <v>1.4733333333333301</v>
      </c>
      <c r="E38">
        <f t="shared" si="1"/>
        <v>0.51098265895953698</v>
      </c>
      <c r="F38" s="1"/>
      <c r="G38">
        <v>0.34</v>
      </c>
      <c r="H38">
        <v>0.72</v>
      </c>
      <c r="I38">
        <v>0.16</v>
      </c>
      <c r="J38">
        <v>0.23</v>
      </c>
      <c r="O38" s="7">
        <f t="shared" si="2"/>
        <v>5.6907999999999994</v>
      </c>
      <c r="P38" s="7">
        <f t="shared" si="3"/>
        <v>6.3064</v>
      </c>
      <c r="Q38" s="7">
        <f t="shared" si="4"/>
        <v>5.3991999999999996</v>
      </c>
      <c r="R38" s="7">
        <f t="shared" si="5"/>
        <v>5.5125999999999999</v>
      </c>
      <c r="S38" s="7"/>
      <c r="Z38">
        <f t="shared" si="6"/>
        <v>7.8818690844444586</v>
      </c>
      <c r="AA38" s="7">
        <f t="shared" si="7"/>
        <v>11.717385404444466</v>
      </c>
      <c r="AB38">
        <f t="shared" si="8"/>
        <v>6.3295850844444583</v>
      </c>
      <c r="AC38">
        <f t="shared" si="9"/>
        <v>6.9130432044444605</v>
      </c>
    </row>
    <row r="39" spans="1:29" x14ac:dyDescent="0.35">
      <c r="A39" s="1">
        <v>44670.958333333336</v>
      </c>
      <c r="B39" s="1">
        <f t="shared" si="0"/>
        <v>44670.916666666672</v>
      </c>
      <c r="C39">
        <v>2.1733333333333298</v>
      </c>
      <c r="D39">
        <v>1.33833333333333</v>
      </c>
      <c r="E39">
        <f t="shared" si="1"/>
        <v>0.61579754601226944</v>
      </c>
      <c r="F39" s="1"/>
      <c r="G39">
        <v>0.23</v>
      </c>
      <c r="H39">
        <v>0.65</v>
      </c>
      <c r="I39">
        <v>0.33</v>
      </c>
      <c r="J39">
        <v>0.24</v>
      </c>
      <c r="O39" s="7">
        <f t="shared" si="2"/>
        <v>5.5125999999999999</v>
      </c>
      <c r="P39" s="7">
        <f t="shared" si="3"/>
        <v>6.1929999999999996</v>
      </c>
      <c r="Q39" s="7">
        <f t="shared" si="4"/>
        <v>5.6745999999999999</v>
      </c>
      <c r="R39" s="7">
        <f t="shared" si="5"/>
        <v>5.5287999999999995</v>
      </c>
      <c r="S39" s="7"/>
      <c r="Z39">
        <f t="shared" si="6"/>
        <v>11.150701871111135</v>
      </c>
      <c r="AA39" s="7">
        <f t="shared" si="7"/>
        <v>16.157720111111132</v>
      </c>
      <c r="AB39">
        <f t="shared" si="8"/>
        <v>12.258868271111135</v>
      </c>
      <c r="AC39">
        <f t="shared" si="9"/>
        <v>11.259156551111131</v>
      </c>
    </row>
    <row r="40" spans="1:29" x14ac:dyDescent="0.35">
      <c r="A40" s="1">
        <v>44671</v>
      </c>
      <c r="B40" s="1">
        <f t="shared" si="0"/>
        <v>44670.958333333336</v>
      </c>
      <c r="C40">
        <v>2.2266666666666599</v>
      </c>
      <c r="D40">
        <v>1.43</v>
      </c>
      <c r="E40">
        <f t="shared" si="1"/>
        <v>0.64221556886227738</v>
      </c>
      <c r="F40" s="1"/>
      <c r="G40">
        <v>0.19</v>
      </c>
      <c r="H40">
        <v>0.7</v>
      </c>
      <c r="I40">
        <v>0.2</v>
      </c>
      <c r="J40">
        <v>0.27</v>
      </c>
      <c r="O40" s="7">
        <f t="shared" si="2"/>
        <v>5.4478</v>
      </c>
      <c r="P40" s="7">
        <f t="shared" si="3"/>
        <v>6.2739999999999991</v>
      </c>
      <c r="Q40" s="7">
        <f t="shared" si="4"/>
        <v>5.4639999999999995</v>
      </c>
      <c r="R40" s="7">
        <f t="shared" si="5"/>
        <v>5.5773999999999999</v>
      </c>
      <c r="S40" s="7"/>
      <c r="Z40">
        <f t="shared" si="6"/>
        <v>10.375699951111155</v>
      </c>
      <c r="AA40" s="7">
        <f t="shared" si="7"/>
        <v>16.380907111111163</v>
      </c>
      <c r="AB40">
        <f t="shared" si="8"/>
        <v>10.480327111111151</v>
      </c>
      <c r="AC40">
        <f t="shared" si="9"/>
        <v>11.227413871111155</v>
      </c>
    </row>
    <row r="41" spans="1:29" x14ac:dyDescent="0.35">
      <c r="A41" s="1">
        <v>44671.041666666664</v>
      </c>
      <c r="B41" s="1">
        <f t="shared" si="0"/>
        <v>44671</v>
      </c>
      <c r="C41">
        <v>2.0616666666666599</v>
      </c>
      <c r="D41">
        <v>1.3483333333333301</v>
      </c>
      <c r="E41">
        <f t="shared" si="1"/>
        <v>0.65400161681487523</v>
      </c>
      <c r="F41" s="1"/>
      <c r="G41">
        <v>0.35</v>
      </c>
      <c r="H41">
        <v>0.64</v>
      </c>
      <c r="I41">
        <v>0.27</v>
      </c>
      <c r="J41">
        <v>0.18</v>
      </c>
      <c r="O41" s="7">
        <f t="shared" si="2"/>
        <v>5.7069999999999999</v>
      </c>
      <c r="P41" s="7">
        <f t="shared" si="3"/>
        <v>6.1768000000000001</v>
      </c>
      <c r="Q41" s="7">
        <f t="shared" si="4"/>
        <v>5.5773999999999999</v>
      </c>
      <c r="R41" s="7">
        <f t="shared" si="5"/>
        <v>5.4315999999999995</v>
      </c>
      <c r="S41" s="7"/>
      <c r="Z41">
        <f t="shared" si="6"/>
        <v>13.28845511111116</v>
      </c>
      <c r="AA41" s="7">
        <f t="shared" si="7"/>
        <v>16.934322351111163</v>
      </c>
      <c r="AB41">
        <f t="shared" si="8"/>
        <v>12.360380871111158</v>
      </c>
      <c r="AC41">
        <f t="shared" si="9"/>
        <v>11.356450671111153</v>
      </c>
    </row>
    <row r="42" spans="1:29" x14ac:dyDescent="0.35">
      <c r="A42" s="1">
        <v>44671.083333333336</v>
      </c>
      <c r="B42" s="1">
        <f t="shared" si="0"/>
        <v>44671.041666666672</v>
      </c>
      <c r="C42">
        <v>1.9766666666666599</v>
      </c>
      <c r="D42">
        <v>1.27</v>
      </c>
      <c r="E42">
        <f t="shared" si="1"/>
        <v>0.64249578414840014</v>
      </c>
      <c r="F42" s="1"/>
      <c r="G42">
        <v>0.27</v>
      </c>
      <c r="H42">
        <v>0.64</v>
      </c>
      <c r="I42">
        <v>0.26</v>
      </c>
      <c r="J42">
        <v>0.23</v>
      </c>
      <c r="O42" s="7">
        <f t="shared" si="2"/>
        <v>5.5773999999999999</v>
      </c>
      <c r="P42" s="7">
        <f t="shared" si="3"/>
        <v>6.1768000000000001</v>
      </c>
      <c r="Q42" s="7">
        <f t="shared" si="4"/>
        <v>5.5611999999999995</v>
      </c>
      <c r="R42" s="7">
        <f t="shared" si="5"/>
        <v>5.5125999999999999</v>
      </c>
      <c r="S42" s="7"/>
      <c r="Z42">
        <f t="shared" si="6"/>
        <v>12.965280537777826</v>
      </c>
      <c r="AA42" s="7">
        <f t="shared" si="7"/>
        <v>17.64112001777784</v>
      </c>
      <c r="AB42">
        <f t="shared" si="8"/>
        <v>12.848879217777823</v>
      </c>
      <c r="AC42">
        <f t="shared" si="9"/>
        <v>12.502824537777824</v>
      </c>
    </row>
    <row r="43" spans="1:29" x14ac:dyDescent="0.35">
      <c r="A43" s="1">
        <v>44671.125</v>
      </c>
      <c r="B43" s="1">
        <f t="shared" si="0"/>
        <v>44671.083333333336</v>
      </c>
      <c r="C43">
        <v>2.5550000000000002</v>
      </c>
      <c r="D43">
        <v>1.6316666666666599</v>
      </c>
      <c r="E43">
        <f t="shared" ref="E43:E106" si="11">D43/C43</f>
        <v>0.63861709067188255</v>
      </c>
      <c r="F43" s="1"/>
      <c r="G43">
        <v>0.47</v>
      </c>
      <c r="H43">
        <v>0.7</v>
      </c>
      <c r="I43">
        <v>0.36</v>
      </c>
      <c r="J43">
        <v>0.42</v>
      </c>
      <c r="O43" s="7">
        <f t="shared" si="2"/>
        <v>5.9013999999999998</v>
      </c>
      <c r="P43" s="7">
        <f t="shared" si="3"/>
        <v>6.2739999999999991</v>
      </c>
      <c r="Q43" s="7">
        <f t="shared" si="4"/>
        <v>5.7231999999999994</v>
      </c>
      <c r="R43" s="7">
        <f t="shared" si="5"/>
        <v>5.8203999999999994</v>
      </c>
      <c r="S43" s="7"/>
      <c r="Z43">
        <f t="shared" si="6"/>
        <v>11.198392959999998</v>
      </c>
      <c r="AA43" s="7">
        <f t="shared" si="7"/>
        <v>13.830960999999993</v>
      </c>
      <c r="AB43">
        <f t="shared" si="8"/>
        <v>10.037491239999996</v>
      </c>
      <c r="AC43">
        <f t="shared" si="9"/>
        <v>10.662837159999995</v>
      </c>
    </row>
    <row r="44" spans="1:29" x14ac:dyDescent="0.35">
      <c r="A44" s="1">
        <v>44671.166666666664</v>
      </c>
      <c r="B44" s="1">
        <f t="shared" si="0"/>
        <v>44671.125</v>
      </c>
      <c r="C44">
        <v>1.8866666666666601</v>
      </c>
      <c r="D44">
        <v>1.32666666666666</v>
      </c>
      <c r="E44">
        <f t="shared" si="11"/>
        <v>0.70318021201413317</v>
      </c>
      <c r="F44" s="1"/>
      <c r="G44">
        <v>0.4</v>
      </c>
      <c r="H44">
        <v>0.73</v>
      </c>
      <c r="I44">
        <v>0.27</v>
      </c>
      <c r="J44">
        <v>0.34</v>
      </c>
      <c r="O44" s="7">
        <f t="shared" si="2"/>
        <v>2.1680000000000001</v>
      </c>
      <c r="P44" s="7">
        <f t="shared" si="3"/>
        <v>2.5211000000000001</v>
      </c>
      <c r="Q44" s="7">
        <f t="shared" si="4"/>
        <v>2.0289000000000001</v>
      </c>
      <c r="R44" s="7">
        <f t="shared" si="5"/>
        <v>2.1038000000000001</v>
      </c>
      <c r="S44" s="7"/>
      <c r="Z44">
        <f t="shared" si="6"/>
        <v>7.9148444444448254E-2</v>
      </c>
      <c r="AA44" s="7">
        <f t="shared" si="7"/>
        <v>0.40250565444445296</v>
      </c>
      <c r="AB44">
        <f t="shared" si="8"/>
        <v>2.0230321111113034E-2</v>
      </c>
      <c r="AC44">
        <f t="shared" si="9"/>
        <v>4.7146884444447368E-2</v>
      </c>
    </row>
    <row r="45" spans="1:29" x14ac:dyDescent="0.35">
      <c r="A45" s="1">
        <v>44671.208333333336</v>
      </c>
      <c r="B45" s="1">
        <f t="shared" si="0"/>
        <v>44671.166666666672</v>
      </c>
      <c r="C45">
        <v>2.0666666666666602</v>
      </c>
      <c r="D45">
        <v>1.40333333333333</v>
      </c>
      <c r="E45">
        <f t="shared" si="11"/>
        <v>0.67903225806451661</v>
      </c>
      <c r="F45" s="1"/>
      <c r="G45">
        <v>0.31</v>
      </c>
      <c r="H45">
        <v>0.82</v>
      </c>
      <c r="I45">
        <v>0.36</v>
      </c>
      <c r="J45">
        <v>0.43</v>
      </c>
      <c r="O45" s="7">
        <f t="shared" si="2"/>
        <v>5.6421999999999999</v>
      </c>
      <c r="P45" s="7">
        <f t="shared" si="3"/>
        <v>6.4683999999999999</v>
      </c>
      <c r="Q45" s="7">
        <f t="shared" si="4"/>
        <v>5.7231999999999994</v>
      </c>
      <c r="R45" s="7">
        <f t="shared" si="5"/>
        <v>5.8365999999999998</v>
      </c>
      <c r="S45" s="7"/>
      <c r="Z45">
        <f t="shared" si="6"/>
        <v>12.784438617777823</v>
      </c>
      <c r="AA45" s="7">
        <f t="shared" si="7"/>
        <v>19.375256337777834</v>
      </c>
      <c r="AB45">
        <f t="shared" si="8"/>
        <v>13.37023601777782</v>
      </c>
      <c r="AC45">
        <f t="shared" si="9"/>
        <v>14.212397337777825</v>
      </c>
    </row>
    <row r="46" spans="1:29" x14ac:dyDescent="0.35">
      <c r="A46" s="1">
        <v>44671.25</v>
      </c>
      <c r="B46" s="1">
        <f t="shared" si="0"/>
        <v>44671.208333333336</v>
      </c>
      <c r="C46">
        <v>2.5066666666666602</v>
      </c>
      <c r="D46">
        <v>1.6766666666666601</v>
      </c>
      <c r="E46">
        <f t="shared" si="11"/>
        <v>0.66888297872340341</v>
      </c>
      <c r="F46" s="1"/>
      <c r="G46">
        <v>0.55000000000000004</v>
      </c>
      <c r="H46">
        <v>0.97</v>
      </c>
      <c r="I46">
        <v>0.59</v>
      </c>
      <c r="J46">
        <v>0.7</v>
      </c>
      <c r="O46" s="7">
        <f t="shared" si="2"/>
        <v>6.0309999999999997</v>
      </c>
      <c r="P46" s="7">
        <f t="shared" si="3"/>
        <v>6.7113999999999994</v>
      </c>
      <c r="Q46" s="7">
        <f t="shared" si="4"/>
        <v>6.0957999999999997</v>
      </c>
      <c r="R46" s="7">
        <f t="shared" si="5"/>
        <v>6.2739999999999991</v>
      </c>
      <c r="S46" s="7"/>
      <c r="Z46">
        <f t="shared" si="6"/>
        <v>12.420925444444489</v>
      </c>
      <c r="AA46" s="7">
        <f t="shared" si="7"/>
        <v>17.679782404444492</v>
      </c>
      <c r="AB46">
        <f t="shared" si="8"/>
        <v>12.881878084444489</v>
      </c>
      <c r="AC46">
        <f t="shared" si="9"/>
        <v>14.192800444444487</v>
      </c>
    </row>
    <row r="47" spans="1:29" x14ac:dyDescent="0.35">
      <c r="A47" s="1">
        <v>44671.291666666664</v>
      </c>
      <c r="B47" s="1">
        <f t="shared" si="0"/>
        <v>44671.25</v>
      </c>
      <c r="C47">
        <v>2.53666666666666</v>
      </c>
      <c r="D47">
        <v>1.6183333333333301</v>
      </c>
      <c r="E47">
        <f t="shared" si="11"/>
        <v>0.63797634691195837</v>
      </c>
      <c r="F47" s="1"/>
      <c r="G47">
        <v>0.66</v>
      </c>
      <c r="H47">
        <v>1.17</v>
      </c>
      <c r="I47">
        <v>0.5</v>
      </c>
      <c r="J47">
        <v>0.71</v>
      </c>
      <c r="O47" s="7">
        <f t="shared" si="2"/>
        <v>6.2092000000000001</v>
      </c>
      <c r="P47" s="7">
        <f t="shared" si="3"/>
        <v>7.0353999999999992</v>
      </c>
      <c r="Q47" s="7">
        <f t="shared" si="4"/>
        <v>5.9499999999999993</v>
      </c>
      <c r="R47" s="7">
        <f t="shared" si="5"/>
        <v>6.2901999999999996</v>
      </c>
      <c r="S47" s="7"/>
      <c r="Z47">
        <f t="shared" si="6"/>
        <v>13.487501084444494</v>
      </c>
      <c r="AA47" s="7">
        <f t="shared" si="7"/>
        <v>20.238601604444497</v>
      </c>
      <c r="AB47">
        <f t="shared" si="8"/>
        <v>11.650844444444486</v>
      </c>
      <c r="AC47">
        <f t="shared" si="9"/>
        <v>14.089012484444492</v>
      </c>
    </row>
    <row r="48" spans="1:29" x14ac:dyDescent="0.35">
      <c r="A48" s="1">
        <v>44671.333333333336</v>
      </c>
      <c r="B48" s="1">
        <f t="shared" si="0"/>
        <v>44671.291666666672</v>
      </c>
      <c r="C48">
        <v>3.70166666666666</v>
      </c>
      <c r="D48">
        <v>1.73166666666666</v>
      </c>
      <c r="E48">
        <f t="shared" si="11"/>
        <v>0.46780729401170551</v>
      </c>
      <c r="F48" s="1"/>
      <c r="G48">
        <v>0.56999999999999995</v>
      </c>
      <c r="H48">
        <v>1.04</v>
      </c>
      <c r="I48">
        <v>0.53</v>
      </c>
      <c r="J48">
        <v>0.76</v>
      </c>
      <c r="O48" s="7">
        <f t="shared" si="2"/>
        <v>7.3468</v>
      </c>
      <c r="P48" s="7">
        <f t="shared" si="3"/>
        <v>8.3995999999999995</v>
      </c>
      <c r="Q48" s="7">
        <f t="shared" si="4"/>
        <v>7.257200000000001</v>
      </c>
      <c r="R48" s="7">
        <f t="shared" si="5"/>
        <v>7.7724000000000002</v>
      </c>
      <c r="S48" s="7"/>
      <c r="Z48">
        <f t="shared" si="6"/>
        <v>13.286997017777827</v>
      </c>
      <c r="AA48" s="7">
        <f t="shared" si="7"/>
        <v>22.070577604444502</v>
      </c>
      <c r="AB48">
        <f t="shared" si="8"/>
        <v>12.6418172844445</v>
      </c>
      <c r="AC48">
        <f t="shared" si="9"/>
        <v>16.570869871111167</v>
      </c>
    </row>
    <row r="49" spans="1:29" x14ac:dyDescent="0.35">
      <c r="A49" s="1">
        <v>44671.375</v>
      </c>
      <c r="B49" s="1">
        <f t="shared" si="0"/>
        <v>44671.333333333336</v>
      </c>
      <c r="C49">
        <v>7.14333333333333</v>
      </c>
      <c r="D49">
        <v>2.99166666666666</v>
      </c>
      <c r="E49">
        <f t="shared" si="11"/>
        <v>0.41880541297246776</v>
      </c>
      <c r="F49" s="1"/>
      <c r="G49">
        <v>2.85</v>
      </c>
      <c r="H49">
        <v>3.47</v>
      </c>
      <c r="I49">
        <v>2.48</v>
      </c>
      <c r="J49">
        <v>3.18</v>
      </c>
      <c r="O49" s="7">
        <f t="shared" si="2"/>
        <v>12.454000000000001</v>
      </c>
      <c r="P49" s="7">
        <f t="shared" si="3"/>
        <v>13.8428</v>
      </c>
      <c r="Q49" s="7">
        <f t="shared" si="4"/>
        <v>11.6252</v>
      </c>
      <c r="R49" s="7">
        <f t="shared" si="5"/>
        <v>13.193200000000001</v>
      </c>
      <c r="S49" s="7"/>
      <c r="Z49">
        <f t="shared" si="6"/>
        <v>28.203180444444488</v>
      </c>
      <c r="AA49" s="7">
        <f t="shared" si="7"/>
        <v>44.882853617777826</v>
      </c>
      <c r="AB49">
        <f t="shared" si="8"/>
        <v>20.087128817777803</v>
      </c>
      <c r="AC49">
        <f t="shared" si="9"/>
        <v>36.600886684444497</v>
      </c>
    </row>
    <row r="50" spans="1:29" x14ac:dyDescent="0.35">
      <c r="A50" s="1">
        <v>44671.416666666664</v>
      </c>
      <c r="B50" s="1">
        <f t="shared" si="0"/>
        <v>44671.375</v>
      </c>
      <c r="C50">
        <v>4.6233333333333304</v>
      </c>
      <c r="D50">
        <v>2.3583333333333298</v>
      </c>
      <c r="E50">
        <f t="shared" si="11"/>
        <v>0.51009372746935788</v>
      </c>
      <c r="F50" s="1"/>
      <c r="G50">
        <v>1.47</v>
      </c>
      <c r="H50">
        <v>2.11</v>
      </c>
      <c r="I50">
        <v>1.36</v>
      </c>
      <c r="J50">
        <v>1.5</v>
      </c>
      <c r="O50" s="7">
        <f t="shared" si="2"/>
        <v>7.5213999999999999</v>
      </c>
      <c r="P50" s="7">
        <f t="shared" si="3"/>
        <v>8.5581999999999994</v>
      </c>
      <c r="Q50" s="7">
        <f t="shared" si="4"/>
        <v>7.3431999999999995</v>
      </c>
      <c r="R50" s="7">
        <f t="shared" si="5"/>
        <v>7.57</v>
      </c>
      <c r="S50" s="7"/>
      <c r="Z50">
        <f t="shared" si="6"/>
        <v>8.3987904044444601</v>
      </c>
      <c r="AA50" s="7">
        <f t="shared" si="7"/>
        <v>15.483175684444463</v>
      </c>
      <c r="AB50">
        <f t="shared" si="8"/>
        <v>7.3976746844444579</v>
      </c>
      <c r="AC50">
        <f t="shared" si="9"/>
        <v>8.6828444444444628</v>
      </c>
    </row>
    <row r="51" spans="1:29" x14ac:dyDescent="0.35">
      <c r="A51" s="1">
        <v>44671.458333333336</v>
      </c>
      <c r="B51" s="1">
        <f t="shared" si="0"/>
        <v>44671.416666666672</v>
      </c>
      <c r="C51">
        <v>5.3166666666666602</v>
      </c>
      <c r="D51">
        <v>2.91166666666666</v>
      </c>
      <c r="E51">
        <f t="shared" si="11"/>
        <v>0.54764890282131606</v>
      </c>
      <c r="F51" s="1"/>
      <c r="G51">
        <v>2.7</v>
      </c>
      <c r="H51">
        <v>3.19</v>
      </c>
      <c r="I51">
        <v>2.7</v>
      </c>
      <c r="J51">
        <v>2.76</v>
      </c>
      <c r="O51" s="7">
        <f t="shared" si="2"/>
        <v>9.5139999999999993</v>
      </c>
      <c r="P51" s="7">
        <f t="shared" si="3"/>
        <v>10.3078</v>
      </c>
      <c r="Q51" s="7">
        <f t="shared" si="4"/>
        <v>9.5139999999999993</v>
      </c>
      <c r="R51" s="7">
        <f t="shared" si="5"/>
        <v>9.6112000000000002</v>
      </c>
      <c r="S51" s="7"/>
      <c r="Z51">
        <f t="shared" si="6"/>
        <v>17.617607111111159</v>
      </c>
      <c r="AA51" s="7">
        <f t="shared" si="7"/>
        <v>24.91141195111118</v>
      </c>
      <c r="AB51">
        <f t="shared" si="8"/>
        <v>17.617607111111159</v>
      </c>
      <c r="AC51">
        <f t="shared" si="9"/>
        <v>18.443016551111167</v>
      </c>
    </row>
    <row r="52" spans="1:29" x14ac:dyDescent="0.35">
      <c r="A52" s="1">
        <v>44671.5</v>
      </c>
      <c r="B52" s="1">
        <f t="shared" si="0"/>
        <v>44671.458333333336</v>
      </c>
      <c r="C52">
        <v>7.7316666666666602</v>
      </c>
      <c r="D52">
        <v>3.84</v>
      </c>
      <c r="E52">
        <f t="shared" si="11"/>
        <v>0.4966587626643677</v>
      </c>
      <c r="F52" s="1"/>
      <c r="G52">
        <v>3.81</v>
      </c>
      <c r="H52">
        <v>4.2300000000000004</v>
      </c>
      <c r="I52">
        <v>3.37</v>
      </c>
      <c r="J52">
        <v>3.83</v>
      </c>
      <c r="O52" s="7">
        <f t="shared" si="2"/>
        <v>14.604400000000002</v>
      </c>
      <c r="P52" s="7">
        <f t="shared" si="3"/>
        <v>15.545200000000003</v>
      </c>
      <c r="Q52" s="7">
        <f t="shared" si="4"/>
        <v>13.6188</v>
      </c>
      <c r="R52" s="7">
        <f t="shared" si="5"/>
        <v>14.6492</v>
      </c>
      <c r="S52" s="7"/>
      <c r="Z52">
        <f t="shared" si="6"/>
        <v>47.234463471111226</v>
      </c>
      <c r="AA52" s="7">
        <f t="shared" si="7"/>
        <v>61.051303151111256</v>
      </c>
      <c r="AB52">
        <f t="shared" si="8"/>
        <v>34.658338884444525</v>
      </c>
      <c r="AC52">
        <f t="shared" si="9"/>
        <v>47.852267417777874</v>
      </c>
    </row>
    <row r="53" spans="1:29" x14ac:dyDescent="0.35">
      <c r="A53" s="1">
        <v>44671.541666666664</v>
      </c>
      <c r="B53" s="1">
        <f t="shared" si="0"/>
        <v>44671.5</v>
      </c>
      <c r="C53">
        <v>9.7516666666666598</v>
      </c>
      <c r="D53">
        <v>3.9033333333333302</v>
      </c>
      <c r="E53">
        <f t="shared" si="11"/>
        <v>0.40027345752862753</v>
      </c>
      <c r="F53" s="1"/>
      <c r="G53">
        <v>2.91</v>
      </c>
      <c r="H53">
        <v>3.09</v>
      </c>
      <c r="I53">
        <v>2.46</v>
      </c>
      <c r="J53">
        <v>2.72</v>
      </c>
      <c r="O53" s="7">
        <f t="shared" si="2"/>
        <v>12.5884</v>
      </c>
      <c r="P53" s="7">
        <f t="shared" si="3"/>
        <v>12.991600000000002</v>
      </c>
      <c r="Q53" s="7">
        <f t="shared" si="4"/>
        <v>11.580400000000001</v>
      </c>
      <c r="R53" s="7">
        <f t="shared" si="5"/>
        <v>12.162800000000001</v>
      </c>
      <c r="S53" s="7"/>
      <c r="Z53">
        <f t="shared" si="6"/>
        <v>8.0470560044444834</v>
      </c>
      <c r="AA53" s="7">
        <f t="shared" si="7"/>
        <v>10.4971680044445</v>
      </c>
      <c r="AB53">
        <f t="shared" si="8"/>
        <v>3.3442656044444727</v>
      </c>
      <c r="AC53">
        <f t="shared" si="9"/>
        <v>5.8135639511111474</v>
      </c>
    </row>
    <row r="54" spans="1:29" x14ac:dyDescent="0.35">
      <c r="A54" s="1">
        <v>44671.583333333336</v>
      </c>
      <c r="B54" s="1">
        <f t="shared" si="0"/>
        <v>44671.541666666672</v>
      </c>
      <c r="C54">
        <v>10.748333333333299</v>
      </c>
      <c r="D54">
        <v>4.1900000000000004</v>
      </c>
      <c r="E54">
        <f t="shared" si="11"/>
        <v>0.38982788029151932</v>
      </c>
      <c r="F54" s="1"/>
      <c r="G54">
        <v>2.89</v>
      </c>
      <c r="H54">
        <v>2.98</v>
      </c>
      <c r="I54">
        <v>2.4900000000000002</v>
      </c>
      <c r="J54">
        <v>2.87</v>
      </c>
      <c r="O54" s="7">
        <f t="shared" si="2"/>
        <v>16.2986</v>
      </c>
      <c r="P54" s="7">
        <f t="shared" si="3"/>
        <v>16.635200000000001</v>
      </c>
      <c r="Q54" s="7">
        <f t="shared" si="4"/>
        <v>14.802600000000002</v>
      </c>
      <c r="R54" s="7">
        <f t="shared" si="5"/>
        <v>16.223800000000001</v>
      </c>
      <c r="S54" s="7"/>
      <c r="Z54">
        <f t="shared" si="6"/>
        <v>30.805460071111494</v>
      </c>
      <c r="AA54" s="7">
        <f t="shared" si="7"/>
        <v>34.655199151111525</v>
      </c>
      <c r="AB54">
        <f t="shared" si="8"/>
        <v>16.437078204444735</v>
      </c>
      <c r="AC54">
        <f t="shared" si="9"/>
        <v>29.980735217778157</v>
      </c>
    </row>
    <row r="55" spans="1:29" x14ac:dyDescent="0.35">
      <c r="A55" s="1">
        <v>44671.625</v>
      </c>
      <c r="B55" s="1">
        <f t="shared" si="0"/>
        <v>44671.583333333336</v>
      </c>
      <c r="C55">
        <v>9.26</v>
      </c>
      <c r="D55">
        <v>3.6749999999999998</v>
      </c>
      <c r="E55">
        <f t="shared" si="11"/>
        <v>0.39686825053995678</v>
      </c>
      <c r="F55" s="1"/>
      <c r="G55">
        <v>2.2200000000000002</v>
      </c>
      <c r="H55">
        <v>2.02</v>
      </c>
      <c r="I55">
        <v>1.78</v>
      </c>
      <c r="J55">
        <v>1.81</v>
      </c>
      <c r="O55" s="7">
        <f t="shared" si="2"/>
        <v>13.792800000000002</v>
      </c>
      <c r="P55" s="7">
        <f t="shared" si="3"/>
        <v>13.0448</v>
      </c>
      <c r="Q55" s="7">
        <f t="shared" si="4"/>
        <v>12.147200000000002</v>
      </c>
      <c r="R55" s="7">
        <f t="shared" si="5"/>
        <v>12.259400000000001</v>
      </c>
      <c r="S55" s="7"/>
      <c r="Z55">
        <f t="shared" si="6"/>
        <v>20.546275840000014</v>
      </c>
      <c r="AA55" s="7">
        <f t="shared" si="7"/>
        <v>14.324711040000004</v>
      </c>
      <c r="AB55">
        <f t="shared" si="8"/>
        <v>8.3359238400000102</v>
      </c>
      <c r="AC55">
        <f t="shared" si="9"/>
        <v>8.996400360000008</v>
      </c>
    </row>
    <row r="56" spans="1:29" x14ac:dyDescent="0.35">
      <c r="A56" s="1">
        <v>44671.666666666664</v>
      </c>
      <c r="B56" s="1">
        <f t="shared" si="0"/>
        <v>44671.625</v>
      </c>
      <c r="C56">
        <v>9.0399999999999991</v>
      </c>
      <c r="D56">
        <v>3.32</v>
      </c>
      <c r="E56">
        <f t="shared" si="11"/>
        <v>0.36725663716814161</v>
      </c>
      <c r="F56" s="1"/>
      <c r="G56">
        <v>1.48</v>
      </c>
      <c r="H56">
        <v>1.52</v>
      </c>
      <c r="I56">
        <v>1.25</v>
      </c>
      <c r="J56">
        <v>1.47</v>
      </c>
      <c r="O56" s="7">
        <f t="shared" si="2"/>
        <v>11.025200000000002</v>
      </c>
      <c r="P56" s="7">
        <f t="shared" si="3"/>
        <v>11.174800000000001</v>
      </c>
      <c r="Q56" s="7">
        <f t="shared" si="4"/>
        <v>10.165000000000001</v>
      </c>
      <c r="R56" s="7">
        <f t="shared" si="5"/>
        <v>10.9878</v>
      </c>
      <c r="S56" s="7"/>
      <c r="Z56">
        <f t="shared" si="6"/>
        <v>3.9410190400000098</v>
      </c>
      <c r="AA56" s="7">
        <f t="shared" si="7"/>
        <v>4.5573710400000085</v>
      </c>
      <c r="AB56">
        <f t="shared" si="8"/>
        <v>1.265625000000004</v>
      </c>
      <c r="AC56">
        <f t="shared" si="9"/>
        <v>3.7939248400000034</v>
      </c>
    </row>
    <row r="57" spans="1:29" x14ac:dyDescent="0.35">
      <c r="A57" s="1">
        <v>44671.708333333336</v>
      </c>
      <c r="B57" s="1">
        <f t="shared" si="0"/>
        <v>44671.666666666672</v>
      </c>
      <c r="C57">
        <v>9.2750000000000004</v>
      </c>
      <c r="D57">
        <v>3.3250000000000002</v>
      </c>
      <c r="E57">
        <f t="shared" si="11"/>
        <v>0.35849056603773588</v>
      </c>
      <c r="F57" s="1"/>
      <c r="G57">
        <v>1.46</v>
      </c>
      <c r="H57">
        <v>1.34</v>
      </c>
      <c r="I57">
        <v>1.1599999999999999</v>
      </c>
      <c r="J57">
        <v>1.1100000000000001</v>
      </c>
      <c r="O57" s="7">
        <f t="shared" si="2"/>
        <v>10.9504</v>
      </c>
      <c r="P57" s="7">
        <f t="shared" si="3"/>
        <v>10.5016</v>
      </c>
      <c r="Q57" s="7">
        <f t="shared" si="4"/>
        <v>9.8284000000000002</v>
      </c>
      <c r="R57" s="7">
        <f t="shared" si="5"/>
        <v>9.6414000000000009</v>
      </c>
      <c r="S57" s="7"/>
      <c r="Z57">
        <f t="shared" si="6"/>
        <v>2.8069651599999994</v>
      </c>
      <c r="AA57" s="7">
        <f t="shared" si="7"/>
        <v>1.5045475599999987</v>
      </c>
      <c r="AB57">
        <f t="shared" si="8"/>
        <v>0.30625155999999987</v>
      </c>
      <c r="AC57">
        <f t="shared" si="9"/>
        <v>0.13424896000000036</v>
      </c>
    </row>
    <row r="58" spans="1:29" x14ac:dyDescent="0.35">
      <c r="A58" s="1">
        <v>44671.75</v>
      </c>
      <c r="B58" s="1">
        <f t="shared" si="0"/>
        <v>44671.708333333336</v>
      </c>
      <c r="C58">
        <v>11.1283333333333</v>
      </c>
      <c r="D58">
        <v>3.59</v>
      </c>
      <c r="E58">
        <f t="shared" si="11"/>
        <v>0.32259997004642899</v>
      </c>
      <c r="F58" s="1"/>
      <c r="G58">
        <v>1.23</v>
      </c>
      <c r="H58">
        <v>1.44</v>
      </c>
      <c r="I58">
        <v>0.93</v>
      </c>
      <c r="J58">
        <v>0.91</v>
      </c>
      <c r="O58" s="7">
        <f t="shared" si="2"/>
        <v>10.090199999999999</v>
      </c>
      <c r="P58" s="7">
        <f t="shared" si="3"/>
        <v>10.8756</v>
      </c>
      <c r="Q58" s="7">
        <f t="shared" si="4"/>
        <v>8.9681999999999995</v>
      </c>
      <c r="R58" s="7">
        <f t="shared" si="5"/>
        <v>8.8933999999999997</v>
      </c>
      <c r="S58" s="7"/>
      <c r="Z58">
        <f t="shared" si="6"/>
        <v>1.07772081777771</v>
      </c>
      <c r="AA58" s="7">
        <f t="shared" si="7"/>
        <v>6.3874137777760784E-2</v>
      </c>
      <c r="AB58">
        <f t="shared" si="8"/>
        <v>4.6661760177776364</v>
      </c>
      <c r="AC58">
        <f t="shared" si="9"/>
        <v>4.994927004444297</v>
      </c>
    </row>
    <row r="59" spans="1:29" x14ac:dyDescent="0.35">
      <c r="A59" s="1">
        <v>44671.791666666664</v>
      </c>
      <c r="B59" s="1">
        <f t="shared" si="0"/>
        <v>44671.75</v>
      </c>
      <c r="C59">
        <v>12.7533333333333</v>
      </c>
      <c r="D59">
        <v>3.76</v>
      </c>
      <c r="E59">
        <f t="shared" si="11"/>
        <v>0.29482488238369131</v>
      </c>
      <c r="F59" s="1"/>
      <c r="G59">
        <v>1.28</v>
      </c>
      <c r="H59">
        <v>1.35</v>
      </c>
      <c r="I59">
        <v>0.95</v>
      </c>
      <c r="J59">
        <v>1.05</v>
      </c>
      <c r="O59" s="7">
        <f t="shared" si="2"/>
        <v>14.252800000000001</v>
      </c>
      <c r="P59" s="7">
        <f t="shared" si="3"/>
        <v>14.708500000000001</v>
      </c>
      <c r="Q59" s="7">
        <f t="shared" si="4"/>
        <v>12.1045</v>
      </c>
      <c r="R59" s="7">
        <f t="shared" si="5"/>
        <v>12.7555</v>
      </c>
      <c r="S59" s="7"/>
      <c r="Z59">
        <f t="shared" si="6"/>
        <v>2.2484002844445459</v>
      </c>
      <c r="AA59" s="7">
        <f t="shared" si="7"/>
        <v>3.8226766944445774</v>
      </c>
      <c r="AB59">
        <f t="shared" si="8"/>
        <v>0.42098469444440156</v>
      </c>
      <c r="AC59">
        <f t="shared" si="9"/>
        <v>4.6944444445867772E-6</v>
      </c>
    </row>
    <row r="60" spans="1:29" x14ac:dyDescent="0.35">
      <c r="A60" s="1">
        <v>44671.833333333336</v>
      </c>
      <c r="B60" s="1">
        <f t="shared" si="0"/>
        <v>44671.791666666672</v>
      </c>
      <c r="C60">
        <v>13.295</v>
      </c>
      <c r="D60">
        <v>3.7783333333333302</v>
      </c>
      <c r="E60">
        <f t="shared" si="11"/>
        <v>0.28419205214993082</v>
      </c>
      <c r="F60" s="1"/>
      <c r="G60">
        <v>1.55</v>
      </c>
      <c r="H60">
        <v>1.57</v>
      </c>
      <c r="I60">
        <v>1.1100000000000001</v>
      </c>
      <c r="J60">
        <v>1.1599999999999999</v>
      </c>
      <c r="O60" s="7">
        <f t="shared" si="2"/>
        <v>16.0105</v>
      </c>
      <c r="P60" s="7">
        <f t="shared" si="3"/>
        <v>16.140700000000002</v>
      </c>
      <c r="Q60" s="7">
        <f t="shared" si="4"/>
        <v>13.146100000000001</v>
      </c>
      <c r="R60" s="7">
        <f t="shared" si="5"/>
        <v>13.471599999999999</v>
      </c>
      <c r="S60" s="7"/>
      <c r="Z60">
        <f t="shared" si="6"/>
        <v>7.3739402500000022</v>
      </c>
      <c r="AA60" s="7">
        <f t="shared" si="7"/>
        <v>8.098008490000014</v>
      </c>
      <c r="AB60">
        <f t="shared" si="8"/>
        <v>2.2171209999999813E-2</v>
      </c>
      <c r="AC60">
        <f t="shared" si="9"/>
        <v>3.1187559999999562E-2</v>
      </c>
    </row>
    <row r="61" spans="1:29" x14ac:dyDescent="0.35">
      <c r="A61" s="1">
        <v>44671.875</v>
      </c>
      <c r="B61" s="1">
        <f t="shared" si="0"/>
        <v>44671.833333333336</v>
      </c>
      <c r="C61">
        <v>12.8799999999999</v>
      </c>
      <c r="D61">
        <v>3.7616666666666601</v>
      </c>
      <c r="E61">
        <f t="shared" si="11"/>
        <v>0.29205486542443243</v>
      </c>
      <c r="F61" s="1"/>
      <c r="G61">
        <v>1.34</v>
      </c>
      <c r="H61">
        <v>1.67</v>
      </c>
      <c r="I61">
        <v>1.22</v>
      </c>
      <c r="J61">
        <v>1.1599999999999999</v>
      </c>
      <c r="O61" s="7">
        <f t="shared" si="2"/>
        <v>14.6434</v>
      </c>
      <c r="P61" s="7">
        <f t="shared" si="3"/>
        <v>16.791699999999999</v>
      </c>
      <c r="Q61" s="7">
        <f t="shared" si="4"/>
        <v>13.8622</v>
      </c>
      <c r="R61" s="7">
        <f t="shared" si="5"/>
        <v>13.471599999999999</v>
      </c>
      <c r="S61" s="7"/>
      <c r="Z61">
        <f t="shared" si="6"/>
        <v>3.1095795600003533</v>
      </c>
      <c r="AA61" s="7">
        <f t="shared" si="7"/>
        <v>15.301396890000776</v>
      </c>
      <c r="AB61">
        <f t="shared" si="8"/>
        <v>0.96471684000019664</v>
      </c>
      <c r="AC61">
        <f t="shared" si="9"/>
        <v>0.3499905600001173</v>
      </c>
    </row>
    <row r="62" spans="1:29" x14ac:dyDescent="0.35">
      <c r="A62" s="1">
        <v>44671.916666666664</v>
      </c>
      <c r="B62" s="1">
        <f t="shared" si="0"/>
        <v>44671.875</v>
      </c>
      <c r="C62">
        <v>7.8966666666666603</v>
      </c>
      <c r="D62">
        <v>3.3849999999999998</v>
      </c>
      <c r="E62">
        <f t="shared" si="11"/>
        <v>0.42866188265090788</v>
      </c>
      <c r="F62" s="1"/>
      <c r="G62">
        <v>1.53</v>
      </c>
      <c r="H62">
        <v>1.65</v>
      </c>
      <c r="I62">
        <v>1.28</v>
      </c>
      <c r="J62">
        <v>1.42</v>
      </c>
      <c r="O62" s="7">
        <f t="shared" si="2"/>
        <v>9.4972000000000012</v>
      </c>
      <c r="P62" s="7">
        <f t="shared" si="3"/>
        <v>9.766</v>
      </c>
      <c r="Q62" s="7">
        <f t="shared" si="4"/>
        <v>8.9372000000000007</v>
      </c>
      <c r="R62" s="7">
        <f t="shared" si="5"/>
        <v>9.2507999999999999</v>
      </c>
      <c r="S62" s="7"/>
      <c r="Z62">
        <f t="shared" si="6"/>
        <v>2.5617069511111352</v>
      </c>
      <c r="AA62" s="7">
        <f t="shared" si="7"/>
        <v>3.4944071111111352</v>
      </c>
      <c r="AB62">
        <f t="shared" si="8"/>
        <v>1.0827096177777926</v>
      </c>
      <c r="AC62">
        <f t="shared" si="9"/>
        <v>1.8336770844444614</v>
      </c>
    </row>
    <row r="63" spans="1:29" x14ac:dyDescent="0.35">
      <c r="A63" s="1">
        <v>44671.958333333336</v>
      </c>
      <c r="B63" s="1">
        <f t="shared" si="0"/>
        <v>44671.916666666672</v>
      </c>
      <c r="C63">
        <v>9.4499999999999993</v>
      </c>
      <c r="D63">
        <v>3.9099999999999899</v>
      </c>
      <c r="E63">
        <f t="shared" si="11"/>
        <v>0.41375661375661271</v>
      </c>
      <c r="F63" s="1"/>
      <c r="G63">
        <v>2.04</v>
      </c>
      <c r="H63">
        <v>2.2799999999999998</v>
      </c>
      <c r="I63">
        <v>1.95</v>
      </c>
      <c r="J63">
        <v>1.8</v>
      </c>
      <c r="O63" s="7">
        <f t="shared" si="2"/>
        <v>10.639600000000002</v>
      </c>
      <c r="P63" s="7">
        <f t="shared" si="3"/>
        <v>11.177199999999999</v>
      </c>
      <c r="Q63" s="7">
        <f t="shared" si="4"/>
        <v>10.438000000000001</v>
      </c>
      <c r="R63" s="7">
        <f t="shared" si="5"/>
        <v>10.102</v>
      </c>
      <c r="S63" s="7"/>
      <c r="Z63">
        <f t="shared" si="6"/>
        <v>1.4151481600000053</v>
      </c>
      <c r="AA63" s="7">
        <f t="shared" si="7"/>
        <v>2.9832198399999994</v>
      </c>
      <c r="AB63">
        <f t="shared" si="8"/>
        <v>0.97614400000000257</v>
      </c>
      <c r="AC63">
        <f t="shared" si="9"/>
        <v>0.42510400000000131</v>
      </c>
    </row>
    <row r="64" spans="1:29" x14ac:dyDescent="0.35">
      <c r="A64" s="1">
        <v>44672</v>
      </c>
      <c r="B64" s="1">
        <f t="shared" si="0"/>
        <v>44671.958333333336</v>
      </c>
      <c r="C64">
        <v>11.7866666666666</v>
      </c>
      <c r="D64">
        <v>4.5999999999999996</v>
      </c>
      <c r="E64">
        <f t="shared" si="11"/>
        <v>0.39027149321267185</v>
      </c>
      <c r="F64" s="1"/>
      <c r="G64">
        <v>1.88</v>
      </c>
      <c r="H64">
        <v>2.21</v>
      </c>
      <c r="I64">
        <v>1.76</v>
      </c>
      <c r="J64">
        <v>1.76</v>
      </c>
      <c r="O64" s="7">
        <f t="shared" si="2"/>
        <v>12.5212</v>
      </c>
      <c r="P64" s="7">
        <f t="shared" si="3"/>
        <v>13.7554</v>
      </c>
      <c r="Q64" s="7">
        <f t="shared" si="4"/>
        <v>12.072400000000002</v>
      </c>
      <c r="R64" s="7">
        <f t="shared" si="5"/>
        <v>12.072400000000002</v>
      </c>
      <c r="S64" s="7"/>
      <c r="Z64">
        <f t="shared" si="6"/>
        <v>0.53953921777787683</v>
      </c>
      <c r="AA64" s="7">
        <f t="shared" si="7"/>
        <v>3.8759109377780412</v>
      </c>
      <c r="AB64">
        <f t="shared" si="8"/>
        <v>8.1643537777817146E-2</v>
      </c>
      <c r="AC64">
        <f t="shared" si="9"/>
        <v>8.1643537777817146E-2</v>
      </c>
    </row>
    <row r="65" spans="1:29" x14ac:dyDescent="0.35">
      <c r="A65" s="1">
        <v>44672.041666666664</v>
      </c>
      <c r="B65" s="1">
        <f t="shared" si="0"/>
        <v>44672</v>
      </c>
      <c r="C65">
        <v>14.0716666666666</v>
      </c>
      <c r="D65">
        <v>5.3116666666666603</v>
      </c>
      <c r="E65">
        <f t="shared" si="11"/>
        <v>0.37747246239488469</v>
      </c>
      <c r="F65" s="1"/>
      <c r="G65">
        <v>2.7</v>
      </c>
      <c r="H65">
        <v>2.6</v>
      </c>
      <c r="I65">
        <v>2.29</v>
      </c>
      <c r="J65">
        <v>2.4700000000000002</v>
      </c>
      <c r="O65" s="7">
        <f t="shared" si="2"/>
        <v>15.588000000000001</v>
      </c>
      <c r="P65" s="7">
        <f t="shared" si="3"/>
        <v>15.214</v>
      </c>
      <c r="Q65" s="7">
        <f t="shared" si="4"/>
        <v>14.054600000000001</v>
      </c>
      <c r="R65" s="7">
        <f t="shared" si="5"/>
        <v>14.727800000000002</v>
      </c>
      <c r="S65" s="7"/>
      <c r="Z65">
        <f t="shared" si="6"/>
        <v>2.2992667777779836</v>
      </c>
      <c r="AA65" s="7">
        <f t="shared" si="7"/>
        <v>1.3049254444445983</v>
      </c>
      <c r="AB65">
        <f t="shared" si="8"/>
        <v>2.9127111110880354E-4</v>
      </c>
      <c r="AC65">
        <f t="shared" si="9"/>
        <v>0.43051095111120158</v>
      </c>
    </row>
    <row r="66" spans="1:29" x14ac:dyDescent="0.35">
      <c r="A66" s="1">
        <v>44672.083333333336</v>
      </c>
      <c r="B66" s="1">
        <f t="shared" ref="B66:B129" si="12">A66-TIME(1,0,0)</f>
        <v>44672.041666666672</v>
      </c>
      <c r="C66">
        <v>13.7883333333333</v>
      </c>
      <c r="D66">
        <v>5.35</v>
      </c>
      <c r="E66">
        <f t="shared" si="11"/>
        <v>0.38800918651033572</v>
      </c>
      <c r="F66" s="1"/>
      <c r="G66">
        <v>2.52</v>
      </c>
      <c r="H66">
        <v>2.42</v>
      </c>
      <c r="I66">
        <v>2.36</v>
      </c>
      <c r="J66">
        <v>2.33</v>
      </c>
      <c r="O66" s="7">
        <f t="shared" si="2"/>
        <v>14.914800000000001</v>
      </c>
      <c r="P66" s="7">
        <f t="shared" si="3"/>
        <v>14.540800000000001</v>
      </c>
      <c r="Q66" s="7">
        <f t="shared" si="4"/>
        <v>14.3164</v>
      </c>
      <c r="R66" s="7">
        <f t="shared" si="5"/>
        <v>14.2042</v>
      </c>
      <c r="S66" s="7"/>
      <c r="Z66">
        <f t="shared" si="6"/>
        <v>1.2689271511111888</v>
      </c>
      <c r="AA66" s="7">
        <f t="shared" si="7"/>
        <v>0.56620608444449549</v>
      </c>
      <c r="AB66">
        <f t="shared" si="8"/>
        <v>0.27885440444447918</v>
      </c>
      <c r="AC66">
        <f t="shared" si="9"/>
        <v>0.1729450844444721</v>
      </c>
    </row>
    <row r="67" spans="1:29" x14ac:dyDescent="0.35">
      <c r="A67" s="1">
        <v>44672.125</v>
      </c>
      <c r="B67" s="1">
        <f t="shared" si="12"/>
        <v>44672.083333333336</v>
      </c>
      <c r="C67">
        <v>13.476666666666601</v>
      </c>
      <c r="D67">
        <v>5.3683333333333296</v>
      </c>
      <c r="E67">
        <f t="shared" si="11"/>
        <v>0.39834281474153022</v>
      </c>
      <c r="F67" s="1"/>
      <c r="G67">
        <v>3.04</v>
      </c>
      <c r="H67">
        <v>3.02</v>
      </c>
      <c r="I67">
        <v>2.88</v>
      </c>
      <c r="J67">
        <v>3.13</v>
      </c>
      <c r="O67" s="7">
        <f t="shared" ref="O67:O103" si="13">IF(E67&gt;0.7,(G67*1.07+1.74),IF(E67&gt;0.5,(G67*1.62+5.14),IF(E67&gt;0.4,(G67*2.24+6.07),IF(E67&gt;0.3,(G67*3.74+5.49),IF(E67&gt;0.2, (G67*6.51+5.92),(G67*17+7.97))))))</f>
        <v>16.8596</v>
      </c>
      <c r="P67" s="7">
        <f t="shared" ref="P67:P130" si="14">IF(E67&gt;0.7,(H67*1.07+1.74),IF(E67&gt;0.5,(H67*1.62+5.14),IF(E67&gt;0.4,(H67*2.24+6.07),IF(E67&gt;0.3,(H67*3.74+5.49),IF(E67&gt;0.2, (H67*6.51+5.92),(H67*17+7.97))))))</f>
        <v>16.784800000000001</v>
      </c>
      <c r="Q67" s="7">
        <f t="shared" ref="Q67:Q103" si="15">IF(E67&gt;0.7,(I67*1.07+1.74),IF(E67&gt;0.5,(I67*1.62+5.14),IF(E67&gt;0.4,(I67*2.24+6.07),IF(E67&gt;0.3,(I67*3.74+5.49),IF(E67&gt;0.2, (I67*6.51+5.92),(I67*17+7.97))))))</f>
        <v>16.261200000000002</v>
      </c>
      <c r="R67" s="7">
        <f t="shared" ref="R67:R103" si="16">IF(E67&gt;0.7,(J67*1.07+1.74),IF(E67&gt;0.5,(J67*1.62+5.14),IF(E67&gt;0.4,(J67*2.24+6.07),IF(E67&gt;0.3,(J67*3.74+5.49),IF(E67&gt;0.2, (J67*6.51+5.92),(J67*17+7.97))))))</f>
        <v>17.196200000000001</v>
      </c>
      <c r="S67" s="7"/>
      <c r="Z67">
        <f t="shared" ref="Z67:Z130" si="17">(O67-C67)^2</f>
        <v>11.444237937778226</v>
      </c>
      <c r="AA67" s="7">
        <f t="shared" ref="AA67:AA130" si="18">(P67-C67)^2</f>
        <v>10.943746151111551</v>
      </c>
      <c r="AB67">
        <f t="shared" ref="AB67:AB130" si="19">(Q67-C67)^2</f>
        <v>7.7536258844448236</v>
      </c>
      <c r="AC67">
        <f t="shared" ref="AC67:AC130" si="20">(R67-C67)^2</f>
        <v>13.834928217778275</v>
      </c>
    </row>
    <row r="68" spans="1:29" x14ac:dyDescent="0.35">
      <c r="A68" s="1">
        <v>44672.166666666664</v>
      </c>
      <c r="B68" s="1">
        <f t="shared" si="12"/>
        <v>44672.125</v>
      </c>
      <c r="C68">
        <v>12.543333333333299</v>
      </c>
      <c r="D68">
        <v>5.2216666666666596</v>
      </c>
      <c r="E68">
        <f t="shared" si="11"/>
        <v>0.41629019399415418</v>
      </c>
      <c r="F68" s="1"/>
      <c r="G68">
        <v>3.1</v>
      </c>
      <c r="H68">
        <v>3.2</v>
      </c>
      <c r="I68">
        <v>2.99</v>
      </c>
      <c r="J68">
        <v>3.2</v>
      </c>
      <c r="O68" s="7">
        <f t="shared" si="13"/>
        <v>13.014000000000001</v>
      </c>
      <c r="P68" s="7">
        <f t="shared" si="14"/>
        <v>13.238000000000001</v>
      </c>
      <c r="Q68" s="7">
        <f t="shared" si="15"/>
        <v>12.767600000000002</v>
      </c>
      <c r="R68" s="7">
        <f t="shared" si="16"/>
        <v>13.238000000000001</v>
      </c>
      <c r="S68" s="7"/>
      <c r="Z68">
        <f t="shared" si="17"/>
        <v>0.22152711111114426</v>
      </c>
      <c r="AA68" s="7">
        <f t="shared" si="18"/>
        <v>0.48256177777782694</v>
      </c>
      <c r="AB68">
        <f t="shared" si="19"/>
        <v>5.0295537777793789E-2</v>
      </c>
      <c r="AC68">
        <f t="shared" si="20"/>
        <v>0.48256177777782694</v>
      </c>
    </row>
    <row r="69" spans="1:29" x14ac:dyDescent="0.35">
      <c r="A69" s="1">
        <v>44672.208333333336</v>
      </c>
      <c r="B69" s="1">
        <f t="shared" si="12"/>
        <v>44672.166666666672</v>
      </c>
      <c r="C69">
        <v>11.465</v>
      </c>
      <c r="D69">
        <v>4.9483333333333297</v>
      </c>
      <c r="E69">
        <f t="shared" si="11"/>
        <v>0.4316034307312106</v>
      </c>
      <c r="F69" s="1"/>
      <c r="G69">
        <v>2.88</v>
      </c>
      <c r="H69">
        <v>2.84</v>
      </c>
      <c r="I69">
        <v>2.66</v>
      </c>
      <c r="J69">
        <v>2.9</v>
      </c>
      <c r="O69" s="7">
        <f t="shared" si="13"/>
        <v>12.5212</v>
      </c>
      <c r="P69" s="7">
        <f t="shared" si="14"/>
        <v>12.4316</v>
      </c>
      <c r="Q69" s="7">
        <f t="shared" si="15"/>
        <v>12.028400000000001</v>
      </c>
      <c r="R69" s="7">
        <f t="shared" si="16"/>
        <v>12.566000000000001</v>
      </c>
      <c r="S69" s="7"/>
      <c r="Z69">
        <f t="shared" si="17"/>
        <v>1.1155584400000009</v>
      </c>
      <c r="AA69" s="7">
        <f t="shared" si="18"/>
        <v>0.93431555999999938</v>
      </c>
      <c r="AB69">
        <f t="shared" si="19"/>
        <v>0.31741956000000165</v>
      </c>
      <c r="AC69">
        <f t="shared" si="20"/>
        <v>1.2122010000000019</v>
      </c>
    </row>
    <row r="70" spans="1:29" x14ac:dyDescent="0.35">
      <c r="A70" s="1">
        <v>44672.25</v>
      </c>
      <c r="B70" s="1">
        <f t="shared" si="12"/>
        <v>44672.208333333336</v>
      </c>
      <c r="C70">
        <v>8.8566666666666602</v>
      </c>
      <c r="D70">
        <v>4.1033333333333299</v>
      </c>
      <c r="E70">
        <f t="shared" si="11"/>
        <v>0.46330447873541586</v>
      </c>
      <c r="F70" s="1"/>
      <c r="G70">
        <v>2.74</v>
      </c>
      <c r="H70">
        <v>2.66</v>
      </c>
      <c r="I70">
        <v>2.35</v>
      </c>
      <c r="J70">
        <v>2.3199999999999998</v>
      </c>
      <c r="O70" s="7">
        <f t="shared" si="13"/>
        <v>12.207600000000001</v>
      </c>
      <c r="P70" s="7">
        <f t="shared" si="14"/>
        <v>12.028400000000001</v>
      </c>
      <c r="Q70" s="7">
        <f t="shared" si="15"/>
        <v>11.334000000000001</v>
      </c>
      <c r="R70" s="7">
        <f t="shared" si="16"/>
        <v>11.2668</v>
      </c>
      <c r="S70" s="7"/>
      <c r="Z70">
        <f t="shared" si="17"/>
        <v>11.228754204444495</v>
      </c>
      <c r="AA70" s="7">
        <f t="shared" si="18"/>
        <v>10.059892337777827</v>
      </c>
      <c r="AB70">
        <f t="shared" si="19"/>
        <v>6.1371804444444829</v>
      </c>
      <c r="AC70">
        <f t="shared" si="20"/>
        <v>5.8087426844444749</v>
      </c>
    </row>
    <row r="71" spans="1:29" x14ac:dyDescent="0.35">
      <c r="A71" s="1">
        <v>44672.291666666664</v>
      </c>
      <c r="B71" s="1">
        <f t="shared" si="12"/>
        <v>44672.25</v>
      </c>
      <c r="C71">
        <v>7.3849999999999998</v>
      </c>
      <c r="D71">
        <v>3.59499999999999</v>
      </c>
      <c r="E71">
        <f t="shared" si="11"/>
        <v>0.48679756262694518</v>
      </c>
      <c r="F71" s="1"/>
      <c r="G71">
        <v>2.35</v>
      </c>
      <c r="H71">
        <v>2.38</v>
      </c>
      <c r="I71">
        <v>1.88</v>
      </c>
      <c r="J71">
        <v>2.2999999999999998</v>
      </c>
      <c r="O71" s="7">
        <f t="shared" si="13"/>
        <v>11.334000000000001</v>
      </c>
      <c r="P71" s="7">
        <f t="shared" si="14"/>
        <v>11.401199999999999</v>
      </c>
      <c r="Q71" s="7">
        <f t="shared" si="15"/>
        <v>10.2812</v>
      </c>
      <c r="R71" s="7">
        <f t="shared" si="16"/>
        <v>11.222000000000001</v>
      </c>
      <c r="S71" s="7"/>
      <c r="Z71">
        <f t="shared" si="17"/>
        <v>15.594601000000013</v>
      </c>
      <c r="AA71" s="7">
        <f t="shared" si="18"/>
        <v>16.129862439999997</v>
      </c>
      <c r="AB71">
        <f t="shared" si="19"/>
        <v>8.3879744400000025</v>
      </c>
      <c r="AC71">
        <f t="shared" si="20"/>
        <v>14.722569000000012</v>
      </c>
    </row>
    <row r="72" spans="1:29" x14ac:dyDescent="0.35">
      <c r="A72" s="1">
        <v>44672.333333333336</v>
      </c>
      <c r="B72" s="1">
        <f t="shared" si="12"/>
        <v>44672.291666666672</v>
      </c>
      <c r="C72">
        <v>8.5033333333333303</v>
      </c>
      <c r="D72">
        <v>3.7733333333333299</v>
      </c>
      <c r="E72">
        <f t="shared" si="11"/>
        <v>0.44374754998039961</v>
      </c>
      <c r="F72" s="1"/>
      <c r="G72">
        <v>2.35</v>
      </c>
      <c r="H72">
        <v>2.36</v>
      </c>
      <c r="I72">
        <v>2.08</v>
      </c>
      <c r="J72">
        <v>2.1800000000000002</v>
      </c>
      <c r="O72" s="7">
        <f t="shared" si="13"/>
        <v>11.334000000000001</v>
      </c>
      <c r="P72" s="7">
        <f t="shared" si="14"/>
        <v>11.356400000000001</v>
      </c>
      <c r="Q72" s="7">
        <f t="shared" si="15"/>
        <v>10.729200000000001</v>
      </c>
      <c r="R72" s="7">
        <f t="shared" si="16"/>
        <v>10.953200000000001</v>
      </c>
      <c r="S72" s="7"/>
      <c r="Z72">
        <f t="shared" si="17"/>
        <v>8.0126737777778025</v>
      </c>
      <c r="AA72" s="7">
        <f t="shared" si="18"/>
        <v>8.1399894044444654</v>
      </c>
      <c r="AB72">
        <f t="shared" si="19"/>
        <v>4.9544824177777933</v>
      </c>
      <c r="AC72">
        <f t="shared" si="20"/>
        <v>6.0018466844444625</v>
      </c>
    </row>
    <row r="73" spans="1:29" x14ac:dyDescent="0.35">
      <c r="A73" s="1">
        <v>44672.375</v>
      </c>
      <c r="B73" s="1">
        <f t="shared" si="12"/>
        <v>44672.333333333336</v>
      </c>
      <c r="C73">
        <v>11.986666666666601</v>
      </c>
      <c r="D73">
        <v>4.5783333333333296</v>
      </c>
      <c r="E73">
        <f t="shared" si="11"/>
        <v>0.38195216907675372</v>
      </c>
      <c r="F73" s="1"/>
      <c r="G73">
        <v>2.74</v>
      </c>
      <c r="H73">
        <v>2.83</v>
      </c>
      <c r="I73">
        <v>2.44</v>
      </c>
      <c r="J73">
        <v>2.4</v>
      </c>
      <c r="O73" s="7">
        <f t="shared" si="13"/>
        <v>15.737600000000002</v>
      </c>
      <c r="P73" s="7">
        <f t="shared" si="14"/>
        <v>16.074200000000001</v>
      </c>
      <c r="Q73" s="7">
        <f t="shared" si="15"/>
        <v>14.615600000000001</v>
      </c>
      <c r="R73" s="7">
        <f t="shared" si="16"/>
        <v>14.466000000000001</v>
      </c>
      <c r="S73" s="7"/>
      <c r="Z73">
        <f t="shared" si="17"/>
        <v>14.069500871111623</v>
      </c>
      <c r="AA73" s="7">
        <f t="shared" si="18"/>
        <v>16.707928751111659</v>
      </c>
      <c r="AB73">
        <f t="shared" si="19"/>
        <v>6.9112904711114611</v>
      </c>
      <c r="AC73">
        <f t="shared" si="20"/>
        <v>6.1470937777781103</v>
      </c>
    </row>
    <row r="74" spans="1:29" x14ac:dyDescent="0.35">
      <c r="A74" s="1">
        <v>44672.416666666664</v>
      </c>
      <c r="B74" s="1">
        <f t="shared" si="12"/>
        <v>44672.375</v>
      </c>
      <c r="C74">
        <v>14.921666666666599</v>
      </c>
      <c r="D74">
        <v>5.2249999999999996</v>
      </c>
      <c r="E74">
        <f t="shared" si="11"/>
        <v>0.35016195688596158</v>
      </c>
      <c r="F74" s="1"/>
      <c r="G74">
        <v>3.38</v>
      </c>
      <c r="H74">
        <v>3.07</v>
      </c>
      <c r="I74">
        <v>2.68</v>
      </c>
      <c r="J74">
        <v>2.92</v>
      </c>
      <c r="O74" s="7">
        <f t="shared" si="13"/>
        <v>18.1312</v>
      </c>
      <c r="P74" s="7">
        <f t="shared" si="14"/>
        <v>16.971800000000002</v>
      </c>
      <c r="Q74" s="7">
        <f t="shared" si="15"/>
        <v>15.513200000000001</v>
      </c>
      <c r="R74" s="7">
        <f t="shared" si="16"/>
        <v>16.410800000000002</v>
      </c>
      <c r="S74" s="7"/>
      <c r="Z74">
        <f t="shared" si="17"/>
        <v>10.301104217778208</v>
      </c>
      <c r="AA74" s="7">
        <f t="shared" si="18"/>
        <v>4.2030466844447281</v>
      </c>
      <c r="AB74">
        <f t="shared" si="19"/>
        <v>0.34991168444452553</v>
      </c>
      <c r="AC74">
        <f t="shared" si="20"/>
        <v>2.2175180844446505</v>
      </c>
    </row>
    <row r="75" spans="1:29" x14ac:dyDescent="0.35">
      <c r="A75" s="1">
        <v>44672.458333333336</v>
      </c>
      <c r="B75" s="1">
        <f t="shared" si="12"/>
        <v>44672.416666666672</v>
      </c>
      <c r="C75">
        <v>14.7016666666666</v>
      </c>
      <c r="D75">
        <v>5.3733333333333304</v>
      </c>
      <c r="E75">
        <f t="shared" si="11"/>
        <v>0.3654914408797203</v>
      </c>
      <c r="F75" s="1"/>
      <c r="G75">
        <v>3.75</v>
      </c>
      <c r="H75">
        <v>3.48</v>
      </c>
      <c r="I75">
        <v>2.98</v>
      </c>
      <c r="J75">
        <v>3.31</v>
      </c>
      <c r="O75" s="7">
        <f t="shared" si="13"/>
        <v>19.515000000000001</v>
      </c>
      <c r="P75" s="7">
        <f t="shared" si="14"/>
        <v>18.505200000000002</v>
      </c>
      <c r="Q75" s="7">
        <f t="shared" si="15"/>
        <v>16.635200000000001</v>
      </c>
      <c r="R75" s="7">
        <f t="shared" si="16"/>
        <v>17.869399999999999</v>
      </c>
      <c r="S75" s="7"/>
      <c r="Z75">
        <f t="shared" si="17"/>
        <v>23.168177777778421</v>
      </c>
      <c r="AA75" s="7">
        <f t="shared" si="18"/>
        <v>14.466865817778297</v>
      </c>
      <c r="AB75">
        <f t="shared" si="19"/>
        <v>3.7385511511113712</v>
      </c>
      <c r="AC75">
        <f t="shared" si="20"/>
        <v>10.034534471111524</v>
      </c>
    </row>
    <row r="76" spans="1:29" x14ac:dyDescent="0.35">
      <c r="A76" s="1">
        <v>44672.5</v>
      </c>
      <c r="B76" s="1">
        <f t="shared" si="12"/>
        <v>44672.458333333336</v>
      </c>
      <c r="C76">
        <v>25.343333333333302</v>
      </c>
      <c r="D76">
        <v>8.1366666666666596</v>
      </c>
      <c r="E76">
        <f t="shared" si="11"/>
        <v>0.32105747731158768</v>
      </c>
      <c r="F76" s="1"/>
      <c r="G76">
        <v>5.22</v>
      </c>
      <c r="H76">
        <v>4.01</v>
      </c>
      <c r="I76">
        <v>4</v>
      </c>
      <c r="J76">
        <v>4.09</v>
      </c>
      <c r="O76" s="7">
        <f t="shared" si="13"/>
        <v>25.012799999999999</v>
      </c>
      <c r="P76" s="7">
        <f t="shared" si="14"/>
        <v>20.487400000000001</v>
      </c>
      <c r="Q76" s="7">
        <f t="shared" si="15"/>
        <v>20.450000000000003</v>
      </c>
      <c r="R76" s="7">
        <f t="shared" si="16"/>
        <v>20.7866</v>
      </c>
      <c r="S76" s="7"/>
      <c r="Z76">
        <f t="shared" si="17"/>
        <v>0.10925228444442449</v>
      </c>
      <c r="AA76" s="7">
        <f t="shared" si="18"/>
        <v>23.580088537777463</v>
      </c>
      <c r="AB76">
        <f t="shared" si="19"/>
        <v>23.944711111110774</v>
      </c>
      <c r="AC76">
        <f t="shared" si="20"/>
        <v>20.763818671110823</v>
      </c>
    </row>
    <row r="77" spans="1:29" x14ac:dyDescent="0.35">
      <c r="A77" s="1">
        <v>44672.541666666664</v>
      </c>
      <c r="B77" s="1">
        <f t="shared" si="12"/>
        <v>44672.5</v>
      </c>
      <c r="C77">
        <v>63.921666666666603</v>
      </c>
      <c r="D77">
        <v>18.7416666666666</v>
      </c>
      <c r="E77">
        <f t="shared" si="11"/>
        <v>0.29319740307146691</v>
      </c>
      <c r="F77" s="1"/>
      <c r="G77">
        <v>10.45</v>
      </c>
      <c r="H77">
        <v>6.96</v>
      </c>
      <c r="I77">
        <v>7.65</v>
      </c>
      <c r="J77">
        <v>8.5299999999999994</v>
      </c>
      <c r="O77" s="7">
        <f t="shared" si="13"/>
        <v>73.9495</v>
      </c>
      <c r="P77" s="7">
        <f t="shared" si="14"/>
        <v>51.229599999999998</v>
      </c>
      <c r="Q77" s="7">
        <f t="shared" si="15"/>
        <v>55.721499999999999</v>
      </c>
      <c r="R77" s="7">
        <f t="shared" si="16"/>
        <v>61.450299999999999</v>
      </c>
      <c r="S77" s="7"/>
      <c r="Z77">
        <f t="shared" si="17"/>
        <v>100.5574413611124</v>
      </c>
      <c r="AA77" s="7">
        <f t="shared" si="18"/>
        <v>161.08855627110955</v>
      </c>
      <c r="AB77">
        <f t="shared" si="19"/>
        <v>67.242733361110083</v>
      </c>
      <c r="AC77">
        <f t="shared" si="20"/>
        <v>6.1076532011108027</v>
      </c>
    </row>
    <row r="78" spans="1:29" x14ac:dyDescent="0.35">
      <c r="A78" s="1">
        <v>44672.583333333336</v>
      </c>
      <c r="B78" s="1">
        <f t="shared" si="12"/>
        <v>44672.541666666672</v>
      </c>
      <c r="C78">
        <v>99.518333333333302</v>
      </c>
      <c r="D78">
        <v>27.953333333333301</v>
      </c>
      <c r="E78">
        <f t="shared" si="11"/>
        <v>0.28088626886168355</v>
      </c>
      <c r="F78" s="1"/>
      <c r="G78">
        <v>13.15</v>
      </c>
      <c r="H78">
        <v>9.49</v>
      </c>
      <c r="I78">
        <v>10.17</v>
      </c>
      <c r="J78">
        <v>10.9</v>
      </c>
      <c r="O78" s="7">
        <f t="shared" si="13"/>
        <v>91.526499999999999</v>
      </c>
      <c r="P78" s="7">
        <f t="shared" si="14"/>
        <v>67.6999</v>
      </c>
      <c r="Q78" s="7">
        <f t="shared" si="15"/>
        <v>72.1267</v>
      </c>
      <c r="R78" s="7">
        <f t="shared" si="16"/>
        <v>76.879000000000005</v>
      </c>
      <c r="S78" s="7"/>
      <c r="Z78">
        <f t="shared" si="17"/>
        <v>63.869400027777303</v>
      </c>
      <c r="AA78" s="7">
        <f t="shared" si="18"/>
        <v>1012.4126997877759</v>
      </c>
      <c r="AB78">
        <f t="shared" si="19"/>
        <v>750.30157666777609</v>
      </c>
      <c r="AC78">
        <f t="shared" si="20"/>
        <v>512.53941377777619</v>
      </c>
    </row>
    <row r="79" spans="1:29" x14ac:dyDescent="0.35">
      <c r="A79" s="1">
        <v>44672.625</v>
      </c>
      <c r="B79" s="1">
        <f t="shared" si="12"/>
        <v>44672.583333333336</v>
      </c>
      <c r="C79">
        <v>95.246666666666599</v>
      </c>
      <c r="D79">
        <v>27.421666666666599</v>
      </c>
      <c r="E79">
        <f t="shared" si="11"/>
        <v>0.28790158885700234</v>
      </c>
      <c r="F79" s="1"/>
      <c r="G79">
        <v>13.39</v>
      </c>
      <c r="H79">
        <v>9.35</v>
      </c>
      <c r="I79">
        <v>10.01</v>
      </c>
      <c r="J79">
        <v>11.03</v>
      </c>
      <c r="O79" s="7">
        <f t="shared" si="13"/>
        <v>93.08890000000001</v>
      </c>
      <c r="P79" s="7">
        <f t="shared" si="14"/>
        <v>66.788499999999999</v>
      </c>
      <c r="Q79" s="7">
        <f t="shared" si="15"/>
        <v>71.085099999999997</v>
      </c>
      <c r="R79" s="7">
        <f t="shared" si="16"/>
        <v>77.72529999999999</v>
      </c>
      <c r="S79" s="7"/>
      <c r="Z79">
        <f t="shared" si="17"/>
        <v>4.6559569877774427</v>
      </c>
      <c r="AA79" s="7">
        <f t="shared" si="18"/>
        <v>809.86725002777393</v>
      </c>
      <c r="AB79">
        <f t="shared" si="19"/>
        <v>583.78130378777462</v>
      </c>
      <c r="AC79">
        <f t="shared" si="20"/>
        <v>306.99828986777572</v>
      </c>
    </row>
    <row r="80" spans="1:29" x14ac:dyDescent="0.35">
      <c r="A80" s="1">
        <v>44672.666666666664</v>
      </c>
      <c r="B80" s="1">
        <f t="shared" si="12"/>
        <v>44672.625</v>
      </c>
      <c r="C80">
        <v>134.48499999999899</v>
      </c>
      <c r="D80">
        <v>39.173333333333296</v>
      </c>
      <c r="E80">
        <f t="shared" si="11"/>
        <v>0.29128403415498821</v>
      </c>
      <c r="F80" s="1"/>
      <c r="G80">
        <v>19.86</v>
      </c>
      <c r="H80">
        <v>13.39</v>
      </c>
      <c r="I80">
        <v>15.38</v>
      </c>
      <c r="J80">
        <v>16.21</v>
      </c>
      <c r="O80" s="7">
        <f t="shared" si="13"/>
        <v>135.20859999999999</v>
      </c>
      <c r="P80" s="7">
        <f t="shared" si="14"/>
        <v>93.08890000000001</v>
      </c>
      <c r="Q80" s="7">
        <f t="shared" si="15"/>
        <v>106.0438</v>
      </c>
      <c r="R80" s="7">
        <f t="shared" si="16"/>
        <v>111.44710000000001</v>
      </c>
      <c r="S80" s="7"/>
      <c r="Z80">
        <f t="shared" si="17"/>
        <v>0.5235969600014464</v>
      </c>
      <c r="AA80" s="7">
        <f t="shared" si="18"/>
        <v>1713.6370952099157</v>
      </c>
      <c r="AB80">
        <f t="shared" si="19"/>
        <v>808.90185743994232</v>
      </c>
      <c r="AC80">
        <f t="shared" si="20"/>
        <v>530.74483640995322</v>
      </c>
    </row>
    <row r="81" spans="1:29" x14ac:dyDescent="0.35">
      <c r="A81" s="1">
        <v>44672.708333333336</v>
      </c>
      <c r="B81" s="1">
        <f t="shared" si="12"/>
        <v>44672.666666666672</v>
      </c>
      <c r="C81">
        <v>126.473333333333</v>
      </c>
      <c r="D81">
        <v>37.058333333333302</v>
      </c>
      <c r="E81">
        <f t="shared" si="11"/>
        <v>0.29301301987243739</v>
      </c>
      <c r="F81" s="1"/>
      <c r="G81">
        <v>18.59</v>
      </c>
      <c r="H81">
        <v>13.26</v>
      </c>
      <c r="I81">
        <v>15.02</v>
      </c>
      <c r="J81">
        <v>16.190000000000001</v>
      </c>
      <c r="O81" s="7">
        <f t="shared" si="13"/>
        <v>126.9409</v>
      </c>
      <c r="P81" s="7">
        <f t="shared" si="14"/>
        <v>92.242599999999996</v>
      </c>
      <c r="Q81" s="7">
        <f t="shared" si="15"/>
        <v>103.7002</v>
      </c>
      <c r="R81" s="7">
        <f t="shared" si="16"/>
        <v>111.3169</v>
      </c>
      <c r="S81" s="7"/>
      <c r="Z81">
        <f t="shared" si="17"/>
        <v>0.21861858777808657</v>
      </c>
      <c r="AA81" s="7">
        <f t="shared" si="18"/>
        <v>1171.7431045377555</v>
      </c>
      <c r="AB81">
        <f t="shared" si="19"/>
        <v>518.61560181776292</v>
      </c>
      <c r="AC81">
        <f t="shared" si="20"/>
        <v>229.71747138776763</v>
      </c>
    </row>
    <row r="82" spans="1:29" x14ac:dyDescent="0.35">
      <c r="A82" s="1">
        <v>44672.75</v>
      </c>
      <c r="B82" s="1">
        <f t="shared" si="12"/>
        <v>44672.708333333336</v>
      </c>
      <c r="C82">
        <v>142.071666666666</v>
      </c>
      <c r="D82">
        <v>40.086666666666602</v>
      </c>
      <c r="E82">
        <f t="shared" si="11"/>
        <v>0.28215806576493169</v>
      </c>
      <c r="F82" s="1"/>
      <c r="G82">
        <v>19.66</v>
      </c>
      <c r="H82">
        <v>13.62</v>
      </c>
      <c r="I82">
        <v>14.58</v>
      </c>
      <c r="J82">
        <v>16.13</v>
      </c>
      <c r="O82" s="7">
        <f t="shared" si="13"/>
        <v>133.9066</v>
      </c>
      <c r="P82" s="7">
        <f t="shared" si="14"/>
        <v>94.586199999999991</v>
      </c>
      <c r="Q82" s="7">
        <f t="shared" si="15"/>
        <v>100.83580000000001</v>
      </c>
      <c r="R82" s="7">
        <f t="shared" si="16"/>
        <v>110.9263</v>
      </c>
      <c r="S82" s="7"/>
      <c r="Z82">
        <f t="shared" si="17"/>
        <v>66.668313671100336</v>
      </c>
      <c r="AA82" s="7">
        <f t="shared" si="18"/>
        <v>2254.8695445510489</v>
      </c>
      <c r="AB82">
        <f t="shared" si="19"/>
        <v>1700.3966997510561</v>
      </c>
      <c r="AC82">
        <f t="shared" si="20"/>
        <v>970.03386480106997</v>
      </c>
    </row>
    <row r="83" spans="1:29" x14ac:dyDescent="0.35">
      <c r="A83" s="1">
        <v>44672.791666666664</v>
      </c>
      <c r="B83" s="1">
        <f t="shared" si="12"/>
        <v>44672.75</v>
      </c>
      <c r="C83">
        <v>173.87166666666599</v>
      </c>
      <c r="D83">
        <v>48.524999999999999</v>
      </c>
      <c r="E83">
        <f t="shared" si="11"/>
        <v>0.27908514900836934</v>
      </c>
      <c r="F83" s="1"/>
      <c r="G83">
        <v>22.76</v>
      </c>
      <c r="H83">
        <v>15.64</v>
      </c>
      <c r="I83">
        <v>18.02</v>
      </c>
      <c r="J83">
        <v>18.96</v>
      </c>
      <c r="O83" s="7">
        <f t="shared" si="13"/>
        <v>154.08759999999998</v>
      </c>
      <c r="P83" s="7">
        <f t="shared" si="14"/>
        <v>107.7364</v>
      </c>
      <c r="Q83" s="7">
        <f t="shared" si="15"/>
        <v>123.2302</v>
      </c>
      <c r="R83" s="7">
        <f t="shared" si="16"/>
        <v>129.34960000000001</v>
      </c>
      <c r="S83" s="7"/>
      <c r="Z83">
        <f t="shared" si="17"/>
        <v>391.40929387108503</v>
      </c>
      <c r="AA83" s="7">
        <f t="shared" si="18"/>
        <v>4373.8734970710211</v>
      </c>
      <c r="AB83">
        <f t="shared" si="19"/>
        <v>2564.5581461510428</v>
      </c>
      <c r="AC83">
        <f t="shared" si="20"/>
        <v>1982.2144202710499</v>
      </c>
    </row>
    <row r="84" spans="1:29" x14ac:dyDescent="0.35">
      <c r="A84" s="1">
        <v>44672.833333333336</v>
      </c>
      <c r="B84" s="1">
        <f t="shared" si="12"/>
        <v>44672.791666666672</v>
      </c>
      <c r="C84">
        <v>158.37666666666601</v>
      </c>
      <c r="D84">
        <v>43.164999999999999</v>
      </c>
      <c r="E84">
        <f t="shared" si="11"/>
        <v>0.27254646096857815</v>
      </c>
      <c r="F84" s="1"/>
      <c r="G84">
        <v>18.809999999999999</v>
      </c>
      <c r="H84">
        <v>14.06</v>
      </c>
      <c r="I84">
        <v>14.87</v>
      </c>
      <c r="J84">
        <v>15.8</v>
      </c>
      <c r="O84" s="7">
        <f t="shared" si="13"/>
        <v>128.37309999999999</v>
      </c>
      <c r="P84" s="7">
        <f t="shared" si="14"/>
        <v>97.450600000000009</v>
      </c>
      <c r="Q84" s="7">
        <f t="shared" si="15"/>
        <v>102.72369999999999</v>
      </c>
      <c r="R84" s="7">
        <f t="shared" si="16"/>
        <v>108.77800000000001</v>
      </c>
      <c r="S84" s="7"/>
      <c r="Z84">
        <f t="shared" si="17"/>
        <v>900.21401272107221</v>
      </c>
      <c r="AA84" s="7">
        <f t="shared" si="18"/>
        <v>3711.9855994710301</v>
      </c>
      <c r="AB84">
        <f t="shared" si="19"/>
        <v>3097.2526988010391</v>
      </c>
      <c r="AC84">
        <f t="shared" si="20"/>
        <v>2460.0277351110453</v>
      </c>
    </row>
    <row r="85" spans="1:29" x14ac:dyDescent="0.35">
      <c r="A85" s="1">
        <v>44672.875</v>
      </c>
      <c r="B85" s="1">
        <f t="shared" si="12"/>
        <v>44672.833333333336</v>
      </c>
      <c r="C85">
        <v>91.174999999999997</v>
      </c>
      <c r="D85">
        <v>25.463333333333299</v>
      </c>
      <c r="E85">
        <f t="shared" si="11"/>
        <v>0.27927977332967702</v>
      </c>
      <c r="F85" s="1"/>
      <c r="G85">
        <v>11.62</v>
      </c>
      <c r="H85">
        <v>9.09</v>
      </c>
      <c r="I85">
        <v>9.19</v>
      </c>
      <c r="J85">
        <v>10.119999999999999</v>
      </c>
      <c r="O85" s="7">
        <f t="shared" si="13"/>
        <v>81.566199999999995</v>
      </c>
      <c r="P85" s="7">
        <f t="shared" si="14"/>
        <v>65.0959</v>
      </c>
      <c r="Q85" s="7">
        <f t="shared" si="15"/>
        <v>65.746899999999997</v>
      </c>
      <c r="R85" s="7">
        <f t="shared" si="16"/>
        <v>71.801199999999994</v>
      </c>
      <c r="S85" s="7"/>
      <c r="Z85">
        <f t="shared" si="17"/>
        <v>92.329037440000036</v>
      </c>
      <c r="AA85" s="7">
        <f t="shared" si="18"/>
        <v>680.11945680999986</v>
      </c>
      <c r="AB85">
        <f t="shared" si="19"/>
        <v>646.58826961</v>
      </c>
      <c r="AC85">
        <f t="shared" si="20"/>
        <v>375.34412644000008</v>
      </c>
    </row>
    <row r="86" spans="1:29" x14ac:dyDescent="0.35">
      <c r="A86" s="1">
        <v>44672.916666666664</v>
      </c>
      <c r="B86" s="1">
        <f t="shared" si="12"/>
        <v>44672.875</v>
      </c>
      <c r="C86">
        <v>74.355000000000004</v>
      </c>
      <c r="D86">
        <v>17.696666666666601</v>
      </c>
      <c r="E86">
        <f t="shared" si="11"/>
        <v>0.2380023759890606</v>
      </c>
      <c r="F86" s="1"/>
      <c r="G86">
        <v>6.7</v>
      </c>
      <c r="H86">
        <v>5.83</v>
      </c>
      <c r="I86">
        <v>6.2</v>
      </c>
      <c r="J86">
        <v>6.03</v>
      </c>
      <c r="O86" s="7">
        <f t="shared" si="13"/>
        <v>49.536999999999999</v>
      </c>
      <c r="P86" s="7">
        <f t="shared" si="14"/>
        <v>43.8733</v>
      </c>
      <c r="Q86" s="7">
        <f t="shared" si="15"/>
        <v>46.282000000000004</v>
      </c>
      <c r="R86" s="7">
        <f t="shared" si="16"/>
        <v>45.1753</v>
      </c>
      <c r="S86" s="7"/>
      <c r="Z86">
        <f t="shared" si="17"/>
        <v>615.93312400000025</v>
      </c>
      <c r="AA86" s="7">
        <f t="shared" si="18"/>
        <v>929.13403489000018</v>
      </c>
      <c r="AB86">
        <f t="shared" si="19"/>
        <v>788.09332900000004</v>
      </c>
      <c r="AC86">
        <f t="shared" si="20"/>
        <v>851.45489209000027</v>
      </c>
    </row>
    <row r="87" spans="1:29" x14ac:dyDescent="0.35">
      <c r="A87" s="1">
        <v>44672.958333333336</v>
      </c>
      <c r="B87" s="1">
        <f t="shared" si="12"/>
        <v>44672.916666666672</v>
      </c>
      <c r="C87">
        <v>98.01</v>
      </c>
      <c r="D87">
        <v>23.9433333333333</v>
      </c>
      <c r="E87">
        <f t="shared" si="11"/>
        <v>0.24429479985035504</v>
      </c>
      <c r="F87" s="1"/>
      <c r="G87">
        <v>7.57</v>
      </c>
      <c r="H87">
        <v>6.47</v>
      </c>
      <c r="I87">
        <v>6.76</v>
      </c>
      <c r="J87">
        <v>6.44</v>
      </c>
      <c r="O87" s="7">
        <f t="shared" si="13"/>
        <v>55.200700000000005</v>
      </c>
      <c r="P87" s="7">
        <f t="shared" si="14"/>
        <v>48.039699999999996</v>
      </c>
      <c r="Q87" s="7">
        <f t="shared" si="15"/>
        <v>49.927599999999998</v>
      </c>
      <c r="R87" s="7">
        <f t="shared" si="16"/>
        <v>47.8444</v>
      </c>
      <c r="S87" s="7"/>
      <c r="Z87">
        <f t="shared" si="17"/>
        <v>1832.6361664900001</v>
      </c>
      <c r="AA87" s="7">
        <f t="shared" si="18"/>
        <v>2497.0308820900009</v>
      </c>
      <c r="AB87">
        <f t="shared" si="19"/>
        <v>2311.9171897600008</v>
      </c>
      <c r="AC87">
        <f t="shared" si="20"/>
        <v>2516.5874233600007</v>
      </c>
    </row>
    <row r="88" spans="1:29" x14ac:dyDescent="0.35">
      <c r="A88" s="1">
        <v>44673</v>
      </c>
      <c r="B88" s="1">
        <f t="shared" si="12"/>
        <v>44672.958333333336</v>
      </c>
      <c r="C88">
        <v>123.2</v>
      </c>
      <c r="D88">
        <v>31.015000000000001</v>
      </c>
      <c r="E88">
        <f t="shared" si="11"/>
        <v>0.25174512987012987</v>
      </c>
      <c r="F88" s="1"/>
      <c r="G88">
        <v>9.26</v>
      </c>
      <c r="H88">
        <v>7.13</v>
      </c>
      <c r="I88">
        <v>8.3800000000000008</v>
      </c>
      <c r="J88">
        <v>8.0500000000000007</v>
      </c>
      <c r="O88" s="7">
        <f t="shared" si="13"/>
        <v>66.20259999999999</v>
      </c>
      <c r="P88" s="7">
        <f t="shared" si="14"/>
        <v>52.336300000000001</v>
      </c>
      <c r="Q88" s="7">
        <f t="shared" si="15"/>
        <v>60.473800000000004</v>
      </c>
      <c r="R88" s="7">
        <f t="shared" si="16"/>
        <v>58.325500000000005</v>
      </c>
      <c r="S88" s="7"/>
      <c r="Z88">
        <f t="shared" si="17"/>
        <v>3248.7036067600015</v>
      </c>
      <c r="AA88" s="7">
        <f t="shared" si="18"/>
        <v>5021.6639776899992</v>
      </c>
      <c r="AB88">
        <f t="shared" si="19"/>
        <v>3934.5761664399997</v>
      </c>
      <c r="AC88">
        <f t="shared" si="20"/>
        <v>4208.7007502500001</v>
      </c>
    </row>
    <row r="89" spans="1:29" x14ac:dyDescent="0.35">
      <c r="A89" s="1">
        <v>44673.041666666664</v>
      </c>
      <c r="B89" s="1">
        <f t="shared" si="12"/>
        <v>44673</v>
      </c>
      <c r="C89">
        <v>45.478333333333303</v>
      </c>
      <c r="D89">
        <v>11.0583333333333</v>
      </c>
      <c r="E89">
        <f t="shared" si="11"/>
        <v>0.24315608165060226</v>
      </c>
      <c r="F89" s="1"/>
      <c r="G89">
        <v>3.08</v>
      </c>
      <c r="H89">
        <v>3.33</v>
      </c>
      <c r="I89">
        <v>3.01</v>
      </c>
      <c r="J89">
        <v>2.97</v>
      </c>
      <c r="O89" s="7">
        <f t="shared" si="13"/>
        <v>25.970799999999997</v>
      </c>
      <c r="P89" s="7">
        <f t="shared" si="14"/>
        <v>27.598300000000002</v>
      </c>
      <c r="Q89" s="7">
        <f t="shared" si="15"/>
        <v>25.515099999999997</v>
      </c>
      <c r="R89" s="7">
        <f t="shared" si="16"/>
        <v>25.2547</v>
      </c>
      <c r="S89" s="7"/>
      <c r="Z89">
        <f t="shared" si="17"/>
        <v>380.54385675111007</v>
      </c>
      <c r="AA89" s="7">
        <f t="shared" si="18"/>
        <v>319.69559200110996</v>
      </c>
      <c r="AB89">
        <f t="shared" si="19"/>
        <v>398.53068512111003</v>
      </c>
      <c r="AC89">
        <f t="shared" si="20"/>
        <v>408.9953452011099</v>
      </c>
    </row>
    <row r="90" spans="1:29" x14ac:dyDescent="0.35">
      <c r="A90" s="1">
        <v>44673.083333333336</v>
      </c>
      <c r="B90" s="1">
        <f t="shared" si="12"/>
        <v>44673.041666666672</v>
      </c>
      <c r="C90">
        <v>110.18833333333301</v>
      </c>
      <c r="D90">
        <v>26.288333333333298</v>
      </c>
      <c r="E90">
        <f t="shared" si="11"/>
        <v>0.23857637680940247</v>
      </c>
      <c r="F90" s="1"/>
      <c r="G90">
        <v>5.95</v>
      </c>
      <c r="H90">
        <v>5.24</v>
      </c>
      <c r="I90">
        <v>5.45</v>
      </c>
      <c r="J90">
        <v>5.13</v>
      </c>
      <c r="O90" s="7">
        <f t="shared" si="13"/>
        <v>44.654499999999999</v>
      </c>
      <c r="P90" s="7">
        <f t="shared" si="14"/>
        <v>40.032400000000003</v>
      </c>
      <c r="Q90" s="7">
        <f t="shared" si="15"/>
        <v>41.399500000000003</v>
      </c>
      <c r="R90" s="7">
        <f t="shared" si="16"/>
        <v>39.316299999999998</v>
      </c>
      <c r="S90" s="7"/>
      <c r="Z90">
        <f t="shared" si="17"/>
        <v>4294.6833113610683</v>
      </c>
      <c r="AA90" s="7">
        <f t="shared" si="18"/>
        <v>4921.8549818710635</v>
      </c>
      <c r="AB90">
        <f t="shared" si="19"/>
        <v>4731.903591361066</v>
      </c>
      <c r="AC90">
        <f t="shared" si="20"/>
        <v>5022.8451088010652</v>
      </c>
    </row>
    <row r="91" spans="1:29" x14ac:dyDescent="0.35">
      <c r="A91" s="1">
        <v>44673.125</v>
      </c>
      <c r="B91" s="1">
        <f t="shared" si="12"/>
        <v>44673.083333333336</v>
      </c>
      <c r="C91">
        <v>88.576666666666597</v>
      </c>
      <c r="D91">
        <v>22.245000000000001</v>
      </c>
      <c r="E91">
        <f t="shared" si="11"/>
        <v>0.2511383735370491</v>
      </c>
      <c r="F91" s="1"/>
      <c r="G91">
        <v>4.9000000000000004</v>
      </c>
      <c r="H91">
        <v>4.24</v>
      </c>
      <c r="I91">
        <v>4.62</v>
      </c>
      <c r="J91">
        <v>4.28</v>
      </c>
      <c r="O91" s="7">
        <f t="shared" si="13"/>
        <v>37.819000000000003</v>
      </c>
      <c r="P91" s="7">
        <f t="shared" si="14"/>
        <v>33.522399999999998</v>
      </c>
      <c r="Q91" s="7">
        <f t="shared" si="15"/>
        <v>35.996200000000002</v>
      </c>
      <c r="R91" s="7">
        <f t="shared" si="16"/>
        <v>33.782800000000002</v>
      </c>
      <c r="S91" s="7"/>
      <c r="Z91">
        <f t="shared" si="17"/>
        <v>2576.3407254444369</v>
      </c>
      <c r="AA91" s="7">
        <f t="shared" si="18"/>
        <v>3030.9722782044369</v>
      </c>
      <c r="AB91">
        <f t="shared" si="19"/>
        <v>2764.7054748844371</v>
      </c>
      <c r="AC91">
        <f t="shared" si="20"/>
        <v>3002.3678242844367</v>
      </c>
    </row>
    <row r="92" spans="1:29" x14ac:dyDescent="0.35">
      <c r="A92" s="1">
        <v>44673.166666666664</v>
      </c>
      <c r="B92" s="1">
        <f t="shared" si="12"/>
        <v>44673.125</v>
      </c>
      <c r="C92">
        <v>80.618333333333297</v>
      </c>
      <c r="D92">
        <v>19.649999999999999</v>
      </c>
      <c r="E92">
        <f t="shared" si="11"/>
        <v>0.24374108453412177</v>
      </c>
      <c r="F92" s="1"/>
      <c r="G92">
        <v>4.01</v>
      </c>
      <c r="H92">
        <v>3.45</v>
      </c>
      <c r="I92">
        <v>4.2699999999999996</v>
      </c>
      <c r="J92">
        <v>3.95</v>
      </c>
      <c r="O92" s="7">
        <f t="shared" si="13"/>
        <v>32.025099999999995</v>
      </c>
      <c r="P92" s="7">
        <f t="shared" si="14"/>
        <v>28.3795</v>
      </c>
      <c r="Q92" s="7">
        <f t="shared" si="15"/>
        <v>33.717699999999994</v>
      </c>
      <c r="R92" s="7">
        <f t="shared" si="16"/>
        <v>31.634500000000003</v>
      </c>
      <c r="S92" s="7"/>
      <c r="Z92">
        <f t="shared" si="17"/>
        <v>2361.3023257877749</v>
      </c>
      <c r="AA92" s="7">
        <f t="shared" si="18"/>
        <v>2728.8957080277742</v>
      </c>
      <c r="AB92">
        <f t="shared" si="19"/>
        <v>2199.669407067775</v>
      </c>
      <c r="AC92">
        <f t="shared" si="20"/>
        <v>2399.415928027774</v>
      </c>
    </row>
    <row r="93" spans="1:29" x14ac:dyDescent="0.35">
      <c r="A93" s="1">
        <v>44673.208333333336</v>
      </c>
      <c r="B93" s="1">
        <f t="shared" si="12"/>
        <v>44673.166666666672</v>
      </c>
      <c r="C93">
        <v>94.441666666666606</v>
      </c>
      <c r="D93">
        <v>22.884999999999899</v>
      </c>
      <c r="E93">
        <f t="shared" si="11"/>
        <v>0.24231889173210885</v>
      </c>
      <c r="F93" s="1"/>
      <c r="G93">
        <v>4.62</v>
      </c>
      <c r="H93">
        <v>4.01</v>
      </c>
      <c r="I93">
        <v>4.34</v>
      </c>
      <c r="J93">
        <v>4.22</v>
      </c>
      <c r="O93" s="7">
        <f t="shared" si="13"/>
        <v>35.996200000000002</v>
      </c>
      <c r="P93" s="7">
        <f t="shared" si="14"/>
        <v>32.025099999999995</v>
      </c>
      <c r="Q93" s="7">
        <f t="shared" si="15"/>
        <v>34.173400000000001</v>
      </c>
      <c r="R93" s="7">
        <f t="shared" si="16"/>
        <v>33.392199999999995</v>
      </c>
      <c r="S93" s="7"/>
      <c r="Z93">
        <f t="shared" si="17"/>
        <v>3415.8725738844373</v>
      </c>
      <c r="AA93" s="7">
        <f t="shared" si="18"/>
        <v>3895.8277944544375</v>
      </c>
      <c r="AB93">
        <f t="shared" si="19"/>
        <v>3632.2639670044368</v>
      </c>
      <c r="AC93">
        <f t="shared" si="20"/>
        <v>3727.0373802844374</v>
      </c>
    </row>
    <row r="94" spans="1:29" x14ac:dyDescent="0.35">
      <c r="A94" s="1">
        <v>44673.25</v>
      </c>
      <c r="B94" s="1">
        <f t="shared" si="12"/>
        <v>44673.208333333336</v>
      </c>
      <c r="C94">
        <v>91.211666666666602</v>
      </c>
      <c r="D94">
        <v>22.206666666666599</v>
      </c>
      <c r="E94">
        <f t="shared" si="11"/>
        <v>0.24346300729073345</v>
      </c>
      <c r="F94" s="1"/>
      <c r="G94">
        <v>4.1900000000000004</v>
      </c>
      <c r="H94">
        <v>3.59</v>
      </c>
      <c r="I94">
        <v>4.2300000000000004</v>
      </c>
      <c r="J94">
        <v>3.62</v>
      </c>
      <c r="O94" s="7">
        <f t="shared" si="13"/>
        <v>33.196899999999999</v>
      </c>
      <c r="P94" s="7">
        <f t="shared" si="14"/>
        <v>29.290900000000001</v>
      </c>
      <c r="Q94" s="7">
        <f t="shared" si="15"/>
        <v>33.457300000000004</v>
      </c>
      <c r="R94" s="7">
        <f t="shared" si="16"/>
        <v>29.486199999999997</v>
      </c>
      <c r="S94" s="7"/>
      <c r="Z94">
        <f t="shared" si="17"/>
        <v>3365.7131513877703</v>
      </c>
      <c r="AA94" s="7">
        <f t="shared" si="18"/>
        <v>3834.1813445877697</v>
      </c>
      <c r="AB94">
        <f t="shared" si="19"/>
        <v>3335.5668690677699</v>
      </c>
      <c r="AC94">
        <f t="shared" si="20"/>
        <v>3810.0332352177702</v>
      </c>
    </row>
    <row r="95" spans="1:29" x14ac:dyDescent="0.35">
      <c r="A95" s="1">
        <v>44673.291666666664</v>
      </c>
      <c r="B95" s="1">
        <f t="shared" si="12"/>
        <v>44673.25</v>
      </c>
      <c r="C95">
        <v>120.16166666666599</v>
      </c>
      <c r="D95">
        <v>26.529999999999902</v>
      </c>
      <c r="E95">
        <f t="shared" si="11"/>
        <v>0.22078588568179022</v>
      </c>
      <c r="F95" s="1"/>
      <c r="G95">
        <v>5.25</v>
      </c>
      <c r="H95">
        <v>4.1900000000000004</v>
      </c>
      <c r="I95">
        <v>4.7699999999999996</v>
      </c>
      <c r="J95">
        <v>4.2699999999999996</v>
      </c>
      <c r="O95" s="7">
        <f t="shared" si="13"/>
        <v>40.097500000000004</v>
      </c>
      <c r="P95" s="7">
        <f t="shared" si="14"/>
        <v>33.196899999999999</v>
      </c>
      <c r="Q95" s="7">
        <f t="shared" si="15"/>
        <v>36.972699999999996</v>
      </c>
      <c r="R95" s="7">
        <f t="shared" si="16"/>
        <v>33.717699999999994</v>
      </c>
      <c r="S95" s="7"/>
      <c r="Z95">
        <f t="shared" si="17"/>
        <v>6410.270784027668</v>
      </c>
      <c r="AA95" s="7">
        <f t="shared" si="18"/>
        <v>7562.8706413876607</v>
      </c>
      <c r="AB95">
        <f t="shared" si="19"/>
        <v>6920.4041750676679</v>
      </c>
      <c r="AC95">
        <f t="shared" si="20"/>
        <v>7472.5593730676628</v>
      </c>
    </row>
    <row r="96" spans="1:29" x14ac:dyDescent="0.35">
      <c r="A96" s="1">
        <v>44673.333333333336</v>
      </c>
      <c r="B96" s="1">
        <f t="shared" si="12"/>
        <v>44673.291666666672</v>
      </c>
      <c r="C96">
        <v>112.531666666666</v>
      </c>
      <c r="D96">
        <v>26.2</v>
      </c>
      <c r="E96">
        <f t="shared" si="11"/>
        <v>0.23282335342644431</v>
      </c>
      <c r="F96" s="1"/>
      <c r="G96">
        <v>5.0599999999999996</v>
      </c>
      <c r="H96">
        <v>3.83</v>
      </c>
      <c r="I96">
        <v>4.71</v>
      </c>
      <c r="J96">
        <v>4.22</v>
      </c>
      <c r="O96" s="7">
        <f t="shared" si="13"/>
        <v>38.860599999999998</v>
      </c>
      <c r="P96" s="7">
        <f t="shared" si="14"/>
        <v>30.853299999999997</v>
      </c>
      <c r="Q96" s="7">
        <f t="shared" si="15"/>
        <v>36.582099999999997</v>
      </c>
      <c r="R96" s="7">
        <f t="shared" si="16"/>
        <v>33.392199999999995</v>
      </c>
      <c r="S96" s="7"/>
      <c r="Z96">
        <f t="shared" si="17"/>
        <v>5427.426063804347</v>
      </c>
      <c r="AA96" s="7">
        <f t="shared" si="18"/>
        <v>6671.3555813343346</v>
      </c>
      <c r="AB96">
        <f t="shared" si="19"/>
        <v>5768.3366768543438</v>
      </c>
      <c r="AC96">
        <f t="shared" si="20"/>
        <v>6263.0551842843406</v>
      </c>
    </row>
    <row r="97" spans="1:29" x14ac:dyDescent="0.35">
      <c r="A97" s="1">
        <v>44673.375</v>
      </c>
      <c r="B97" s="1">
        <f t="shared" si="12"/>
        <v>44673.333333333336</v>
      </c>
      <c r="C97">
        <v>36.519999999999897</v>
      </c>
      <c r="D97">
        <v>14.303333333333301</v>
      </c>
      <c r="E97">
        <f t="shared" si="11"/>
        <v>0.39165753924790092</v>
      </c>
      <c r="F97" s="1"/>
      <c r="G97">
        <v>4.99</v>
      </c>
      <c r="H97">
        <v>4.17</v>
      </c>
      <c r="I97">
        <v>4.5199999999999996</v>
      </c>
      <c r="J97">
        <v>4.18</v>
      </c>
      <c r="O97" s="7">
        <f t="shared" si="13"/>
        <v>24.1526</v>
      </c>
      <c r="P97" s="7">
        <f t="shared" si="14"/>
        <v>21.085799999999999</v>
      </c>
      <c r="Q97" s="7">
        <f t="shared" si="15"/>
        <v>22.394799999999996</v>
      </c>
      <c r="R97" s="7">
        <f t="shared" si="16"/>
        <v>21.123200000000001</v>
      </c>
      <c r="S97" s="7"/>
      <c r="Z97">
        <f t="shared" si="17"/>
        <v>152.95258275999745</v>
      </c>
      <c r="AA97" s="7">
        <f t="shared" si="18"/>
        <v>238.21452963999684</v>
      </c>
      <c r="AB97">
        <f t="shared" si="19"/>
        <v>199.52127503999716</v>
      </c>
      <c r="AC97">
        <f t="shared" si="20"/>
        <v>237.06145023999679</v>
      </c>
    </row>
    <row r="98" spans="1:29" x14ac:dyDescent="0.35">
      <c r="A98" s="1">
        <v>44673.416666666664</v>
      </c>
      <c r="B98" s="1">
        <f t="shared" si="12"/>
        <v>44673.375</v>
      </c>
      <c r="C98">
        <v>34.728333333333303</v>
      </c>
      <c r="D98">
        <v>11.25</v>
      </c>
      <c r="E98">
        <f t="shared" si="11"/>
        <v>0.3239429860344582</v>
      </c>
      <c r="F98" s="1"/>
      <c r="G98">
        <v>5.08</v>
      </c>
      <c r="H98">
        <v>5.0599999999999996</v>
      </c>
      <c r="I98">
        <v>4.72</v>
      </c>
      <c r="J98">
        <v>5.28</v>
      </c>
      <c r="O98" s="7">
        <f t="shared" si="13"/>
        <v>24.489200000000004</v>
      </c>
      <c r="P98" s="7">
        <f t="shared" si="14"/>
        <v>24.414400000000001</v>
      </c>
      <c r="Q98" s="7">
        <f t="shared" si="15"/>
        <v>23.142800000000001</v>
      </c>
      <c r="R98" s="7">
        <f t="shared" si="16"/>
        <v>25.237200000000001</v>
      </c>
      <c r="S98" s="7"/>
      <c r="Z98">
        <f t="shared" si="17"/>
        <v>104.83985141777708</v>
      </c>
      <c r="AA98" s="7">
        <f t="shared" si="18"/>
        <v>106.37722080444381</v>
      </c>
      <c r="AB98">
        <f t="shared" si="19"/>
        <v>134.22458261777706</v>
      </c>
      <c r="AC98">
        <f t="shared" si="20"/>
        <v>90.081611951110517</v>
      </c>
    </row>
    <row r="99" spans="1:29" x14ac:dyDescent="0.35">
      <c r="A99" s="1">
        <v>44673.458333333336</v>
      </c>
      <c r="B99" s="1">
        <f t="shared" si="12"/>
        <v>44673.416666666672</v>
      </c>
      <c r="C99">
        <v>31.508333333333301</v>
      </c>
      <c r="D99">
        <v>12.408333333333299</v>
      </c>
      <c r="E99">
        <f t="shared" si="11"/>
        <v>0.39381116106849973</v>
      </c>
      <c r="F99" s="1"/>
      <c r="G99">
        <v>11.51</v>
      </c>
      <c r="H99">
        <v>11.15</v>
      </c>
      <c r="I99">
        <v>10.29</v>
      </c>
      <c r="J99">
        <v>11.86</v>
      </c>
      <c r="O99" s="7">
        <f t="shared" si="13"/>
        <v>48.537400000000005</v>
      </c>
      <c r="P99" s="7">
        <f t="shared" si="14"/>
        <v>47.191000000000003</v>
      </c>
      <c r="Q99" s="7">
        <f t="shared" si="15"/>
        <v>43.974600000000002</v>
      </c>
      <c r="R99" s="7">
        <f t="shared" si="16"/>
        <v>49.846400000000003</v>
      </c>
      <c r="S99" s="7"/>
      <c r="Z99">
        <f t="shared" si="17"/>
        <v>289.98911153777908</v>
      </c>
      <c r="AA99" s="7">
        <f t="shared" si="18"/>
        <v>245.94603377777887</v>
      </c>
      <c r="AB99">
        <f t="shared" si="19"/>
        <v>155.40780460444532</v>
      </c>
      <c r="AC99">
        <f t="shared" si="20"/>
        <v>336.28468907111238</v>
      </c>
    </row>
    <row r="100" spans="1:29" x14ac:dyDescent="0.35">
      <c r="A100" s="1">
        <v>44673.5</v>
      </c>
      <c r="B100" s="1">
        <f t="shared" si="12"/>
        <v>44673.458333333336</v>
      </c>
      <c r="C100">
        <v>24.781666666666599</v>
      </c>
      <c r="D100">
        <v>12.11</v>
      </c>
      <c r="E100">
        <f t="shared" si="11"/>
        <v>0.48866769789495051</v>
      </c>
      <c r="F100" s="1"/>
      <c r="G100">
        <v>12.04</v>
      </c>
      <c r="H100">
        <v>11.87</v>
      </c>
      <c r="I100">
        <v>10.6</v>
      </c>
      <c r="J100">
        <v>12.31</v>
      </c>
      <c r="O100" s="7">
        <f t="shared" si="13"/>
        <v>33.0396</v>
      </c>
      <c r="P100" s="7">
        <f t="shared" si="14"/>
        <v>32.658799999999999</v>
      </c>
      <c r="Q100" s="7">
        <f t="shared" si="15"/>
        <v>29.814</v>
      </c>
      <c r="R100" s="7">
        <f t="shared" si="16"/>
        <v>33.644400000000005</v>
      </c>
      <c r="S100" s="7"/>
      <c r="Z100">
        <f t="shared" si="17"/>
        <v>68.193462937778904</v>
      </c>
      <c r="AA100" s="7">
        <f t="shared" si="18"/>
        <v>62.04922955111217</v>
      </c>
      <c r="AB100">
        <f t="shared" si="19"/>
        <v>25.324378777778463</v>
      </c>
      <c r="AC100">
        <f t="shared" si="20"/>
        <v>78.548042137779063</v>
      </c>
    </row>
    <row r="101" spans="1:29" x14ac:dyDescent="0.35">
      <c r="A101" s="1">
        <v>44673.541666666664</v>
      </c>
      <c r="B101" s="1">
        <f t="shared" si="12"/>
        <v>44673.5</v>
      </c>
      <c r="C101">
        <v>18.504999999999999</v>
      </c>
      <c r="D101">
        <v>8.7433333333333305</v>
      </c>
      <c r="E101">
        <f t="shared" si="11"/>
        <v>0.47248491398721054</v>
      </c>
      <c r="F101" s="1"/>
      <c r="G101">
        <v>8.5</v>
      </c>
      <c r="H101">
        <v>8.7200000000000006</v>
      </c>
      <c r="I101">
        <v>7.77</v>
      </c>
      <c r="J101">
        <v>8.86</v>
      </c>
      <c r="O101" s="7">
        <f t="shared" si="13"/>
        <v>25.110000000000003</v>
      </c>
      <c r="P101" s="7">
        <f t="shared" si="14"/>
        <v>25.602800000000002</v>
      </c>
      <c r="Q101" s="7">
        <f t="shared" si="15"/>
        <v>23.474800000000002</v>
      </c>
      <c r="R101" s="7">
        <f t="shared" si="16"/>
        <v>25.916399999999999</v>
      </c>
      <c r="S101" s="7"/>
      <c r="Z101">
        <f t="shared" si="17"/>
        <v>43.626025000000055</v>
      </c>
      <c r="AA101" s="7">
        <f t="shared" si="18"/>
        <v>50.378764840000045</v>
      </c>
      <c r="AB101">
        <f t="shared" si="19"/>
        <v>24.698912040000028</v>
      </c>
      <c r="AC101">
        <f t="shared" si="20"/>
        <v>54.928849960000008</v>
      </c>
    </row>
    <row r="102" spans="1:29" x14ac:dyDescent="0.35">
      <c r="A102" s="1">
        <v>44673.583333333336</v>
      </c>
      <c r="B102" s="1">
        <f t="shared" si="12"/>
        <v>44673.541666666672</v>
      </c>
      <c r="C102">
        <v>17.231666666666602</v>
      </c>
      <c r="D102">
        <v>7.3116666666666603</v>
      </c>
      <c r="E102">
        <f t="shared" si="11"/>
        <v>0.42431569784311951</v>
      </c>
      <c r="F102" s="1"/>
      <c r="G102">
        <v>6.78</v>
      </c>
      <c r="H102">
        <v>6.98</v>
      </c>
      <c r="I102">
        <v>5.84</v>
      </c>
      <c r="J102">
        <v>7.21</v>
      </c>
      <c r="O102" s="7">
        <f t="shared" si="13"/>
        <v>21.257200000000005</v>
      </c>
      <c r="P102" s="7">
        <f t="shared" si="14"/>
        <v>21.705200000000005</v>
      </c>
      <c r="Q102" s="7">
        <f t="shared" si="15"/>
        <v>19.151600000000002</v>
      </c>
      <c r="R102" s="7">
        <f t="shared" si="16"/>
        <v>22.220400000000001</v>
      </c>
      <c r="S102" s="7"/>
      <c r="Z102">
        <f t="shared" si="17"/>
        <v>16.204918617778336</v>
      </c>
      <c r="AA102" s="7">
        <f t="shared" si="18"/>
        <v>20.01250048444507</v>
      </c>
      <c r="AB102">
        <f t="shared" si="19"/>
        <v>3.6861440044447016</v>
      </c>
      <c r="AC102">
        <f t="shared" si="20"/>
        <v>24.887460271111774</v>
      </c>
    </row>
    <row r="103" spans="1:29" x14ac:dyDescent="0.35">
      <c r="A103" s="1">
        <v>44673.625</v>
      </c>
      <c r="B103" s="1">
        <f t="shared" si="12"/>
        <v>44673.583333333336</v>
      </c>
      <c r="C103">
        <v>3.9766666666666599</v>
      </c>
      <c r="D103">
        <v>2.4933333333333301</v>
      </c>
      <c r="E103">
        <f t="shared" si="11"/>
        <v>0.62699077954735982</v>
      </c>
      <c r="F103" s="1"/>
      <c r="G103">
        <v>3.05</v>
      </c>
      <c r="H103">
        <v>3.53</v>
      </c>
      <c r="I103">
        <v>2.63</v>
      </c>
      <c r="J103">
        <v>3.67</v>
      </c>
      <c r="O103" s="7">
        <f t="shared" si="13"/>
        <v>10.081</v>
      </c>
      <c r="P103" s="7">
        <f t="shared" si="14"/>
        <v>10.858599999999999</v>
      </c>
      <c r="Q103" s="7">
        <f t="shared" si="15"/>
        <v>9.4006000000000007</v>
      </c>
      <c r="R103" s="7">
        <f t="shared" si="16"/>
        <v>11.0854</v>
      </c>
      <c r="S103" s="7"/>
      <c r="Z103">
        <f t="shared" si="17"/>
        <v>37.262885444444528</v>
      </c>
      <c r="AA103" s="7">
        <f t="shared" si="18"/>
        <v>47.361006404444531</v>
      </c>
      <c r="AB103">
        <f t="shared" si="19"/>
        <v>29.419052804444529</v>
      </c>
      <c r="AC103">
        <f t="shared" si="20"/>
        <v>50.534089604444546</v>
      </c>
    </row>
    <row r="104" spans="1:29" x14ac:dyDescent="0.35">
      <c r="A104" s="1">
        <v>44673.666666666664</v>
      </c>
      <c r="B104" s="1">
        <f t="shared" si="12"/>
        <v>44673.625</v>
      </c>
      <c r="C104">
        <v>3.6483333333333299</v>
      </c>
      <c r="D104">
        <v>2.46999999999999</v>
      </c>
      <c r="E104">
        <f t="shared" si="11"/>
        <v>0.67702147099131815</v>
      </c>
      <c r="F104" s="1"/>
      <c r="O104" s="7"/>
      <c r="P104" s="7"/>
      <c r="Q104" s="7"/>
      <c r="R104" s="7"/>
      <c r="S104" s="7"/>
    </row>
    <row r="105" spans="1:29" x14ac:dyDescent="0.35">
      <c r="A105" s="1">
        <v>44673.708333333336</v>
      </c>
      <c r="B105" s="1">
        <f t="shared" si="12"/>
        <v>44673.666666666672</v>
      </c>
      <c r="C105">
        <v>1.61666666666666</v>
      </c>
      <c r="D105">
        <v>1.135</v>
      </c>
      <c r="E105">
        <f t="shared" si="11"/>
        <v>0.70206185567010593</v>
      </c>
      <c r="F105" s="1"/>
      <c r="G105">
        <v>1.2</v>
      </c>
      <c r="H105">
        <v>1.7</v>
      </c>
      <c r="I105">
        <v>1.04</v>
      </c>
      <c r="J105">
        <v>1.53</v>
      </c>
      <c r="O105" s="7">
        <f t="shared" ref="O105" si="21">IF(E105&gt;0.7,(G105*1.07+1.74),IF(E105&gt;0.5,(G105*1.62+5.14),IF(E105&gt;0.4,(G105*2.24+6.07),IF(E105&gt;0.3,(G105*3.74+5.49),IF(E105&gt;0.2, (G105*6.51+5.92),(G105*17+7.97))))))</f>
        <v>3.024</v>
      </c>
      <c r="P105" s="7">
        <f t="shared" si="14"/>
        <v>3.5590000000000002</v>
      </c>
      <c r="Q105" s="7">
        <f t="shared" ref="Q105" si="22">IF(E105&gt;0.7,(I105*1.07+1.74),IF(E105&gt;0.5,(I105*1.62+5.14),IF(E105&gt;0.4,(I105*2.24+6.07),IF(E105&gt;0.3,(I105*3.74+5.49),IF(E105&gt;0.2, (I105*6.51+5.92),(I105*17+7.97))))))</f>
        <v>2.8528000000000002</v>
      </c>
      <c r="R105" s="7">
        <f t="shared" ref="R105" si="23">IF(E105&gt;0.7,(J105*1.07+1.74),IF(E105&gt;0.5,(J105*1.62+5.14),IF(E105&gt;0.4,(J105*2.24+6.07),IF(E105&gt;0.3,(J105*3.74+5.49),IF(E105&gt;0.2, (J105*6.51+5.92),(J105*17+7.97))))))</f>
        <v>3.3771000000000004</v>
      </c>
      <c r="S105" s="7"/>
      <c r="Z105">
        <f t="shared" si="17"/>
        <v>1.9805871111111297</v>
      </c>
      <c r="AA105" s="7">
        <f t="shared" si="18"/>
        <v>3.7726587777778042</v>
      </c>
      <c r="AB105">
        <f t="shared" si="19"/>
        <v>1.5280256177777947</v>
      </c>
      <c r="AC105">
        <f t="shared" si="20"/>
        <v>3.0991255211111359</v>
      </c>
    </row>
    <row r="106" spans="1:29" x14ac:dyDescent="0.35">
      <c r="A106" s="1">
        <v>44673.75</v>
      </c>
      <c r="B106" s="1">
        <f t="shared" si="12"/>
        <v>44673.708333333336</v>
      </c>
      <c r="C106">
        <v>2.30666666666666</v>
      </c>
      <c r="D106">
        <v>1.26</v>
      </c>
      <c r="E106">
        <f t="shared" si="11"/>
        <v>0.54624277456647563</v>
      </c>
      <c r="F106" s="1"/>
      <c r="O106" s="7"/>
      <c r="P106" s="7"/>
      <c r="Q106" s="7"/>
      <c r="R106" s="7"/>
      <c r="S106" s="7"/>
    </row>
    <row r="107" spans="1:29" x14ac:dyDescent="0.35">
      <c r="A107" s="1">
        <v>44673.791666666664</v>
      </c>
      <c r="B107" s="1">
        <f t="shared" si="12"/>
        <v>44673.75</v>
      </c>
      <c r="C107">
        <v>2.0133333333333301</v>
      </c>
      <c r="D107">
        <v>1.74166666666666</v>
      </c>
      <c r="E107">
        <f t="shared" ref="E107:E154" si="24">D107/C107</f>
        <v>0.86506622516556098</v>
      </c>
      <c r="F107" s="1"/>
      <c r="G107">
        <v>1.48</v>
      </c>
      <c r="H107">
        <v>2.29</v>
      </c>
      <c r="I107">
        <v>1.52</v>
      </c>
      <c r="J107">
        <v>2.16</v>
      </c>
      <c r="O107" s="7">
        <f t="shared" ref="O107" si="25">IF(E107&gt;0.7,(G107*1.07+1.74),IF(E107&gt;0.5,(G107*1.62+5.14),IF(E107&gt;0.4,(G107*2.24+6.07),IF(E107&gt;0.3,(G107*3.74+5.49),IF(E107&gt;0.2, (G107*6.51+5.92),(G107*17+7.97))))))</f>
        <v>3.3235999999999999</v>
      </c>
      <c r="P107" s="7">
        <f t="shared" si="14"/>
        <v>4.1903000000000006</v>
      </c>
      <c r="Q107" s="7">
        <f t="shared" ref="Q107" si="26">IF(E107&gt;0.7,(I107*1.07+1.74),IF(E107&gt;0.5,(I107*1.62+5.14),IF(E107&gt;0.4,(I107*2.24+6.07),IF(E107&gt;0.3,(I107*3.74+5.49),IF(E107&gt;0.2, (I107*6.51+5.92),(I107*17+7.97))))))</f>
        <v>3.3664000000000001</v>
      </c>
      <c r="R107" s="7">
        <f t="shared" ref="R107" si="27">IF(E107&gt;0.7,(J107*1.07+1.74),IF(E107&gt;0.5,(J107*1.62+5.14),IF(E107&gt;0.4,(J107*2.24+6.07),IF(E107&gt;0.3,(J107*3.74+5.49),IF(E107&gt;0.2, (J107*6.51+5.92),(J107*17+7.97))))))</f>
        <v>4.0512000000000006</v>
      </c>
      <c r="S107" s="7"/>
      <c r="Z107">
        <f t="shared" si="17"/>
        <v>1.716798737777786</v>
      </c>
      <c r="AA107" s="7">
        <f t="shared" si="18"/>
        <v>4.7391838677777942</v>
      </c>
      <c r="AB107">
        <f t="shared" si="19"/>
        <v>1.8307894044444535</v>
      </c>
      <c r="AC107">
        <f t="shared" si="20"/>
        <v>4.1529005511111263</v>
      </c>
    </row>
    <row r="108" spans="1:29" x14ac:dyDescent="0.35">
      <c r="A108" s="1">
        <v>44673.833333333336</v>
      </c>
      <c r="B108" s="1">
        <f t="shared" si="12"/>
        <v>44673.791666666672</v>
      </c>
      <c r="C108">
        <v>2.32666666666666</v>
      </c>
      <c r="D108">
        <v>1.85666666666666</v>
      </c>
      <c r="E108">
        <f t="shared" si="24"/>
        <v>0.79799426934097362</v>
      </c>
      <c r="F108" s="1"/>
      <c r="G108">
        <v>1.61</v>
      </c>
      <c r="H108">
        <v>2.36</v>
      </c>
      <c r="I108">
        <v>1.78</v>
      </c>
      <c r="J108">
        <v>2.2599999999999998</v>
      </c>
      <c r="O108" s="7">
        <f t="shared" ref="O108:O154" si="28">IF(E108&gt;0.7,(G108*1.07+1.74),IF(E108&gt;0.5,(G108*1.62+5.14),IF(E108&gt;0.4,(G108*2.24+6.07),IF(E108&gt;0.3,(G108*3.74+5.49),IF(E108&gt;0.2, (G108*6.51+5.92),(G108*17+7.97))))))</f>
        <v>3.4626999999999999</v>
      </c>
      <c r="P108" s="7">
        <f t="shared" si="14"/>
        <v>4.2652000000000001</v>
      </c>
      <c r="Q108" s="7">
        <f t="shared" ref="Q108:Q154" si="29">IF(E108&gt;0.7,(I108*1.07+1.74),IF(E108&gt;0.5,(I108*1.62+5.14),IF(E108&gt;0.4,(I108*2.24+6.07),IF(E108&gt;0.3,(I108*3.74+5.49),IF(E108&gt;0.2, (I108*6.51+5.92),(I108*17+7.97))))))</f>
        <v>3.6446000000000001</v>
      </c>
      <c r="R108" s="7">
        <f t="shared" ref="R108:R154" si="30">IF(E108&gt;0.7,(J108*1.07+1.74),IF(E108&gt;0.5,(J108*1.62+5.14),IF(E108&gt;0.4,(J108*2.24+6.07),IF(E108&gt;0.3,(J108*3.74+5.49),IF(E108&gt;0.2, (J108*6.51+5.92),(J108*17+7.97))))))</f>
        <v>4.1581999999999999</v>
      </c>
      <c r="S108" s="7"/>
      <c r="Z108">
        <f t="shared" si="17"/>
        <v>1.2905717344444594</v>
      </c>
      <c r="AA108" s="7">
        <f t="shared" si="18"/>
        <v>3.7579114844444708</v>
      </c>
      <c r="AB108">
        <f t="shared" si="19"/>
        <v>1.7369482711111288</v>
      </c>
      <c r="AC108">
        <f t="shared" si="20"/>
        <v>3.3545143511111353</v>
      </c>
    </row>
    <row r="109" spans="1:29" x14ac:dyDescent="0.35">
      <c r="A109" s="1">
        <v>44673.875</v>
      </c>
      <c r="B109" s="1">
        <f t="shared" si="12"/>
        <v>44673.833333333336</v>
      </c>
      <c r="C109">
        <v>2.3250000000000002</v>
      </c>
      <c r="D109">
        <v>1.87333333333333</v>
      </c>
      <c r="E109">
        <f t="shared" si="24"/>
        <v>0.80573476702508806</v>
      </c>
      <c r="F109" s="1"/>
      <c r="G109">
        <v>1.97</v>
      </c>
      <c r="H109">
        <v>2.78</v>
      </c>
      <c r="I109">
        <v>2.0099999999999998</v>
      </c>
      <c r="J109">
        <v>2.44</v>
      </c>
      <c r="O109" s="7">
        <f t="shared" si="28"/>
        <v>3.8479000000000001</v>
      </c>
      <c r="P109" s="7">
        <f t="shared" si="14"/>
        <v>4.7145999999999999</v>
      </c>
      <c r="Q109" s="7">
        <f t="shared" si="29"/>
        <v>3.8906999999999998</v>
      </c>
      <c r="R109" s="7">
        <f t="shared" si="30"/>
        <v>4.3508000000000004</v>
      </c>
      <c r="S109" s="7"/>
      <c r="Z109">
        <f t="shared" si="17"/>
        <v>2.3192244099999999</v>
      </c>
      <c r="AA109" s="7">
        <f t="shared" si="18"/>
        <v>5.7101881599999986</v>
      </c>
      <c r="AB109">
        <f t="shared" si="19"/>
        <v>2.4514164899999988</v>
      </c>
      <c r="AC109">
        <f t="shared" si="20"/>
        <v>4.1038656400000013</v>
      </c>
    </row>
    <row r="110" spans="1:29" x14ac:dyDescent="0.35">
      <c r="A110" s="1">
        <v>44673.916666666664</v>
      </c>
      <c r="B110" s="1">
        <f t="shared" si="12"/>
        <v>44673.875</v>
      </c>
      <c r="C110">
        <v>2.3866666666666601</v>
      </c>
      <c r="D110">
        <v>1.8099999999999901</v>
      </c>
      <c r="E110">
        <f t="shared" si="24"/>
        <v>0.75837988826815439</v>
      </c>
      <c r="F110" s="1"/>
      <c r="G110">
        <v>2.04</v>
      </c>
      <c r="H110">
        <v>2.77</v>
      </c>
      <c r="I110">
        <v>1.87</v>
      </c>
      <c r="J110">
        <v>2.4700000000000002</v>
      </c>
      <c r="O110" s="7">
        <f t="shared" si="28"/>
        <v>3.9228000000000005</v>
      </c>
      <c r="P110" s="7">
        <f t="shared" si="14"/>
        <v>4.7039</v>
      </c>
      <c r="Q110" s="7">
        <f t="shared" si="29"/>
        <v>3.7408999999999999</v>
      </c>
      <c r="R110" s="7">
        <f t="shared" si="30"/>
        <v>4.3829000000000002</v>
      </c>
      <c r="S110" s="7"/>
      <c r="Z110">
        <f t="shared" si="17"/>
        <v>2.3597056177777995</v>
      </c>
      <c r="AA110" s="7">
        <f t="shared" si="18"/>
        <v>5.3695703211111416</v>
      </c>
      <c r="AB110">
        <f t="shared" si="19"/>
        <v>1.8339479211111287</v>
      </c>
      <c r="AC110">
        <f t="shared" si="20"/>
        <v>3.9849475211111383</v>
      </c>
    </row>
    <row r="111" spans="1:29" x14ac:dyDescent="0.35">
      <c r="A111" s="1">
        <v>44673.958333333336</v>
      </c>
      <c r="B111" s="1">
        <f t="shared" si="12"/>
        <v>44673.916666666672</v>
      </c>
      <c r="C111">
        <v>3.11</v>
      </c>
      <c r="D111">
        <v>2.41333333333333</v>
      </c>
      <c r="E111">
        <f t="shared" si="24"/>
        <v>0.77599142550910938</v>
      </c>
      <c r="F111" s="1"/>
      <c r="G111">
        <v>3.43</v>
      </c>
      <c r="H111">
        <v>3.58</v>
      </c>
      <c r="I111">
        <v>2.54</v>
      </c>
      <c r="J111">
        <v>3.62</v>
      </c>
      <c r="O111" s="7">
        <f t="shared" si="28"/>
        <v>5.4101000000000008</v>
      </c>
      <c r="P111" s="7">
        <f t="shared" si="14"/>
        <v>5.5706000000000007</v>
      </c>
      <c r="Q111" s="7">
        <f t="shared" si="29"/>
        <v>4.4577999999999998</v>
      </c>
      <c r="R111" s="7">
        <f t="shared" si="30"/>
        <v>5.6134000000000004</v>
      </c>
      <c r="S111" s="7"/>
      <c r="Z111">
        <f t="shared" si="17"/>
        <v>5.2904600100000039</v>
      </c>
      <c r="AA111" s="7">
        <f t="shared" si="18"/>
        <v>6.0545523600000042</v>
      </c>
      <c r="AB111">
        <f t="shared" si="19"/>
        <v>1.8165648399999996</v>
      </c>
      <c r="AC111">
        <f t="shared" si="20"/>
        <v>6.2670115600000029</v>
      </c>
    </row>
    <row r="112" spans="1:29" x14ac:dyDescent="0.35">
      <c r="A112" s="1">
        <v>44674</v>
      </c>
      <c r="B112" s="1">
        <f t="shared" si="12"/>
        <v>44673.958333333336</v>
      </c>
      <c r="C112">
        <v>3.4083333333333301</v>
      </c>
      <c r="D112">
        <v>2.5499999999999998</v>
      </c>
      <c r="E112">
        <f t="shared" si="24"/>
        <v>0.74816625916870483</v>
      </c>
      <c r="F112" s="1"/>
      <c r="G112">
        <v>3.1</v>
      </c>
      <c r="H112">
        <v>3.52</v>
      </c>
      <c r="I112">
        <v>2.5499999999999998</v>
      </c>
      <c r="J112">
        <v>3.33</v>
      </c>
      <c r="O112" s="7">
        <f t="shared" si="28"/>
        <v>5.0570000000000004</v>
      </c>
      <c r="P112" s="7">
        <f t="shared" si="14"/>
        <v>5.5064000000000002</v>
      </c>
      <c r="Q112" s="7">
        <f t="shared" si="29"/>
        <v>4.4684999999999997</v>
      </c>
      <c r="R112" s="7">
        <f t="shared" si="30"/>
        <v>5.3031000000000006</v>
      </c>
      <c r="S112" s="7"/>
      <c r="Z112">
        <f t="shared" si="17"/>
        <v>2.7181017777777896</v>
      </c>
      <c r="AA112" s="7">
        <f t="shared" si="18"/>
        <v>4.4018837377777924</v>
      </c>
      <c r="AB112">
        <f t="shared" si="19"/>
        <v>1.1239533611111172</v>
      </c>
      <c r="AC112">
        <f t="shared" si="20"/>
        <v>3.5901407211111254</v>
      </c>
    </row>
    <row r="113" spans="1:29" x14ac:dyDescent="0.35">
      <c r="A113" s="1">
        <v>44674.041666666664</v>
      </c>
      <c r="B113" s="1">
        <f t="shared" si="12"/>
        <v>44674</v>
      </c>
      <c r="C113">
        <v>2.875</v>
      </c>
      <c r="D113">
        <v>2.1366666666666601</v>
      </c>
      <c r="E113">
        <f t="shared" si="24"/>
        <v>0.74318840579709911</v>
      </c>
      <c r="F113" s="1"/>
      <c r="G113">
        <v>2.5499999999999998</v>
      </c>
      <c r="H113">
        <v>3.35</v>
      </c>
      <c r="I113">
        <v>2.25</v>
      </c>
      <c r="J113">
        <v>3.19</v>
      </c>
      <c r="O113" s="7">
        <f t="shared" si="28"/>
        <v>4.4684999999999997</v>
      </c>
      <c r="P113" s="7">
        <f t="shared" si="14"/>
        <v>5.3245000000000005</v>
      </c>
      <c r="Q113" s="7">
        <f t="shared" si="29"/>
        <v>4.1475</v>
      </c>
      <c r="R113" s="7">
        <f t="shared" si="30"/>
        <v>5.1532999999999998</v>
      </c>
      <c r="S113" s="7"/>
      <c r="Z113">
        <f t="shared" si="17"/>
        <v>2.5392422499999991</v>
      </c>
      <c r="AA113" s="7">
        <f t="shared" si="18"/>
        <v>6.0000502500000019</v>
      </c>
      <c r="AB113">
        <f t="shared" si="19"/>
        <v>1.6192562499999998</v>
      </c>
      <c r="AC113">
        <f t="shared" si="20"/>
        <v>5.1906508899999988</v>
      </c>
    </row>
    <row r="114" spans="1:29" x14ac:dyDescent="0.35">
      <c r="A114" s="1">
        <v>44674.083333333336</v>
      </c>
      <c r="B114" s="1">
        <f t="shared" si="12"/>
        <v>44674.041666666672</v>
      </c>
      <c r="C114">
        <v>2.8433333333333302</v>
      </c>
      <c r="D114">
        <v>2.0933333333333302</v>
      </c>
      <c r="E114">
        <f t="shared" si="24"/>
        <v>0.73622508792497043</v>
      </c>
      <c r="F114" s="1"/>
      <c r="G114">
        <v>1.91</v>
      </c>
      <c r="H114">
        <v>2.66</v>
      </c>
      <c r="I114">
        <v>1.59</v>
      </c>
      <c r="J114">
        <v>2.34</v>
      </c>
      <c r="O114" s="7">
        <f t="shared" si="28"/>
        <v>3.7836999999999996</v>
      </c>
      <c r="P114" s="7">
        <f t="shared" si="14"/>
        <v>4.5862000000000007</v>
      </c>
      <c r="Q114" s="7">
        <f t="shared" si="29"/>
        <v>3.4413</v>
      </c>
      <c r="R114" s="7">
        <f t="shared" si="30"/>
        <v>4.2438000000000002</v>
      </c>
      <c r="S114" s="7"/>
      <c r="Z114">
        <f t="shared" si="17"/>
        <v>0.88428946777778306</v>
      </c>
      <c r="AA114" s="7">
        <f t="shared" si="18"/>
        <v>3.0375842177777912</v>
      </c>
      <c r="AB114">
        <f t="shared" si="19"/>
        <v>0.35756413444444829</v>
      </c>
      <c r="AC114">
        <f t="shared" si="20"/>
        <v>1.9613068844444541</v>
      </c>
    </row>
    <row r="115" spans="1:29" x14ac:dyDescent="0.35">
      <c r="A115" s="1">
        <v>44674.125</v>
      </c>
      <c r="B115" s="1">
        <f t="shared" si="12"/>
        <v>44674.083333333336</v>
      </c>
      <c r="C115">
        <v>2.7283333333333299</v>
      </c>
      <c r="D115">
        <v>1.96166666666666</v>
      </c>
      <c r="E115">
        <f t="shared" si="24"/>
        <v>0.71899816737935096</v>
      </c>
      <c r="F115" s="1"/>
      <c r="G115">
        <v>1.63</v>
      </c>
      <c r="H115">
        <v>2.34</v>
      </c>
      <c r="I115">
        <v>1.49</v>
      </c>
      <c r="J115">
        <v>2.2200000000000002</v>
      </c>
      <c r="O115" s="7">
        <f t="shared" si="28"/>
        <v>3.4840999999999998</v>
      </c>
      <c r="P115" s="7">
        <f t="shared" si="14"/>
        <v>4.2438000000000002</v>
      </c>
      <c r="Q115" s="7">
        <f t="shared" si="29"/>
        <v>3.3342999999999998</v>
      </c>
      <c r="R115" s="7">
        <f t="shared" si="30"/>
        <v>4.1154000000000002</v>
      </c>
      <c r="S115" s="7"/>
      <c r="Z115">
        <f t="shared" si="17"/>
        <v>0.57118325444444917</v>
      </c>
      <c r="AA115" s="7">
        <f t="shared" si="18"/>
        <v>2.2966392177777886</v>
      </c>
      <c r="AB115">
        <f t="shared" si="19"/>
        <v>0.36719560111111499</v>
      </c>
      <c r="AC115">
        <f t="shared" si="20"/>
        <v>1.9239539377777877</v>
      </c>
    </row>
    <row r="116" spans="1:29" x14ac:dyDescent="0.35">
      <c r="A116" s="1">
        <v>44674.166666666664</v>
      </c>
      <c r="B116" s="1">
        <f t="shared" si="12"/>
        <v>44674.125</v>
      </c>
      <c r="C116">
        <v>3.7050000000000001</v>
      </c>
      <c r="D116">
        <v>2.3216666666666601</v>
      </c>
      <c r="E116">
        <f t="shared" si="24"/>
        <v>0.62663067926225646</v>
      </c>
      <c r="F116" s="1"/>
      <c r="G116">
        <v>1.8</v>
      </c>
      <c r="H116">
        <v>2.37</v>
      </c>
      <c r="I116">
        <v>1.59</v>
      </c>
      <c r="J116">
        <v>2.2200000000000002</v>
      </c>
      <c r="O116" s="7">
        <f t="shared" si="28"/>
        <v>8.0560000000000009</v>
      </c>
      <c r="P116" s="7">
        <f t="shared" si="14"/>
        <v>8.9794</v>
      </c>
      <c r="Q116" s="7">
        <f t="shared" si="29"/>
        <v>7.7157999999999998</v>
      </c>
      <c r="R116" s="7">
        <f t="shared" si="30"/>
        <v>8.7363999999999997</v>
      </c>
      <c r="S116" s="7"/>
      <c r="Z116">
        <f t="shared" si="17"/>
        <v>18.931201000000009</v>
      </c>
      <c r="AA116" s="7">
        <f t="shared" si="18"/>
        <v>27.819295359999998</v>
      </c>
      <c r="AB116">
        <f t="shared" si="19"/>
        <v>16.086516639999999</v>
      </c>
      <c r="AC116">
        <f t="shared" si="20"/>
        <v>25.314985959999998</v>
      </c>
    </row>
    <row r="117" spans="1:29" x14ac:dyDescent="0.35">
      <c r="A117" s="1">
        <v>44674.208333333336</v>
      </c>
      <c r="B117" s="1">
        <f t="shared" si="12"/>
        <v>44674.166666666672</v>
      </c>
      <c r="C117">
        <v>2.5133333333333301</v>
      </c>
      <c r="D117">
        <v>1.7150000000000001</v>
      </c>
      <c r="E117">
        <f t="shared" si="24"/>
        <v>0.68236074270557123</v>
      </c>
      <c r="F117" s="1"/>
      <c r="G117">
        <v>1.1200000000000001</v>
      </c>
      <c r="H117">
        <v>1.61</v>
      </c>
      <c r="I117">
        <v>1</v>
      </c>
      <c r="J117">
        <v>1.42</v>
      </c>
      <c r="O117" s="7">
        <f t="shared" si="28"/>
        <v>6.9543999999999997</v>
      </c>
      <c r="P117" s="7">
        <f t="shared" si="14"/>
        <v>7.7482000000000006</v>
      </c>
      <c r="Q117" s="7">
        <f t="shared" si="29"/>
        <v>6.76</v>
      </c>
      <c r="R117" s="7">
        <f t="shared" si="30"/>
        <v>7.4404000000000003</v>
      </c>
      <c r="S117" s="7"/>
      <c r="Z117">
        <f t="shared" si="17"/>
        <v>19.723073137777803</v>
      </c>
      <c r="AA117" s="7">
        <f t="shared" si="18"/>
        <v>27.40382901777782</v>
      </c>
      <c r="AB117">
        <f t="shared" si="19"/>
        <v>18.034177777777803</v>
      </c>
      <c r="AC117">
        <f t="shared" si="20"/>
        <v>24.275985937777815</v>
      </c>
    </row>
    <row r="118" spans="1:29" x14ac:dyDescent="0.35">
      <c r="A118" s="1">
        <v>44674.25</v>
      </c>
      <c r="B118" s="1">
        <f t="shared" si="12"/>
        <v>44674.208333333336</v>
      </c>
      <c r="C118">
        <v>2.165</v>
      </c>
      <c r="D118">
        <v>1.78833333333333</v>
      </c>
      <c r="E118">
        <f t="shared" si="24"/>
        <v>0.82602001539645731</v>
      </c>
      <c r="F118" s="1"/>
      <c r="G118">
        <v>1.68</v>
      </c>
      <c r="H118">
        <v>2.11</v>
      </c>
      <c r="I118">
        <v>1.25</v>
      </c>
      <c r="J118">
        <v>1.76</v>
      </c>
      <c r="O118" s="7">
        <f t="shared" si="28"/>
        <v>3.5376000000000003</v>
      </c>
      <c r="P118" s="7">
        <f t="shared" si="14"/>
        <v>3.9977</v>
      </c>
      <c r="Q118" s="7">
        <f t="shared" si="29"/>
        <v>3.0775000000000001</v>
      </c>
      <c r="R118" s="7">
        <f t="shared" si="30"/>
        <v>3.6232000000000002</v>
      </c>
      <c r="S118" s="7"/>
      <c r="Z118">
        <f t="shared" si="17"/>
        <v>1.8840307600000008</v>
      </c>
      <c r="AA118" s="7">
        <f t="shared" si="18"/>
        <v>3.3587892899999998</v>
      </c>
      <c r="AB118">
        <f t="shared" si="19"/>
        <v>0.83265625000000021</v>
      </c>
      <c r="AC118">
        <f t="shared" si="20"/>
        <v>2.1263472400000003</v>
      </c>
    </row>
    <row r="119" spans="1:29" x14ac:dyDescent="0.35">
      <c r="A119" s="1">
        <v>44674.291666666664</v>
      </c>
      <c r="B119" s="1">
        <f t="shared" si="12"/>
        <v>44674.25</v>
      </c>
      <c r="C119">
        <v>3.0266666666666602</v>
      </c>
      <c r="D119">
        <v>2.4166666666666599</v>
      </c>
      <c r="E119">
        <f t="shared" si="24"/>
        <v>0.79845814977973517</v>
      </c>
      <c r="F119" s="1"/>
      <c r="G119">
        <v>2.37</v>
      </c>
      <c r="H119">
        <v>2.96</v>
      </c>
      <c r="I119">
        <v>2.21</v>
      </c>
      <c r="J119">
        <v>2.82</v>
      </c>
      <c r="O119" s="7">
        <f t="shared" si="28"/>
        <v>4.2759</v>
      </c>
      <c r="P119" s="7">
        <f t="shared" si="14"/>
        <v>4.9072000000000005</v>
      </c>
      <c r="Q119" s="7">
        <f t="shared" si="29"/>
        <v>4.1047000000000002</v>
      </c>
      <c r="R119" s="7">
        <f t="shared" si="30"/>
        <v>4.7573999999999996</v>
      </c>
      <c r="S119" s="7"/>
      <c r="Z119">
        <f t="shared" si="17"/>
        <v>1.5605839211111274</v>
      </c>
      <c r="AA119" s="7">
        <f t="shared" si="18"/>
        <v>3.5364056177778038</v>
      </c>
      <c r="AB119">
        <f t="shared" si="19"/>
        <v>1.1621558677777923</v>
      </c>
      <c r="AC119">
        <f t="shared" si="20"/>
        <v>2.9954378711111325</v>
      </c>
    </row>
    <row r="120" spans="1:29" x14ac:dyDescent="0.35">
      <c r="A120" s="1">
        <v>44674.333333333336</v>
      </c>
      <c r="B120" s="1">
        <f t="shared" si="12"/>
        <v>44674.291666666672</v>
      </c>
      <c r="C120">
        <v>3.7516666666666598</v>
      </c>
      <c r="D120">
        <v>3.1983333333333301</v>
      </c>
      <c r="E120">
        <f t="shared" si="24"/>
        <v>0.85250999555753071</v>
      </c>
      <c r="F120" s="1"/>
      <c r="G120">
        <v>4.41</v>
      </c>
      <c r="H120">
        <v>4.68</v>
      </c>
      <c r="I120">
        <v>3.41</v>
      </c>
      <c r="J120">
        <v>4.3499999999999996</v>
      </c>
      <c r="O120" s="7">
        <f t="shared" si="28"/>
        <v>6.4587000000000003</v>
      </c>
      <c r="P120" s="7">
        <f t="shared" si="14"/>
        <v>6.7476000000000003</v>
      </c>
      <c r="Q120" s="7">
        <f t="shared" si="29"/>
        <v>5.3887</v>
      </c>
      <c r="R120" s="7">
        <f t="shared" si="30"/>
        <v>6.3944999999999999</v>
      </c>
      <c r="S120" s="7"/>
      <c r="Z120">
        <f t="shared" si="17"/>
        <v>7.3280294677778164</v>
      </c>
      <c r="AA120" s="7">
        <f t="shared" si="18"/>
        <v>8.975616537777821</v>
      </c>
      <c r="AB120">
        <f t="shared" si="19"/>
        <v>2.6798781344444671</v>
      </c>
      <c r="AC120">
        <f t="shared" si="20"/>
        <v>6.9845680277778133</v>
      </c>
    </row>
    <row r="121" spans="1:29" x14ac:dyDescent="0.35">
      <c r="A121" s="1">
        <v>44674.375</v>
      </c>
      <c r="B121" s="1">
        <f t="shared" si="12"/>
        <v>44674.333333333336</v>
      </c>
      <c r="C121">
        <v>4.9066666666666601</v>
      </c>
      <c r="D121">
        <v>4.4783333333333299</v>
      </c>
      <c r="E121">
        <f t="shared" si="24"/>
        <v>0.91270380434782661</v>
      </c>
      <c r="F121" s="1"/>
      <c r="G121">
        <v>8.24</v>
      </c>
      <c r="H121">
        <v>8.94</v>
      </c>
      <c r="I121">
        <v>6.78</v>
      </c>
      <c r="J121">
        <v>8.51</v>
      </c>
      <c r="O121" s="7">
        <f t="shared" si="28"/>
        <v>10.556800000000001</v>
      </c>
      <c r="P121" s="7">
        <f t="shared" si="14"/>
        <v>11.3058</v>
      </c>
      <c r="Q121" s="7">
        <f t="shared" si="29"/>
        <v>8.9946000000000002</v>
      </c>
      <c r="R121" s="7">
        <f t="shared" si="30"/>
        <v>10.845700000000001</v>
      </c>
      <c r="S121" s="7"/>
      <c r="Z121">
        <f t="shared" si="17"/>
        <v>31.924006684444528</v>
      </c>
      <c r="AA121" s="7">
        <f t="shared" si="18"/>
        <v>40.94890741777786</v>
      </c>
      <c r="AB121">
        <f t="shared" si="19"/>
        <v>16.711198937777834</v>
      </c>
      <c r="AC121">
        <f t="shared" si="20"/>
        <v>35.272116934444533</v>
      </c>
    </row>
    <row r="122" spans="1:29" x14ac:dyDescent="0.35">
      <c r="A122" s="1">
        <v>44674.416666666664</v>
      </c>
      <c r="B122" s="1">
        <f t="shared" si="12"/>
        <v>44674.375</v>
      </c>
      <c r="C122">
        <v>6.47</v>
      </c>
      <c r="D122">
        <v>6.0616666666666603</v>
      </c>
      <c r="E122">
        <f t="shared" si="24"/>
        <v>0.9368882019577528</v>
      </c>
      <c r="F122" s="1"/>
      <c r="G122">
        <v>18.420000000000002</v>
      </c>
      <c r="H122">
        <v>18.809999999999999</v>
      </c>
      <c r="I122">
        <v>15.52</v>
      </c>
      <c r="J122">
        <v>18.66</v>
      </c>
      <c r="O122" s="7">
        <f t="shared" si="28"/>
        <v>21.449400000000001</v>
      </c>
      <c r="P122" s="7">
        <f t="shared" si="14"/>
        <v>21.866699999999998</v>
      </c>
      <c r="Q122" s="7">
        <f t="shared" si="29"/>
        <v>18.346399999999999</v>
      </c>
      <c r="R122" s="7">
        <f t="shared" si="30"/>
        <v>21.706199999999999</v>
      </c>
      <c r="S122" s="7"/>
      <c r="Z122">
        <f t="shared" si="17"/>
        <v>224.38242436000004</v>
      </c>
      <c r="AA122" s="7">
        <f t="shared" si="18"/>
        <v>237.05837088999996</v>
      </c>
      <c r="AB122">
        <f t="shared" si="19"/>
        <v>141.04887696</v>
      </c>
      <c r="AC122">
        <f t="shared" si="20"/>
        <v>232.14179043999999</v>
      </c>
    </row>
    <row r="123" spans="1:29" x14ac:dyDescent="0.35">
      <c r="A123" s="1">
        <v>44674.458333333336</v>
      </c>
      <c r="B123" s="1">
        <f t="shared" si="12"/>
        <v>44674.416666666672</v>
      </c>
      <c r="C123">
        <v>7.39</v>
      </c>
      <c r="D123">
        <v>7.0250000000000004</v>
      </c>
      <c r="E123">
        <f t="shared" si="24"/>
        <v>0.95060893098782151</v>
      </c>
      <c r="F123" s="1"/>
      <c r="G123">
        <v>21.62</v>
      </c>
      <c r="H123">
        <v>21.26</v>
      </c>
      <c r="I123">
        <v>17.73</v>
      </c>
      <c r="J123">
        <v>20.73</v>
      </c>
      <c r="O123" s="7">
        <f t="shared" si="28"/>
        <v>24.8734</v>
      </c>
      <c r="P123" s="7">
        <f t="shared" si="14"/>
        <v>24.488200000000003</v>
      </c>
      <c r="Q123" s="7">
        <f t="shared" si="29"/>
        <v>20.711099999999998</v>
      </c>
      <c r="R123" s="7">
        <f t="shared" si="30"/>
        <v>23.921099999999999</v>
      </c>
      <c r="S123" s="7"/>
      <c r="Z123">
        <f t="shared" si="17"/>
        <v>305.66927555999996</v>
      </c>
      <c r="AA123" s="7">
        <f t="shared" si="18"/>
        <v>292.34844324000005</v>
      </c>
      <c r="AB123">
        <f t="shared" si="19"/>
        <v>177.45170520999994</v>
      </c>
      <c r="AC123">
        <f t="shared" si="20"/>
        <v>273.27726720999993</v>
      </c>
    </row>
    <row r="124" spans="1:29" x14ac:dyDescent="0.35">
      <c r="A124" s="1">
        <v>44674.5</v>
      </c>
      <c r="B124" s="1">
        <f t="shared" si="12"/>
        <v>44674.458333333336</v>
      </c>
      <c r="C124">
        <v>4.1866666666666603</v>
      </c>
      <c r="D124">
        <v>3.7966666666666602</v>
      </c>
      <c r="E124">
        <f t="shared" si="24"/>
        <v>0.90684713375796167</v>
      </c>
      <c r="F124" s="1"/>
      <c r="G124">
        <v>6.46</v>
      </c>
      <c r="H124">
        <v>6.67</v>
      </c>
      <c r="I124">
        <v>5.49</v>
      </c>
      <c r="J124">
        <v>6.58</v>
      </c>
      <c r="O124" s="7">
        <f t="shared" si="28"/>
        <v>8.6522000000000006</v>
      </c>
      <c r="P124" s="7">
        <f t="shared" si="14"/>
        <v>8.8769000000000009</v>
      </c>
      <c r="Q124" s="7">
        <f t="shared" si="29"/>
        <v>7.614300000000001</v>
      </c>
      <c r="R124" s="7">
        <f t="shared" si="30"/>
        <v>8.7805999999999997</v>
      </c>
      <c r="S124" s="7"/>
      <c r="Z124">
        <f t="shared" si="17"/>
        <v>19.940987951111172</v>
      </c>
      <c r="AA124" s="7">
        <f t="shared" si="18"/>
        <v>21.99828872111118</v>
      </c>
      <c r="AB124">
        <f t="shared" si="19"/>
        <v>11.748670267777827</v>
      </c>
      <c r="AC124">
        <f t="shared" si="20"/>
        <v>21.104223471111165</v>
      </c>
    </row>
    <row r="125" spans="1:29" x14ac:dyDescent="0.35">
      <c r="A125" s="1">
        <v>44674.541666666664</v>
      </c>
      <c r="B125" s="1">
        <f t="shared" si="12"/>
        <v>44674.5</v>
      </c>
      <c r="C125">
        <v>3.8849999999999998</v>
      </c>
      <c r="D125">
        <v>3.3566666666666598</v>
      </c>
      <c r="E125">
        <f t="shared" si="24"/>
        <v>0.86400686400686233</v>
      </c>
      <c r="F125" s="1"/>
      <c r="G125">
        <v>4.7699999999999996</v>
      </c>
      <c r="H125">
        <v>5.33</v>
      </c>
      <c r="I125">
        <v>4.0599999999999996</v>
      </c>
      <c r="J125">
        <v>4.95</v>
      </c>
      <c r="O125" s="7">
        <f t="shared" si="28"/>
        <v>6.8438999999999997</v>
      </c>
      <c r="P125" s="7">
        <f t="shared" si="14"/>
        <v>7.4431000000000003</v>
      </c>
      <c r="Q125" s="7">
        <f t="shared" si="29"/>
        <v>6.0842000000000001</v>
      </c>
      <c r="R125" s="7">
        <f t="shared" si="30"/>
        <v>7.0365000000000011</v>
      </c>
      <c r="S125" s="7"/>
      <c r="Z125">
        <f t="shared" si="17"/>
        <v>8.7550892099999995</v>
      </c>
      <c r="AA125" s="7">
        <f t="shared" si="18"/>
        <v>12.660075610000003</v>
      </c>
      <c r="AB125">
        <f t="shared" si="19"/>
        <v>4.8364806400000013</v>
      </c>
      <c r="AC125">
        <f t="shared" si="20"/>
        <v>9.931952250000009</v>
      </c>
    </row>
    <row r="126" spans="1:29" x14ac:dyDescent="0.35">
      <c r="A126" s="1">
        <v>44674.583333333336</v>
      </c>
      <c r="B126" s="1">
        <f t="shared" si="12"/>
        <v>44674.541666666672</v>
      </c>
      <c r="C126">
        <v>2.4383333333333299</v>
      </c>
      <c r="D126">
        <v>2.1383333333333301</v>
      </c>
      <c r="E126">
        <f t="shared" si="24"/>
        <v>0.87696514012303473</v>
      </c>
      <c r="F126" s="1"/>
      <c r="G126">
        <v>4.3099999999999996</v>
      </c>
      <c r="H126">
        <v>4.5</v>
      </c>
      <c r="I126">
        <v>4.34</v>
      </c>
      <c r="J126">
        <v>4.82</v>
      </c>
      <c r="O126" s="7">
        <f t="shared" si="28"/>
        <v>6.3517000000000001</v>
      </c>
      <c r="P126" s="7">
        <f t="shared" si="14"/>
        <v>6.5550000000000006</v>
      </c>
      <c r="Q126" s="7">
        <f t="shared" si="29"/>
        <v>6.3837999999999999</v>
      </c>
      <c r="R126" s="7">
        <f t="shared" si="30"/>
        <v>6.8974000000000011</v>
      </c>
      <c r="S126" s="7"/>
      <c r="Z126">
        <f t="shared" si="17"/>
        <v>15.314438667777805</v>
      </c>
      <c r="AA126" s="7">
        <f t="shared" si="18"/>
        <v>16.946944444444476</v>
      </c>
      <c r="AB126">
        <f t="shared" si="19"/>
        <v>15.566707217777804</v>
      </c>
      <c r="AC126">
        <f t="shared" si="20"/>
        <v>19.883275537777816</v>
      </c>
    </row>
    <row r="127" spans="1:29" x14ac:dyDescent="0.35">
      <c r="A127" s="1">
        <v>44674.625</v>
      </c>
      <c r="B127" s="1">
        <f t="shared" si="12"/>
        <v>44674.583333333336</v>
      </c>
      <c r="C127">
        <v>1.4833333333333301</v>
      </c>
      <c r="D127">
        <v>1.3716666666666599</v>
      </c>
      <c r="E127">
        <f t="shared" si="24"/>
        <v>0.92471910112359301</v>
      </c>
      <c r="F127" s="1"/>
      <c r="G127">
        <v>1.1499999999999999</v>
      </c>
      <c r="H127">
        <v>1.9</v>
      </c>
      <c r="I127">
        <v>1.21</v>
      </c>
      <c r="J127">
        <v>1.5</v>
      </c>
      <c r="O127" s="7">
        <f t="shared" si="28"/>
        <v>2.9704999999999999</v>
      </c>
      <c r="P127" s="7">
        <f t="shared" si="14"/>
        <v>3.7729999999999997</v>
      </c>
      <c r="Q127" s="7">
        <f t="shared" si="29"/>
        <v>3.0347</v>
      </c>
      <c r="R127" s="7">
        <f t="shared" si="30"/>
        <v>3.3449999999999998</v>
      </c>
      <c r="S127" s="7"/>
      <c r="Z127">
        <f t="shared" si="17"/>
        <v>2.2116646944444538</v>
      </c>
      <c r="AA127" s="7">
        <f t="shared" si="18"/>
        <v>5.2425734444444592</v>
      </c>
      <c r="AB127">
        <f t="shared" si="19"/>
        <v>2.4067385344444543</v>
      </c>
      <c r="AC127">
        <f t="shared" si="20"/>
        <v>3.4658027777777889</v>
      </c>
    </row>
    <row r="128" spans="1:29" x14ac:dyDescent="0.35">
      <c r="A128" s="1">
        <v>44674.666666666664</v>
      </c>
      <c r="B128" s="1">
        <f t="shared" si="12"/>
        <v>44674.625</v>
      </c>
      <c r="C128">
        <v>1.8433333333333299</v>
      </c>
      <c r="D128">
        <v>1.65</v>
      </c>
      <c r="E128">
        <f t="shared" si="24"/>
        <v>0.89511754068716254</v>
      </c>
      <c r="F128" s="1"/>
      <c r="G128">
        <v>1.61</v>
      </c>
      <c r="H128">
        <v>2.14</v>
      </c>
      <c r="I128">
        <v>1.5</v>
      </c>
      <c r="J128">
        <v>1.75</v>
      </c>
      <c r="O128" s="7">
        <f t="shared" si="28"/>
        <v>3.4626999999999999</v>
      </c>
      <c r="P128" s="7">
        <f t="shared" si="14"/>
        <v>4.0297999999999998</v>
      </c>
      <c r="Q128" s="7">
        <f t="shared" si="29"/>
        <v>3.3449999999999998</v>
      </c>
      <c r="R128" s="7">
        <f t="shared" si="30"/>
        <v>3.6124999999999998</v>
      </c>
      <c r="S128" s="7"/>
      <c r="Z128">
        <f t="shared" si="17"/>
        <v>2.6223484011111218</v>
      </c>
      <c r="AA128" s="7">
        <f t="shared" si="18"/>
        <v>4.7806364844444573</v>
      </c>
      <c r="AB128">
        <f t="shared" si="19"/>
        <v>2.2550027777777872</v>
      </c>
      <c r="AC128">
        <f t="shared" si="20"/>
        <v>3.1299506944444557</v>
      </c>
    </row>
    <row r="129" spans="1:29" x14ac:dyDescent="0.35">
      <c r="A129" s="1">
        <v>44674.708333333336</v>
      </c>
      <c r="B129" s="1">
        <f t="shared" si="12"/>
        <v>44674.666666666672</v>
      </c>
      <c r="C129">
        <v>2.0283333333333302</v>
      </c>
      <c r="D129">
        <v>1.675</v>
      </c>
      <c r="E129">
        <f t="shared" si="24"/>
        <v>0.82580115036976298</v>
      </c>
      <c r="F129" s="1"/>
      <c r="G129">
        <v>1.65</v>
      </c>
      <c r="H129">
        <v>1.94</v>
      </c>
      <c r="I129">
        <v>1.23</v>
      </c>
      <c r="J129">
        <v>1.42</v>
      </c>
      <c r="O129" s="7">
        <f t="shared" si="28"/>
        <v>3.5055000000000001</v>
      </c>
      <c r="P129" s="7">
        <f t="shared" si="14"/>
        <v>3.8158000000000003</v>
      </c>
      <c r="Q129" s="7">
        <f t="shared" si="29"/>
        <v>3.0560999999999998</v>
      </c>
      <c r="R129" s="7">
        <f t="shared" si="30"/>
        <v>3.2594000000000003</v>
      </c>
      <c r="S129" s="7"/>
      <c r="Z129">
        <f t="shared" si="17"/>
        <v>2.1820213611111203</v>
      </c>
      <c r="AA129" s="7">
        <f t="shared" si="18"/>
        <v>3.1950370844444569</v>
      </c>
      <c r="AB129">
        <f t="shared" si="19"/>
        <v>1.0563043211111172</v>
      </c>
      <c r="AC129">
        <f t="shared" si="20"/>
        <v>1.5155251377777863</v>
      </c>
    </row>
    <row r="130" spans="1:29" x14ac:dyDescent="0.35">
      <c r="A130" s="1">
        <v>44674.75</v>
      </c>
      <c r="B130" s="1">
        <f t="shared" ref="B130:B193" si="31">A130-TIME(1,0,0)</f>
        <v>44674.708333333336</v>
      </c>
      <c r="C130">
        <v>2.1883333333333299</v>
      </c>
      <c r="D130">
        <v>1.7233333333333301</v>
      </c>
      <c r="E130">
        <f t="shared" si="24"/>
        <v>0.78750952018278719</v>
      </c>
      <c r="F130" s="1"/>
      <c r="G130">
        <v>1.39</v>
      </c>
      <c r="H130">
        <v>1.51</v>
      </c>
      <c r="I130">
        <v>0.88</v>
      </c>
      <c r="J130">
        <v>1.08</v>
      </c>
      <c r="O130" s="7">
        <f t="shared" si="28"/>
        <v>3.2273000000000001</v>
      </c>
      <c r="P130" s="7">
        <f t="shared" si="14"/>
        <v>3.3557000000000001</v>
      </c>
      <c r="Q130" s="7">
        <f t="shared" si="29"/>
        <v>2.6816</v>
      </c>
      <c r="R130" s="7">
        <f t="shared" si="30"/>
        <v>2.8956</v>
      </c>
      <c r="S130" s="7"/>
      <c r="Z130">
        <f t="shared" si="17"/>
        <v>1.0794517344444516</v>
      </c>
      <c r="AA130" s="7">
        <f t="shared" si="18"/>
        <v>1.3627449344444527</v>
      </c>
      <c r="AB130">
        <f t="shared" si="19"/>
        <v>0.24331200444444781</v>
      </c>
      <c r="AC130">
        <f t="shared" si="20"/>
        <v>0.50022613777778258</v>
      </c>
    </row>
    <row r="131" spans="1:29" x14ac:dyDescent="0.35">
      <c r="A131" s="1">
        <v>44674.791666666664</v>
      </c>
      <c r="B131" s="1">
        <f t="shared" si="31"/>
        <v>44674.75</v>
      </c>
      <c r="C131">
        <v>1.47166666666666</v>
      </c>
      <c r="D131">
        <v>1.16333333333333</v>
      </c>
      <c r="E131">
        <f t="shared" si="24"/>
        <v>0.79048697621744179</v>
      </c>
      <c r="F131" s="1"/>
      <c r="G131">
        <v>0.52</v>
      </c>
      <c r="H131">
        <v>0.78</v>
      </c>
      <c r="I131">
        <v>0.3</v>
      </c>
      <c r="J131">
        <v>0.34</v>
      </c>
      <c r="O131" s="7">
        <f t="shared" si="28"/>
        <v>2.2964000000000002</v>
      </c>
      <c r="P131" s="7">
        <f t="shared" ref="P131:P154" si="32">IF(E131&gt;0.7,(H131*1.07+1.74),IF(E131&gt;0.5,(H131*1.62+5.14),IF(E131&gt;0.4,(H131*2.24+6.07),IF(E131&gt;0.3,(H131*3.74+5.49),IF(E131&gt;0.2, (H131*6.51+5.92),(H131*17+7.97))))))</f>
        <v>2.5746000000000002</v>
      </c>
      <c r="Q131" s="7">
        <f t="shared" si="29"/>
        <v>2.0609999999999999</v>
      </c>
      <c r="R131" s="7">
        <f t="shared" si="30"/>
        <v>2.1038000000000001</v>
      </c>
      <c r="S131" s="7"/>
      <c r="Z131">
        <f t="shared" ref="Z131:Z154" si="33">(O131-C131)^2</f>
        <v>0.68018507111112247</v>
      </c>
      <c r="AA131" s="7">
        <f t="shared" ref="AA131:AA154" si="34">(P131-C131)^2</f>
        <v>1.216461937777793</v>
      </c>
      <c r="AB131">
        <f t="shared" ref="AB131:AB154" si="35">(Q131-C131)^2</f>
        <v>0.34731377777778555</v>
      </c>
      <c r="AC131">
        <f t="shared" ref="AC131:AC154" si="36">(R131-C131)^2</f>
        <v>0.39959255111111969</v>
      </c>
    </row>
    <row r="132" spans="1:29" x14ac:dyDescent="0.35">
      <c r="A132" s="1">
        <v>44674.833333333336</v>
      </c>
      <c r="B132" s="1">
        <f t="shared" si="31"/>
        <v>44674.791666666672</v>
      </c>
      <c r="C132">
        <v>1.65</v>
      </c>
      <c r="D132">
        <v>1.16333333333333</v>
      </c>
      <c r="E132">
        <f t="shared" si="24"/>
        <v>0.70505050505050304</v>
      </c>
      <c r="F132" s="1"/>
      <c r="G132">
        <v>0.51</v>
      </c>
      <c r="H132">
        <v>0.9</v>
      </c>
      <c r="I132">
        <v>0.31</v>
      </c>
      <c r="J132">
        <v>0.36</v>
      </c>
      <c r="O132" s="7">
        <f t="shared" si="28"/>
        <v>2.2857000000000003</v>
      </c>
      <c r="P132" s="7">
        <f t="shared" si="32"/>
        <v>2.7030000000000003</v>
      </c>
      <c r="Q132" s="7">
        <f t="shared" si="29"/>
        <v>2.0716999999999999</v>
      </c>
      <c r="R132" s="7">
        <f t="shared" si="30"/>
        <v>2.1252</v>
      </c>
      <c r="S132" s="7"/>
      <c r="Z132">
        <f t="shared" si="33"/>
        <v>0.40411449000000049</v>
      </c>
      <c r="AA132" s="7">
        <f t="shared" si="34"/>
        <v>1.1088090000000008</v>
      </c>
      <c r="AB132">
        <f t="shared" si="35"/>
        <v>0.17783088999999996</v>
      </c>
      <c r="AC132">
        <f t="shared" si="36"/>
        <v>0.22581504000000005</v>
      </c>
    </row>
    <row r="133" spans="1:29" x14ac:dyDescent="0.35">
      <c r="A133" s="1">
        <v>44674.875</v>
      </c>
      <c r="B133" s="1">
        <f t="shared" si="31"/>
        <v>44674.833333333336</v>
      </c>
      <c r="C133">
        <v>2.82666666666666</v>
      </c>
      <c r="D133">
        <v>1.44</v>
      </c>
      <c r="E133">
        <f t="shared" si="24"/>
        <v>0.50943396226415216</v>
      </c>
      <c r="F133" s="1"/>
      <c r="G133">
        <v>0.66</v>
      </c>
      <c r="H133">
        <v>1.18</v>
      </c>
      <c r="I133">
        <v>0.69</v>
      </c>
      <c r="J133">
        <v>0.77</v>
      </c>
      <c r="O133" s="7">
        <f t="shared" si="28"/>
        <v>6.2092000000000001</v>
      </c>
      <c r="P133" s="7">
        <f t="shared" si="32"/>
        <v>7.0515999999999996</v>
      </c>
      <c r="Q133" s="7">
        <f t="shared" si="29"/>
        <v>6.2577999999999996</v>
      </c>
      <c r="R133" s="7">
        <f t="shared" si="30"/>
        <v>6.3873999999999995</v>
      </c>
      <c r="S133" s="7"/>
      <c r="Z133">
        <f t="shared" si="33"/>
        <v>11.441531751111157</v>
      </c>
      <c r="AA133" s="7">
        <f t="shared" si="34"/>
        <v>17.850061671111163</v>
      </c>
      <c r="AB133">
        <f t="shared" si="35"/>
        <v>11.772675951111154</v>
      </c>
      <c r="AC133">
        <f t="shared" si="36"/>
        <v>12.678821871111156</v>
      </c>
    </row>
    <row r="134" spans="1:29" x14ac:dyDescent="0.35">
      <c r="A134" s="1">
        <v>44674.916666666664</v>
      </c>
      <c r="B134" s="1">
        <f t="shared" si="31"/>
        <v>44674.875</v>
      </c>
      <c r="C134">
        <v>2.52</v>
      </c>
      <c r="D134">
        <v>1.5649999999999999</v>
      </c>
      <c r="E134">
        <f t="shared" si="24"/>
        <v>0.62103174603174605</v>
      </c>
      <c r="F134" s="1"/>
      <c r="G134">
        <v>0.78</v>
      </c>
      <c r="H134">
        <v>1.29</v>
      </c>
      <c r="I134">
        <v>0.85</v>
      </c>
      <c r="J134">
        <v>1.04</v>
      </c>
      <c r="O134" s="7">
        <f t="shared" si="28"/>
        <v>6.4036</v>
      </c>
      <c r="P134" s="7">
        <f t="shared" si="32"/>
        <v>7.2298</v>
      </c>
      <c r="Q134" s="7">
        <f t="shared" si="29"/>
        <v>6.5169999999999995</v>
      </c>
      <c r="R134" s="7">
        <f t="shared" si="30"/>
        <v>6.8247999999999998</v>
      </c>
      <c r="S134" s="7"/>
      <c r="Z134">
        <f t="shared" si="33"/>
        <v>15.082348959999999</v>
      </c>
      <c r="AA134" s="7">
        <f t="shared" si="34"/>
        <v>22.182216039999997</v>
      </c>
      <c r="AB134">
        <f t="shared" si="35"/>
        <v>15.976008999999996</v>
      </c>
      <c r="AC134">
        <f t="shared" si="36"/>
        <v>18.531303040000001</v>
      </c>
    </row>
    <row r="135" spans="1:29" x14ac:dyDescent="0.35">
      <c r="A135" s="1">
        <v>44674.958333333336</v>
      </c>
      <c r="B135" s="1">
        <f t="shared" si="31"/>
        <v>44674.916666666672</v>
      </c>
      <c r="C135">
        <v>3.05</v>
      </c>
      <c r="D135">
        <v>1.7549999999999999</v>
      </c>
      <c r="E135">
        <f t="shared" si="24"/>
        <v>0.57540983606557372</v>
      </c>
      <c r="F135" s="1"/>
      <c r="G135">
        <v>1.06</v>
      </c>
      <c r="H135">
        <v>1.82</v>
      </c>
      <c r="I135">
        <v>1.08</v>
      </c>
      <c r="J135">
        <v>1.42</v>
      </c>
      <c r="O135" s="7">
        <f t="shared" si="28"/>
        <v>6.8571999999999997</v>
      </c>
      <c r="P135" s="7">
        <f t="shared" si="32"/>
        <v>8.0884</v>
      </c>
      <c r="Q135" s="7">
        <f t="shared" si="29"/>
        <v>6.8895999999999997</v>
      </c>
      <c r="R135" s="7">
        <f t="shared" si="30"/>
        <v>7.4404000000000003</v>
      </c>
      <c r="S135" s="7"/>
      <c r="Z135">
        <f t="shared" si="33"/>
        <v>14.494771839999999</v>
      </c>
      <c r="AA135" s="7">
        <f t="shared" si="34"/>
        <v>25.385474560000002</v>
      </c>
      <c r="AB135">
        <f t="shared" si="35"/>
        <v>14.742528159999999</v>
      </c>
      <c r="AC135">
        <f t="shared" si="36"/>
        <v>19.275612160000005</v>
      </c>
    </row>
    <row r="136" spans="1:29" x14ac:dyDescent="0.35">
      <c r="A136" s="1">
        <v>44675</v>
      </c>
      <c r="B136" s="1">
        <f t="shared" si="31"/>
        <v>44674.958333333336</v>
      </c>
      <c r="C136">
        <v>2.44</v>
      </c>
      <c r="D136">
        <v>1.59666666666666</v>
      </c>
      <c r="E136">
        <f t="shared" si="24"/>
        <v>0.65437158469945089</v>
      </c>
      <c r="F136" s="1"/>
      <c r="G136">
        <v>1.1599999999999999</v>
      </c>
      <c r="H136">
        <v>1.91</v>
      </c>
      <c r="I136">
        <v>1.1399999999999999</v>
      </c>
      <c r="J136">
        <v>1.53</v>
      </c>
      <c r="O136" s="7">
        <f t="shared" si="28"/>
        <v>7.0191999999999997</v>
      </c>
      <c r="P136" s="7">
        <f t="shared" si="32"/>
        <v>8.2341999999999995</v>
      </c>
      <c r="Q136" s="7">
        <f t="shared" si="29"/>
        <v>6.9867999999999997</v>
      </c>
      <c r="R136" s="7">
        <f t="shared" si="30"/>
        <v>7.6185999999999998</v>
      </c>
      <c r="S136" s="7"/>
      <c r="Z136">
        <f t="shared" si="33"/>
        <v>20.96907264</v>
      </c>
      <c r="AA136" s="7">
        <f t="shared" si="34"/>
        <v>33.572753640000002</v>
      </c>
      <c r="AB136">
        <f t="shared" si="35"/>
        <v>20.673390239999993</v>
      </c>
      <c r="AC136">
        <f t="shared" si="36"/>
        <v>26.817897959999993</v>
      </c>
    </row>
    <row r="137" spans="1:29" x14ac:dyDescent="0.35">
      <c r="A137" s="1">
        <v>44675.041666666664</v>
      </c>
      <c r="B137" s="1">
        <f t="shared" si="31"/>
        <v>44675</v>
      </c>
      <c r="C137">
        <v>2.9766666666666599</v>
      </c>
      <c r="D137">
        <v>1.7716666666666601</v>
      </c>
      <c r="E137">
        <f t="shared" si="24"/>
        <v>0.59518477043672924</v>
      </c>
      <c r="F137" s="1"/>
      <c r="G137">
        <v>1.08</v>
      </c>
      <c r="H137">
        <v>1.81</v>
      </c>
      <c r="I137">
        <v>1.1499999999999999</v>
      </c>
      <c r="J137">
        <v>1.51</v>
      </c>
      <c r="O137" s="7">
        <f t="shared" si="28"/>
        <v>6.8895999999999997</v>
      </c>
      <c r="P137" s="7">
        <f t="shared" si="32"/>
        <v>8.0722000000000005</v>
      </c>
      <c r="Q137" s="7">
        <f t="shared" si="29"/>
        <v>7.0030000000000001</v>
      </c>
      <c r="R137" s="7">
        <f t="shared" si="30"/>
        <v>7.5861999999999998</v>
      </c>
      <c r="S137" s="7"/>
      <c r="Z137">
        <f t="shared" si="33"/>
        <v>15.311047271111162</v>
      </c>
      <c r="AA137" s="7">
        <f t="shared" si="34"/>
        <v>25.964459951111188</v>
      </c>
      <c r="AB137">
        <f t="shared" si="35"/>
        <v>16.211360111111169</v>
      </c>
      <c r="AC137">
        <f t="shared" si="36"/>
        <v>21.247797551111177</v>
      </c>
    </row>
    <row r="138" spans="1:29" x14ac:dyDescent="0.35">
      <c r="A138" s="1">
        <v>44675.083333333336</v>
      </c>
      <c r="B138" s="1">
        <f t="shared" si="31"/>
        <v>44675.041666666672</v>
      </c>
      <c r="C138">
        <v>2.8483333333333301</v>
      </c>
      <c r="D138">
        <v>1.76833333333333</v>
      </c>
      <c r="E138">
        <f t="shared" si="24"/>
        <v>0.62083089526038571</v>
      </c>
      <c r="F138" s="1"/>
      <c r="G138">
        <v>1.1100000000000001</v>
      </c>
      <c r="H138">
        <v>1.83</v>
      </c>
      <c r="I138">
        <v>1.08</v>
      </c>
      <c r="J138">
        <v>1.42</v>
      </c>
      <c r="O138" s="7">
        <f t="shared" si="28"/>
        <v>6.9382000000000001</v>
      </c>
      <c r="P138" s="7">
        <f t="shared" si="32"/>
        <v>8.1045999999999996</v>
      </c>
      <c r="Q138" s="7">
        <f t="shared" si="29"/>
        <v>6.8895999999999997</v>
      </c>
      <c r="R138" s="7">
        <f t="shared" si="30"/>
        <v>7.4404000000000003</v>
      </c>
      <c r="S138" s="7"/>
      <c r="Z138">
        <f t="shared" si="33"/>
        <v>16.727009351111139</v>
      </c>
      <c r="AA138" s="7">
        <f t="shared" si="34"/>
        <v>27.628339271111141</v>
      </c>
      <c r="AB138">
        <f t="shared" si="35"/>
        <v>16.331836271111136</v>
      </c>
      <c r="AC138">
        <f t="shared" si="36"/>
        <v>21.087076271111144</v>
      </c>
    </row>
    <row r="139" spans="1:29" x14ac:dyDescent="0.35">
      <c r="A139" s="1">
        <v>44675.125</v>
      </c>
      <c r="B139" s="1">
        <f t="shared" si="31"/>
        <v>44675.083333333336</v>
      </c>
      <c r="C139">
        <v>2.4</v>
      </c>
      <c r="D139">
        <v>1.665</v>
      </c>
      <c r="E139">
        <f t="shared" si="24"/>
        <v>0.69375000000000009</v>
      </c>
      <c r="F139" s="1"/>
      <c r="G139">
        <v>0.99</v>
      </c>
      <c r="H139">
        <v>1.8</v>
      </c>
      <c r="I139">
        <v>1.1399999999999999</v>
      </c>
      <c r="J139">
        <v>1.48</v>
      </c>
      <c r="O139" s="7">
        <f t="shared" si="28"/>
        <v>6.7438000000000002</v>
      </c>
      <c r="P139" s="7">
        <f t="shared" si="32"/>
        <v>8.0560000000000009</v>
      </c>
      <c r="Q139" s="7">
        <f t="shared" si="29"/>
        <v>6.9867999999999997</v>
      </c>
      <c r="R139" s="7">
        <f t="shared" si="30"/>
        <v>7.5375999999999994</v>
      </c>
      <c r="S139" s="7"/>
      <c r="Z139">
        <f t="shared" si="33"/>
        <v>18.86859844</v>
      </c>
      <c r="AA139" s="7">
        <f t="shared" si="34"/>
        <v>31.990336000000006</v>
      </c>
      <c r="AB139">
        <f t="shared" si="35"/>
        <v>21.038734240000004</v>
      </c>
      <c r="AC139">
        <f t="shared" si="36"/>
        <v>26.39493375999999</v>
      </c>
    </row>
    <row r="140" spans="1:29" x14ac:dyDescent="0.35">
      <c r="A140" s="1">
        <v>44675.166666666664</v>
      </c>
      <c r="B140" s="1">
        <f t="shared" si="31"/>
        <v>44675.125</v>
      </c>
      <c r="C140">
        <v>2.4016666666666602</v>
      </c>
      <c r="D140">
        <v>1.6866666666666601</v>
      </c>
      <c r="E140">
        <f t="shared" si="24"/>
        <v>0.70229007633587703</v>
      </c>
      <c r="F140" s="1"/>
      <c r="G140">
        <v>1.2</v>
      </c>
      <c r="H140">
        <v>1.94</v>
      </c>
      <c r="I140">
        <v>1.08</v>
      </c>
      <c r="J140">
        <v>1.54</v>
      </c>
      <c r="O140" s="7">
        <f t="shared" si="28"/>
        <v>3.024</v>
      </c>
      <c r="P140" s="7">
        <f t="shared" si="32"/>
        <v>3.8158000000000003</v>
      </c>
      <c r="Q140" s="7">
        <f t="shared" si="29"/>
        <v>2.8956</v>
      </c>
      <c r="R140" s="7">
        <f t="shared" si="30"/>
        <v>3.3878000000000004</v>
      </c>
      <c r="S140" s="7"/>
      <c r="Z140">
        <f t="shared" si="33"/>
        <v>0.38729877777778587</v>
      </c>
      <c r="AA140" s="7">
        <f t="shared" si="34"/>
        <v>1.9997730844444637</v>
      </c>
      <c r="AB140">
        <f t="shared" si="35"/>
        <v>0.24397013777778415</v>
      </c>
      <c r="AC140">
        <f t="shared" si="36"/>
        <v>0.97245895111112468</v>
      </c>
    </row>
    <row r="141" spans="1:29" x14ac:dyDescent="0.35">
      <c r="A141" s="1">
        <v>44675.208333333336</v>
      </c>
      <c r="B141" s="1">
        <f t="shared" si="31"/>
        <v>44675.166666666672</v>
      </c>
      <c r="C141">
        <v>2.4683333333333302</v>
      </c>
      <c r="D141">
        <v>1.855</v>
      </c>
      <c r="E141">
        <f t="shared" si="24"/>
        <v>0.75151924375422108</v>
      </c>
      <c r="F141" s="1"/>
      <c r="G141">
        <v>1.48</v>
      </c>
      <c r="H141">
        <v>1.99</v>
      </c>
      <c r="I141">
        <v>1.27</v>
      </c>
      <c r="J141">
        <v>1.82</v>
      </c>
      <c r="O141" s="7">
        <f t="shared" si="28"/>
        <v>3.3235999999999999</v>
      </c>
      <c r="P141" s="7">
        <f t="shared" si="32"/>
        <v>3.8693</v>
      </c>
      <c r="Q141" s="7">
        <f t="shared" si="29"/>
        <v>3.0989</v>
      </c>
      <c r="R141" s="7">
        <f t="shared" si="30"/>
        <v>3.6874000000000002</v>
      </c>
      <c r="S141" s="7"/>
      <c r="Z141">
        <f t="shared" si="33"/>
        <v>0.73148107111111638</v>
      </c>
      <c r="AA141" s="7">
        <f t="shared" si="34"/>
        <v>1.96270760111112</v>
      </c>
      <c r="AB141">
        <f t="shared" si="35"/>
        <v>0.39761432111111511</v>
      </c>
      <c r="AC141">
        <f t="shared" si="36"/>
        <v>1.4861235377777862</v>
      </c>
    </row>
    <row r="142" spans="1:29" x14ac:dyDescent="0.35">
      <c r="A142" s="1">
        <v>44675.25</v>
      </c>
      <c r="B142" s="1">
        <f t="shared" si="31"/>
        <v>44675.208333333336</v>
      </c>
      <c r="C142">
        <v>2.08</v>
      </c>
      <c r="D142">
        <v>1.69333333333333</v>
      </c>
      <c r="E142">
        <f t="shared" si="24"/>
        <v>0.81410256410256243</v>
      </c>
      <c r="F142" s="1"/>
      <c r="G142">
        <v>1.52</v>
      </c>
      <c r="H142">
        <v>2.08</v>
      </c>
      <c r="I142">
        <v>1.3</v>
      </c>
      <c r="J142">
        <v>1.69</v>
      </c>
      <c r="O142" s="7">
        <f t="shared" si="28"/>
        <v>3.3664000000000001</v>
      </c>
      <c r="P142" s="7">
        <f t="shared" si="32"/>
        <v>3.9656000000000002</v>
      </c>
      <c r="Q142" s="7">
        <f t="shared" si="29"/>
        <v>3.1310000000000002</v>
      </c>
      <c r="R142" s="7">
        <f t="shared" si="30"/>
        <v>3.5483000000000002</v>
      </c>
      <c r="S142" s="7"/>
      <c r="Z142">
        <f t="shared" si="33"/>
        <v>1.65482496</v>
      </c>
      <c r="AA142" s="7">
        <f t="shared" si="34"/>
        <v>3.5554873600000008</v>
      </c>
      <c r="AB142">
        <f t="shared" si="35"/>
        <v>1.1046010000000004</v>
      </c>
      <c r="AC142">
        <f t="shared" si="36"/>
        <v>2.1559048900000004</v>
      </c>
    </row>
    <row r="143" spans="1:29" x14ac:dyDescent="0.35">
      <c r="A143" s="1">
        <v>44675.291666666664</v>
      </c>
      <c r="B143" s="1">
        <f t="shared" si="31"/>
        <v>44675.25</v>
      </c>
      <c r="C143">
        <v>2.27</v>
      </c>
      <c r="D143">
        <v>1.8099999999999901</v>
      </c>
      <c r="E143">
        <f t="shared" si="24"/>
        <v>0.79735682819382825</v>
      </c>
      <c r="F143" s="1"/>
      <c r="G143">
        <v>1.67</v>
      </c>
      <c r="H143">
        <v>2.44</v>
      </c>
      <c r="I143">
        <v>1.76</v>
      </c>
      <c r="J143">
        <v>2.04</v>
      </c>
      <c r="O143" s="7">
        <f t="shared" si="28"/>
        <v>3.5268999999999999</v>
      </c>
      <c r="P143" s="7">
        <f t="shared" si="32"/>
        <v>4.3508000000000004</v>
      </c>
      <c r="Q143" s="7">
        <f t="shared" si="29"/>
        <v>3.6232000000000002</v>
      </c>
      <c r="R143" s="7">
        <f t="shared" si="30"/>
        <v>3.9228000000000005</v>
      </c>
      <c r="S143" s="7"/>
      <c r="Z143">
        <f t="shared" si="33"/>
        <v>1.5797976099999997</v>
      </c>
      <c r="AA143" s="7">
        <f t="shared" si="34"/>
        <v>4.3297286400000017</v>
      </c>
      <c r="AB143">
        <f t="shared" si="35"/>
        <v>1.8311502400000006</v>
      </c>
      <c r="AC143">
        <f t="shared" si="36"/>
        <v>2.7317478400000015</v>
      </c>
    </row>
    <row r="144" spans="1:29" x14ac:dyDescent="0.35">
      <c r="A144" s="1">
        <v>44675.333333333336</v>
      </c>
      <c r="B144" s="1">
        <f t="shared" si="31"/>
        <v>44675.291666666672</v>
      </c>
      <c r="C144">
        <v>1.68166666666666</v>
      </c>
      <c r="D144">
        <v>1.41333333333333</v>
      </c>
      <c r="E144">
        <f t="shared" si="24"/>
        <v>0.8404360753221024</v>
      </c>
      <c r="F144" s="1"/>
      <c r="G144">
        <v>1.48</v>
      </c>
      <c r="H144">
        <v>2.29</v>
      </c>
      <c r="I144">
        <v>1.42</v>
      </c>
      <c r="J144">
        <v>1.87</v>
      </c>
      <c r="O144" s="7">
        <f t="shared" si="28"/>
        <v>3.3235999999999999</v>
      </c>
      <c r="P144" s="7">
        <f t="shared" si="32"/>
        <v>4.1903000000000006</v>
      </c>
      <c r="Q144" s="7">
        <f t="shared" si="29"/>
        <v>3.2594000000000003</v>
      </c>
      <c r="R144" s="7">
        <f t="shared" si="30"/>
        <v>3.7408999999999999</v>
      </c>
      <c r="S144" s="7"/>
      <c r="Z144">
        <f t="shared" si="33"/>
        <v>2.6959450711111326</v>
      </c>
      <c r="AA144" s="7">
        <f t="shared" si="34"/>
        <v>6.2932412011111474</v>
      </c>
      <c r="AB144">
        <f t="shared" si="35"/>
        <v>2.4892424711111332</v>
      </c>
      <c r="AC144">
        <f t="shared" si="36"/>
        <v>4.2404419211111382</v>
      </c>
    </row>
    <row r="145" spans="1:29" x14ac:dyDescent="0.35">
      <c r="A145" s="1">
        <v>44675.375</v>
      </c>
      <c r="B145" s="1">
        <f t="shared" si="31"/>
        <v>44675.333333333336</v>
      </c>
      <c r="C145">
        <v>3.05833333333333</v>
      </c>
      <c r="D145">
        <v>2.6733333333333298</v>
      </c>
      <c r="E145">
        <f t="shared" si="24"/>
        <v>0.87411444141689354</v>
      </c>
      <c r="F145" s="1"/>
      <c r="G145">
        <v>8.3000000000000007</v>
      </c>
      <c r="H145">
        <v>8.84</v>
      </c>
      <c r="I145">
        <v>7.09</v>
      </c>
      <c r="J145">
        <v>8.52</v>
      </c>
      <c r="O145" s="7">
        <f t="shared" si="28"/>
        <v>10.621000000000002</v>
      </c>
      <c r="P145" s="7">
        <f t="shared" si="32"/>
        <v>11.1988</v>
      </c>
      <c r="Q145" s="7">
        <f t="shared" si="29"/>
        <v>9.3262999999999998</v>
      </c>
      <c r="R145" s="7">
        <f t="shared" si="30"/>
        <v>10.856400000000001</v>
      </c>
      <c r="S145" s="7"/>
      <c r="Z145">
        <f t="shared" si="33"/>
        <v>57.193927111111194</v>
      </c>
      <c r="AA145" s="7">
        <f t="shared" si="34"/>
        <v>66.267197551111167</v>
      </c>
      <c r="AB145">
        <f t="shared" si="35"/>
        <v>39.287406134444481</v>
      </c>
      <c r="AC145">
        <f t="shared" si="36"/>
        <v>60.80984373777784</v>
      </c>
    </row>
    <row r="146" spans="1:29" x14ac:dyDescent="0.35">
      <c r="A146" s="1">
        <v>44675.416666666664</v>
      </c>
      <c r="B146" s="1">
        <f t="shared" si="31"/>
        <v>44675.375</v>
      </c>
      <c r="C146">
        <v>8.0399999999999991</v>
      </c>
      <c r="D146">
        <v>5.6816666666666604</v>
      </c>
      <c r="E146">
        <f t="shared" si="24"/>
        <v>0.70667495854062945</v>
      </c>
      <c r="F146" s="1"/>
      <c r="G146">
        <v>11.44</v>
      </c>
      <c r="H146">
        <v>11.68</v>
      </c>
      <c r="I146">
        <v>9.49</v>
      </c>
      <c r="J146">
        <v>11.47</v>
      </c>
      <c r="O146" s="7">
        <f t="shared" si="28"/>
        <v>13.9808</v>
      </c>
      <c r="P146" s="7">
        <f t="shared" si="32"/>
        <v>14.2376</v>
      </c>
      <c r="Q146" s="7">
        <f t="shared" si="29"/>
        <v>11.894300000000001</v>
      </c>
      <c r="R146" s="7">
        <f t="shared" si="30"/>
        <v>14.012900000000002</v>
      </c>
      <c r="S146" s="7"/>
      <c r="Z146">
        <f t="shared" si="33"/>
        <v>35.293104640000017</v>
      </c>
      <c r="AA146" s="7">
        <f t="shared" si="34"/>
        <v>38.410245760000016</v>
      </c>
      <c r="AB146">
        <f t="shared" si="35"/>
        <v>14.855628490000015</v>
      </c>
      <c r="AC146">
        <f t="shared" si="36"/>
        <v>35.675534410000033</v>
      </c>
    </row>
    <row r="147" spans="1:29" x14ac:dyDescent="0.35">
      <c r="A147" s="1">
        <v>44675.458333333336</v>
      </c>
      <c r="B147" s="1">
        <f t="shared" si="31"/>
        <v>44675.416666666672</v>
      </c>
      <c r="C147">
        <v>8.7799999999999994</v>
      </c>
      <c r="D147">
        <v>3.25</v>
      </c>
      <c r="E147">
        <f t="shared" si="24"/>
        <v>0.37015945330296129</v>
      </c>
      <c r="F147" s="1"/>
      <c r="G147">
        <v>3.15</v>
      </c>
      <c r="H147">
        <v>3.88</v>
      </c>
      <c r="I147">
        <v>3.03</v>
      </c>
      <c r="J147">
        <v>3.66</v>
      </c>
      <c r="O147" s="7">
        <f t="shared" si="28"/>
        <v>17.271000000000001</v>
      </c>
      <c r="P147" s="7">
        <f t="shared" si="32"/>
        <v>20.001200000000001</v>
      </c>
      <c r="Q147" s="7">
        <f t="shared" si="29"/>
        <v>16.822200000000002</v>
      </c>
      <c r="R147" s="7">
        <f t="shared" si="30"/>
        <v>19.178400000000003</v>
      </c>
      <c r="S147" s="7"/>
      <c r="Z147">
        <f t="shared" si="33"/>
        <v>72.097081000000031</v>
      </c>
      <c r="AA147" s="7">
        <f t="shared" si="34"/>
        <v>125.91532944000004</v>
      </c>
      <c r="AB147">
        <f t="shared" si="35"/>
        <v>64.676980840000041</v>
      </c>
      <c r="AC147">
        <f t="shared" si="36"/>
        <v>108.12672256000009</v>
      </c>
    </row>
    <row r="148" spans="1:29" x14ac:dyDescent="0.35">
      <c r="A148" s="1">
        <v>44675.5</v>
      </c>
      <c r="B148" s="1">
        <f t="shared" si="31"/>
        <v>44675.458333333336</v>
      </c>
      <c r="C148">
        <v>5.68333333333333</v>
      </c>
      <c r="D148">
        <v>2.7849999999999899</v>
      </c>
      <c r="E148">
        <f t="shared" si="24"/>
        <v>0.490029325513195</v>
      </c>
      <c r="F148" s="1"/>
      <c r="G148">
        <v>2.89</v>
      </c>
      <c r="H148">
        <v>3.57</v>
      </c>
      <c r="I148">
        <v>2.89</v>
      </c>
      <c r="J148">
        <v>3.16</v>
      </c>
      <c r="O148" s="7">
        <f t="shared" si="28"/>
        <v>12.543600000000001</v>
      </c>
      <c r="P148" s="7">
        <f t="shared" si="32"/>
        <v>14.066800000000001</v>
      </c>
      <c r="Q148" s="7">
        <f t="shared" si="29"/>
        <v>12.543600000000001</v>
      </c>
      <c r="R148" s="7">
        <f t="shared" si="30"/>
        <v>13.148400000000002</v>
      </c>
      <c r="S148" s="7"/>
      <c r="Z148">
        <f t="shared" si="33"/>
        <v>47.063258737777844</v>
      </c>
      <c r="AA148" s="7">
        <f t="shared" si="34"/>
        <v>70.282513351111177</v>
      </c>
      <c r="AB148">
        <f t="shared" si="35"/>
        <v>47.063258737777844</v>
      </c>
      <c r="AC148">
        <f t="shared" si="36"/>
        <v>55.727220337777865</v>
      </c>
    </row>
    <row r="149" spans="1:29" x14ac:dyDescent="0.35">
      <c r="A149" s="1">
        <v>44675.541666666664</v>
      </c>
      <c r="B149" s="1">
        <f t="shared" si="31"/>
        <v>44675.5</v>
      </c>
      <c r="C149">
        <v>4.0033333333333303</v>
      </c>
      <c r="D149">
        <v>2.2766666666666602</v>
      </c>
      <c r="E149">
        <f t="shared" si="24"/>
        <v>0.56869275603663494</v>
      </c>
      <c r="F149" s="1"/>
      <c r="G149">
        <v>3.74</v>
      </c>
      <c r="H149">
        <v>4.34</v>
      </c>
      <c r="I149">
        <v>3</v>
      </c>
      <c r="J149">
        <v>3.75</v>
      </c>
      <c r="O149" s="7">
        <f t="shared" si="28"/>
        <v>11.1988</v>
      </c>
      <c r="P149" s="7">
        <f t="shared" si="32"/>
        <v>12.1708</v>
      </c>
      <c r="Q149" s="7">
        <f t="shared" si="29"/>
        <v>10</v>
      </c>
      <c r="R149" s="7">
        <f t="shared" si="30"/>
        <v>11.215</v>
      </c>
      <c r="S149" s="7"/>
      <c r="Z149">
        <f t="shared" si="33"/>
        <v>51.774740551111158</v>
      </c>
      <c r="AA149" s="7">
        <f t="shared" si="34"/>
        <v>66.707511751111156</v>
      </c>
      <c r="AB149">
        <f t="shared" si="35"/>
        <v>35.96001111111115</v>
      </c>
      <c r="AC149">
        <f t="shared" si="36"/>
        <v>52.008136111111156</v>
      </c>
    </row>
    <row r="150" spans="1:29" x14ac:dyDescent="0.35">
      <c r="A150" s="1">
        <v>44675.583333333336</v>
      </c>
      <c r="B150" s="1">
        <f t="shared" si="31"/>
        <v>44675.541666666672</v>
      </c>
      <c r="C150">
        <v>3.7716666666666598</v>
      </c>
      <c r="D150">
        <v>1.7366666666666599</v>
      </c>
      <c r="E150">
        <f t="shared" si="24"/>
        <v>0.46045072912063539</v>
      </c>
      <c r="F150" s="1"/>
      <c r="G150">
        <v>1.32</v>
      </c>
      <c r="H150">
        <v>1.86</v>
      </c>
      <c r="I150">
        <v>1.23</v>
      </c>
      <c r="J150">
        <v>1.33</v>
      </c>
      <c r="O150" s="7">
        <f t="shared" si="28"/>
        <v>9.0268000000000015</v>
      </c>
      <c r="P150" s="7">
        <f t="shared" si="32"/>
        <v>10.2364</v>
      </c>
      <c r="Q150" s="7">
        <f t="shared" si="29"/>
        <v>8.8252000000000006</v>
      </c>
      <c r="R150" s="7">
        <f t="shared" si="30"/>
        <v>9.0492000000000008</v>
      </c>
      <c r="S150" s="7"/>
      <c r="Z150">
        <f t="shared" si="33"/>
        <v>27.616426351111205</v>
      </c>
      <c r="AA150" s="7">
        <f t="shared" si="34"/>
        <v>41.792777071111203</v>
      </c>
      <c r="AB150">
        <f t="shared" si="35"/>
        <v>25.53819915111119</v>
      </c>
      <c r="AC150">
        <f t="shared" si="36"/>
        <v>27.852358084444528</v>
      </c>
    </row>
    <row r="151" spans="1:29" x14ac:dyDescent="0.35">
      <c r="A151" s="1">
        <v>44675.625</v>
      </c>
      <c r="B151" s="1">
        <f t="shared" si="31"/>
        <v>44675.583333333336</v>
      </c>
      <c r="C151">
        <v>2.69</v>
      </c>
      <c r="D151">
        <v>1.7066666666666599</v>
      </c>
      <c r="E151">
        <f t="shared" si="24"/>
        <v>0.63444857496901852</v>
      </c>
      <c r="F151" s="1"/>
      <c r="G151">
        <v>1.5</v>
      </c>
      <c r="H151">
        <v>1.98</v>
      </c>
      <c r="I151">
        <v>1.22</v>
      </c>
      <c r="J151">
        <v>1.48</v>
      </c>
      <c r="O151" s="7">
        <f t="shared" si="28"/>
        <v>7.57</v>
      </c>
      <c r="P151" s="7">
        <f t="shared" si="32"/>
        <v>8.3475999999999999</v>
      </c>
      <c r="Q151" s="7">
        <f t="shared" si="29"/>
        <v>7.1163999999999996</v>
      </c>
      <c r="R151" s="7">
        <f t="shared" si="30"/>
        <v>7.5375999999999994</v>
      </c>
      <c r="S151" s="7"/>
      <c r="Z151">
        <f t="shared" si="33"/>
        <v>23.814400000000006</v>
      </c>
      <c r="AA151" s="7">
        <f t="shared" si="34"/>
        <v>32.008437760000007</v>
      </c>
      <c r="AB151">
        <f t="shared" si="35"/>
        <v>19.593016959999993</v>
      </c>
      <c r="AC151">
        <f t="shared" si="36"/>
        <v>23.499225759999998</v>
      </c>
    </row>
    <row r="152" spans="1:29" x14ac:dyDescent="0.35">
      <c r="A152" s="1">
        <v>44675.666666666664</v>
      </c>
      <c r="B152" s="1">
        <f t="shared" si="31"/>
        <v>44675.625</v>
      </c>
      <c r="C152">
        <v>1.98166666666666</v>
      </c>
      <c r="D152">
        <v>1.335</v>
      </c>
      <c r="E152">
        <f t="shared" si="24"/>
        <v>0.67367535744323181</v>
      </c>
      <c r="F152" s="1"/>
      <c r="G152">
        <v>1.06</v>
      </c>
      <c r="H152">
        <v>1.27</v>
      </c>
      <c r="I152">
        <v>0.8</v>
      </c>
      <c r="J152">
        <v>1</v>
      </c>
      <c r="O152" s="7">
        <f t="shared" si="28"/>
        <v>6.8571999999999997</v>
      </c>
      <c r="P152" s="7">
        <f t="shared" si="32"/>
        <v>7.1974</v>
      </c>
      <c r="Q152" s="7">
        <f t="shared" si="29"/>
        <v>6.4359999999999999</v>
      </c>
      <c r="R152" s="7">
        <f t="shared" si="30"/>
        <v>6.76</v>
      </c>
      <c r="S152" s="7"/>
      <c r="Z152">
        <f t="shared" si="33"/>
        <v>23.770825284444506</v>
      </c>
      <c r="AA152" s="7">
        <f t="shared" si="34"/>
        <v>27.20387420444451</v>
      </c>
      <c r="AB152">
        <f t="shared" si="35"/>
        <v>19.841085444444502</v>
      </c>
      <c r="AC152">
        <f t="shared" si="36"/>
        <v>22.832469444444502</v>
      </c>
    </row>
    <row r="153" spans="1:29" x14ac:dyDescent="0.35">
      <c r="A153" s="1">
        <v>44675.708333333336</v>
      </c>
      <c r="B153" s="1">
        <f t="shared" si="31"/>
        <v>44675.666666666672</v>
      </c>
      <c r="C153">
        <v>1.5533333333333299</v>
      </c>
      <c r="D153">
        <v>1</v>
      </c>
      <c r="E153">
        <f t="shared" si="24"/>
        <v>0.64377682403433623</v>
      </c>
      <c r="F153" s="1"/>
      <c r="G153">
        <v>0.4</v>
      </c>
      <c r="H153">
        <v>0.68</v>
      </c>
      <c r="I153">
        <v>0.17</v>
      </c>
      <c r="J153">
        <v>0.21</v>
      </c>
      <c r="O153" s="7">
        <f t="shared" si="28"/>
        <v>5.7880000000000003</v>
      </c>
      <c r="P153" s="7">
        <f t="shared" si="32"/>
        <v>6.2416</v>
      </c>
      <c r="Q153" s="7">
        <f t="shared" si="29"/>
        <v>5.4154</v>
      </c>
      <c r="R153" s="7">
        <f t="shared" si="30"/>
        <v>5.4802</v>
      </c>
      <c r="S153" s="7"/>
      <c r="Z153">
        <f t="shared" si="33"/>
        <v>17.932401777777809</v>
      </c>
      <c r="AA153" s="7">
        <f t="shared" si="34"/>
        <v>21.979844337777809</v>
      </c>
      <c r="AB153">
        <f t="shared" si="35"/>
        <v>14.915558937777803</v>
      </c>
      <c r="AC153">
        <f t="shared" si="36"/>
        <v>15.420281817777802</v>
      </c>
    </row>
    <row r="154" spans="1:29" x14ac:dyDescent="0.35">
      <c r="A154" s="1">
        <v>44675.75</v>
      </c>
      <c r="B154" s="1">
        <f t="shared" si="31"/>
        <v>44675.708333333336</v>
      </c>
      <c r="C154">
        <v>4.1705882352941099</v>
      </c>
      <c r="D154">
        <v>1.4235294117646999</v>
      </c>
      <c r="E154">
        <f t="shared" si="24"/>
        <v>0.34132581100140963</v>
      </c>
      <c r="F154" s="1"/>
      <c r="G154">
        <v>0.89</v>
      </c>
      <c r="H154">
        <v>1.4</v>
      </c>
      <c r="I154">
        <v>0.67</v>
      </c>
      <c r="J154">
        <v>0.78</v>
      </c>
      <c r="O154" s="7">
        <f t="shared" si="28"/>
        <v>8.8186</v>
      </c>
      <c r="P154" s="7">
        <f t="shared" si="32"/>
        <v>10.725999999999999</v>
      </c>
      <c r="Q154" s="7">
        <f t="shared" si="29"/>
        <v>7.9958000000000009</v>
      </c>
      <c r="R154" s="7">
        <f t="shared" si="30"/>
        <v>8.4071999999999996</v>
      </c>
      <c r="S154" s="7"/>
      <c r="Z154">
        <f t="shared" si="33"/>
        <v>21.604013364844363</v>
      </c>
      <c r="AA154" s="7">
        <f t="shared" si="34"/>
        <v>42.973423404844382</v>
      </c>
      <c r="AB154">
        <f t="shared" si="35"/>
        <v>14.632245044844357</v>
      </c>
      <c r="AC154">
        <f t="shared" si="36"/>
        <v>17.948879244844353</v>
      </c>
    </row>
    <row r="155" spans="1:29" x14ac:dyDescent="0.35">
      <c r="A155" s="1">
        <v>44675.791666666664</v>
      </c>
      <c r="B155" s="1">
        <f t="shared" si="31"/>
        <v>44675.75</v>
      </c>
      <c r="F155" s="1"/>
      <c r="G155">
        <v>0.44</v>
      </c>
      <c r="H155">
        <v>0.64</v>
      </c>
      <c r="I155">
        <v>0.31</v>
      </c>
      <c r="J155">
        <v>0.24</v>
      </c>
      <c r="O155" s="7"/>
      <c r="P155" s="7"/>
      <c r="Q155" s="7"/>
      <c r="R155" s="7"/>
      <c r="S155" s="7"/>
    </row>
    <row r="156" spans="1:29" x14ac:dyDescent="0.35">
      <c r="A156" s="1">
        <v>44675.833333333336</v>
      </c>
      <c r="B156" s="1">
        <f t="shared" si="31"/>
        <v>44675.791666666672</v>
      </c>
      <c r="F156" s="1"/>
      <c r="G156">
        <v>0.5</v>
      </c>
      <c r="H156">
        <v>0.82</v>
      </c>
      <c r="I156">
        <v>0.33</v>
      </c>
      <c r="J156">
        <v>0.51</v>
      </c>
      <c r="O156" s="7"/>
      <c r="P156" s="7"/>
      <c r="Q156" s="7"/>
      <c r="R156" s="7"/>
      <c r="S156" s="7"/>
    </row>
    <row r="157" spans="1:29" x14ac:dyDescent="0.35">
      <c r="A157" s="1">
        <v>44675.875</v>
      </c>
      <c r="B157" s="1">
        <f t="shared" si="31"/>
        <v>44675.833333333336</v>
      </c>
      <c r="F157" s="1"/>
      <c r="G157">
        <v>0.35</v>
      </c>
      <c r="H157">
        <v>0.86</v>
      </c>
      <c r="I157">
        <v>0.26</v>
      </c>
      <c r="J157">
        <v>0.32</v>
      </c>
      <c r="O157" s="7"/>
      <c r="P157" s="7"/>
      <c r="Q157" s="7"/>
      <c r="R157" s="7"/>
      <c r="S157" s="7"/>
    </row>
    <row r="158" spans="1:29" x14ac:dyDescent="0.35">
      <c r="A158" s="1">
        <v>44675.916666666664</v>
      </c>
      <c r="B158" s="1">
        <f t="shared" si="31"/>
        <v>44675.875</v>
      </c>
      <c r="F158" s="1"/>
      <c r="G158">
        <v>0.45</v>
      </c>
      <c r="H158">
        <v>0.73</v>
      </c>
      <c r="I158">
        <v>0.26</v>
      </c>
      <c r="J158">
        <v>0.54</v>
      </c>
      <c r="O158" s="7"/>
      <c r="P158" s="7"/>
      <c r="Q158" s="7"/>
      <c r="R158" s="7"/>
      <c r="S158" s="7"/>
    </row>
    <row r="159" spans="1:29" x14ac:dyDescent="0.35">
      <c r="A159" s="1">
        <v>44675.958333333336</v>
      </c>
      <c r="B159" s="1">
        <f t="shared" si="31"/>
        <v>44675.916666666672</v>
      </c>
      <c r="F159" s="1"/>
      <c r="G159">
        <v>0.28000000000000003</v>
      </c>
      <c r="H159">
        <v>0.73</v>
      </c>
      <c r="I159">
        <v>0.28000000000000003</v>
      </c>
      <c r="J159">
        <v>0.51</v>
      </c>
      <c r="O159" s="7"/>
      <c r="P159" s="7"/>
      <c r="Q159" s="7"/>
      <c r="R159" s="7"/>
      <c r="S159" s="7"/>
    </row>
    <row r="160" spans="1:29" x14ac:dyDescent="0.35">
      <c r="A160" s="1">
        <v>44676</v>
      </c>
      <c r="B160" s="1">
        <f t="shared" si="31"/>
        <v>44675.958333333336</v>
      </c>
      <c r="F160" s="1"/>
      <c r="G160">
        <v>0.4</v>
      </c>
      <c r="H160">
        <v>0.76</v>
      </c>
      <c r="I160">
        <v>0.38</v>
      </c>
      <c r="J160">
        <v>0.47</v>
      </c>
      <c r="O160" s="7"/>
      <c r="P160" s="7"/>
      <c r="Q160" s="7"/>
      <c r="R160" s="7"/>
      <c r="S160" s="7"/>
    </row>
    <row r="161" spans="1:19" x14ac:dyDescent="0.35">
      <c r="A161" s="1">
        <v>44676.041666666664</v>
      </c>
      <c r="B161" s="1">
        <f t="shared" si="31"/>
        <v>44676</v>
      </c>
      <c r="F161" s="1"/>
      <c r="G161">
        <v>0.42</v>
      </c>
      <c r="H161">
        <v>0.73</v>
      </c>
      <c r="I161">
        <v>0.32</v>
      </c>
      <c r="J161">
        <v>0.54</v>
      </c>
      <c r="O161" s="7"/>
      <c r="P161" s="7"/>
      <c r="Q161" s="7"/>
      <c r="R161" s="7"/>
      <c r="S161" s="7"/>
    </row>
    <row r="162" spans="1:19" x14ac:dyDescent="0.35">
      <c r="A162" s="1">
        <v>44676.083333333336</v>
      </c>
      <c r="B162" s="1">
        <f t="shared" si="31"/>
        <v>44676.041666666672</v>
      </c>
      <c r="F162" s="1"/>
      <c r="G162">
        <v>0.36</v>
      </c>
      <c r="H162">
        <v>0.7</v>
      </c>
      <c r="I162">
        <v>0.35</v>
      </c>
      <c r="J162">
        <v>0.44</v>
      </c>
      <c r="O162" s="7"/>
      <c r="P162" s="7"/>
      <c r="Q162" s="7"/>
      <c r="R162" s="7"/>
      <c r="S162" s="7"/>
    </row>
    <row r="163" spans="1:19" x14ac:dyDescent="0.35">
      <c r="A163" s="1">
        <v>44676.125</v>
      </c>
      <c r="B163" s="1">
        <f t="shared" si="31"/>
        <v>44676.083333333336</v>
      </c>
      <c r="F163" s="1"/>
      <c r="G163">
        <v>0.43</v>
      </c>
      <c r="H163">
        <v>0.7</v>
      </c>
      <c r="I163">
        <v>0.4</v>
      </c>
      <c r="J163">
        <v>0.66</v>
      </c>
      <c r="O163" s="7"/>
      <c r="P163" s="7"/>
      <c r="Q163" s="7"/>
      <c r="R163" s="7"/>
      <c r="S163" s="7"/>
    </row>
    <row r="164" spans="1:19" x14ac:dyDescent="0.35">
      <c r="A164" s="1">
        <v>44676.166666666664</v>
      </c>
      <c r="B164" s="1">
        <f t="shared" si="31"/>
        <v>44676.125</v>
      </c>
      <c r="F164" s="1"/>
      <c r="G164">
        <v>0.32</v>
      </c>
      <c r="H164">
        <v>0.65</v>
      </c>
      <c r="I164">
        <v>0.22</v>
      </c>
      <c r="J164">
        <v>0.42</v>
      </c>
      <c r="O164" s="7"/>
      <c r="P164" s="7"/>
      <c r="Q164" s="7"/>
      <c r="R164" s="7"/>
      <c r="S164" s="7"/>
    </row>
    <row r="165" spans="1:19" x14ac:dyDescent="0.35">
      <c r="A165" s="1">
        <v>44676.208333333336</v>
      </c>
      <c r="B165" s="1">
        <f t="shared" si="31"/>
        <v>44676.166666666672</v>
      </c>
      <c r="F165" s="1"/>
      <c r="G165">
        <v>0.26</v>
      </c>
      <c r="H165">
        <v>0.56999999999999995</v>
      </c>
      <c r="I165">
        <v>0.27</v>
      </c>
      <c r="J165">
        <v>0.37</v>
      </c>
      <c r="O165" s="7"/>
      <c r="P165" s="7"/>
      <c r="Q165" s="7"/>
      <c r="R165" s="7"/>
      <c r="S165" s="7"/>
    </row>
    <row r="166" spans="1:19" x14ac:dyDescent="0.35">
      <c r="A166" s="1">
        <v>44676.25</v>
      </c>
      <c r="B166" s="1">
        <f t="shared" si="31"/>
        <v>44676.208333333336</v>
      </c>
      <c r="F166" s="1"/>
      <c r="G166">
        <v>0.26</v>
      </c>
      <c r="H166">
        <v>0.62</v>
      </c>
      <c r="I166">
        <v>0.34</v>
      </c>
      <c r="J166">
        <v>0.43</v>
      </c>
      <c r="O166" s="7"/>
      <c r="P166" s="7"/>
      <c r="Q166" s="7"/>
      <c r="R166" s="7"/>
      <c r="S166" s="7"/>
    </row>
    <row r="167" spans="1:19" x14ac:dyDescent="0.35">
      <c r="A167" s="1">
        <v>44676.291666666664</v>
      </c>
      <c r="B167" s="1">
        <f t="shared" si="31"/>
        <v>44676.25</v>
      </c>
      <c r="F167" s="1"/>
      <c r="G167">
        <v>0.55000000000000004</v>
      </c>
      <c r="H167">
        <v>0.8</v>
      </c>
      <c r="I167">
        <v>0.56999999999999995</v>
      </c>
      <c r="J167">
        <v>0.69</v>
      </c>
      <c r="O167" s="7"/>
      <c r="P167" s="7"/>
      <c r="Q167" s="7"/>
      <c r="R167" s="7"/>
      <c r="S167" s="7"/>
    </row>
    <row r="168" spans="1:19" x14ac:dyDescent="0.35">
      <c r="A168" s="1">
        <v>44676.333333333336</v>
      </c>
      <c r="B168" s="1">
        <f t="shared" si="31"/>
        <v>44676.291666666672</v>
      </c>
      <c r="F168" s="1"/>
      <c r="G168">
        <v>1.28</v>
      </c>
      <c r="H168">
        <v>1.85</v>
      </c>
      <c r="I168">
        <v>1.3</v>
      </c>
      <c r="J168">
        <v>1.77</v>
      </c>
      <c r="O168" s="7"/>
      <c r="P168" s="7"/>
      <c r="Q168" s="7"/>
      <c r="R168" s="7"/>
      <c r="S168" s="7"/>
    </row>
    <row r="169" spans="1:19" x14ac:dyDescent="0.35">
      <c r="A169" s="1">
        <v>44676.375</v>
      </c>
      <c r="B169" s="1">
        <f t="shared" si="31"/>
        <v>44676.333333333336</v>
      </c>
      <c r="F169" s="1"/>
      <c r="G169">
        <v>3.73</v>
      </c>
      <c r="H169">
        <v>3.87</v>
      </c>
      <c r="I169">
        <v>2.98</v>
      </c>
      <c r="J169">
        <v>3.79</v>
      </c>
      <c r="O169" s="7"/>
      <c r="P169" s="7"/>
      <c r="Q169" s="7"/>
      <c r="R169" s="7"/>
      <c r="S169" s="7"/>
    </row>
    <row r="170" spans="1:19" x14ac:dyDescent="0.35">
      <c r="A170" s="1">
        <v>44676.416666666664</v>
      </c>
      <c r="B170" s="1">
        <f t="shared" si="31"/>
        <v>44676.375</v>
      </c>
      <c r="F170" s="1"/>
      <c r="G170">
        <v>3.78</v>
      </c>
      <c r="H170">
        <v>4.18</v>
      </c>
      <c r="I170">
        <v>3.33</v>
      </c>
      <c r="J170">
        <v>4.07</v>
      </c>
      <c r="O170" s="7"/>
      <c r="P170" s="7"/>
      <c r="Q170" s="7"/>
      <c r="R170" s="7"/>
      <c r="S170" s="7"/>
    </row>
    <row r="171" spans="1:19" x14ac:dyDescent="0.35">
      <c r="A171" s="1">
        <v>44676.458333333336</v>
      </c>
      <c r="B171" s="1">
        <f t="shared" si="31"/>
        <v>44676.416666666672</v>
      </c>
      <c r="F171" s="1"/>
      <c r="G171">
        <v>1.35</v>
      </c>
      <c r="H171">
        <v>1.8</v>
      </c>
      <c r="I171">
        <v>1.22</v>
      </c>
      <c r="J171">
        <v>1.48</v>
      </c>
      <c r="O171" s="7"/>
      <c r="P171" s="7"/>
      <c r="Q171" s="7"/>
      <c r="R171" s="7"/>
      <c r="S171" s="7"/>
    </row>
    <row r="172" spans="1:19" x14ac:dyDescent="0.35">
      <c r="A172" s="1">
        <v>44676.5</v>
      </c>
      <c r="B172" s="1">
        <f t="shared" si="31"/>
        <v>44676.458333333336</v>
      </c>
      <c r="F172" s="1"/>
      <c r="G172">
        <v>1.59</v>
      </c>
      <c r="H172">
        <v>1.85</v>
      </c>
      <c r="I172">
        <v>1.35</v>
      </c>
      <c r="J172">
        <v>1.47</v>
      </c>
      <c r="O172" s="7"/>
      <c r="P172" s="7"/>
      <c r="Q172" s="7"/>
      <c r="R172" s="7"/>
      <c r="S172" s="7"/>
    </row>
    <row r="173" spans="1:19" x14ac:dyDescent="0.35">
      <c r="A173" s="1">
        <v>44676.541666666664</v>
      </c>
      <c r="B173" s="1">
        <f t="shared" si="31"/>
        <v>44676.5</v>
      </c>
      <c r="F173" s="1"/>
      <c r="G173">
        <v>2.81</v>
      </c>
      <c r="H173">
        <v>2.99</v>
      </c>
      <c r="I173">
        <v>2.4500000000000002</v>
      </c>
      <c r="J173">
        <v>2.85</v>
      </c>
      <c r="O173" s="7"/>
      <c r="P173" s="7"/>
      <c r="Q173" s="7"/>
      <c r="R173" s="7"/>
      <c r="S173" s="7"/>
    </row>
    <row r="174" spans="1:19" x14ac:dyDescent="0.35">
      <c r="A174" s="1">
        <v>44676.583333333336</v>
      </c>
      <c r="B174" s="1">
        <f t="shared" si="31"/>
        <v>44676.541666666672</v>
      </c>
      <c r="F174" s="1"/>
      <c r="G174">
        <v>3.02</v>
      </c>
      <c r="H174">
        <v>3.21</v>
      </c>
      <c r="I174">
        <v>2.46</v>
      </c>
      <c r="J174">
        <v>2.91</v>
      </c>
      <c r="O174" s="7"/>
      <c r="P174" s="7"/>
      <c r="Q174" s="7"/>
      <c r="R174" s="7"/>
      <c r="S174" s="7"/>
    </row>
    <row r="175" spans="1:19" x14ac:dyDescent="0.35">
      <c r="A175" s="1">
        <v>44676.625</v>
      </c>
      <c r="B175" s="1">
        <f t="shared" si="31"/>
        <v>44676.583333333336</v>
      </c>
      <c r="F175" s="1"/>
      <c r="G175">
        <v>3.08</v>
      </c>
      <c r="H175">
        <v>3.24</v>
      </c>
      <c r="I175">
        <v>2.54</v>
      </c>
      <c r="J175">
        <v>2.92</v>
      </c>
      <c r="O175" s="7"/>
      <c r="P175" s="7"/>
      <c r="Q175" s="7"/>
      <c r="R175" s="7"/>
      <c r="S175" s="7"/>
    </row>
    <row r="176" spans="1:19" x14ac:dyDescent="0.35">
      <c r="A176" s="1">
        <v>44676.666666666664</v>
      </c>
      <c r="B176" s="1">
        <f t="shared" si="31"/>
        <v>44676.625</v>
      </c>
      <c r="F176" s="1"/>
      <c r="G176">
        <v>2.83</v>
      </c>
      <c r="H176">
        <v>2.77</v>
      </c>
      <c r="I176">
        <v>2.31</v>
      </c>
      <c r="J176">
        <v>2.85</v>
      </c>
      <c r="O176" s="7"/>
      <c r="P176" s="7"/>
      <c r="Q176" s="7"/>
      <c r="R176" s="7"/>
      <c r="S176" s="7"/>
    </row>
    <row r="177" spans="1:19" x14ac:dyDescent="0.35">
      <c r="A177" s="1">
        <v>44676.708333333336</v>
      </c>
      <c r="B177" s="1">
        <f t="shared" si="31"/>
        <v>44676.666666666672</v>
      </c>
      <c r="F177" s="1"/>
      <c r="G177">
        <v>3.06</v>
      </c>
      <c r="H177">
        <v>2.99</v>
      </c>
      <c r="I177">
        <v>2.57</v>
      </c>
      <c r="J177">
        <v>2.76</v>
      </c>
      <c r="O177" s="7"/>
      <c r="P177" s="7"/>
      <c r="Q177" s="7"/>
      <c r="R177" s="7"/>
      <c r="S177" s="7"/>
    </row>
    <row r="178" spans="1:19" x14ac:dyDescent="0.35">
      <c r="A178" s="1">
        <v>44676.75</v>
      </c>
      <c r="B178" s="1">
        <f t="shared" si="31"/>
        <v>44676.708333333336</v>
      </c>
      <c r="F178" s="1"/>
      <c r="G178">
        <v>3.19</v>
      </c>
      <c r="H178">
        <v>3.17</v>
      </c>
      <c r="I178">
        <v>2.71</v>
      </c>
      <c r="J178">
        <v>2.83</v>
      </c>
      <c r="O178" s="7"/>
      <c r="P178" s="7"/>
      <c r="Q178" s="7"/>
      <c r="R178" s="7"/>
      <c r="S178" s="7"/>
    </row>
    <row r="179" spans="1:19" x14ac:dyDescent="0.35">
      <c r="A179" s="1">
        <v>44676.791666666664</v>
      </c>
      <c r="B179" s="1">
        <f t="shared" si="31"/>
        <v>44676.75</v>
      </c>
      <c r="F179" s="1"/>
      <c r="G179">
        <v>2.4700000000000002</v>
      </c>
      <c r="H179">
        <v>2.4500000000000002</v>
      </c>
      <c r="I179">
        <v>1.78</v>
      </c>
      <c r="J179">
        <v>2.06</v>
      </c>
      <c r="O179" s="7"/>
      <c r="P179" s="7"/>
      <c r="Q179" s="7"/>
      <c r="R179" s="7"/>
      <c r="S179" s="7"/>
    </row>
    <row r="180" spans="1:19" x14ac:dyDescent="0.35">
      <c r="A180" s="1">
        <v>44676.833333333336</v>
      </c>
      <c r="B180" s="1">
        <f t="shared" si="31"/>
        <v>44676.791666666672</v>
      </c>
      <c r="F180" s="1"/>
      <c r="G180">
        <v>2.67</v>
      </c>
      <c r="H180">
        <v>2.93</v>
      </c>
      <c r="I180">
        <v>2.19</v>
      </c>
      <c r="J180">
        <v>2.39</v>
      </c>
      <c r="O180" s="7"/>
      <c r="P180" s="7"/>
      <c r="Q180" s="7"/>
      <c r="R180" s="7"/>
      <c r="S180" s="7"/>
    </row>
    <row r="181" spans="1:19" x14ac:dyDescent="0.35">
      <c r="A181" s="1">
        <v>44676.875</v>
      </c>
      <c r="B181" s="1">
        <f t="shared" si="31"/>
        <v>44676.833333333336</v>
      </c>
      <c r="F181" s="1"/>
      <c r="G181">
        <v>3.36</v>
      </c>
      <c r="H181">
        <v>3.94</v>
      </c>
      <c r="I181">
        <v>2.83</v>
      </c>
      <c r="J181">
        <v>3</v>
      </c>
      <c r="O181" s="7"/>
      <c r="P181" s="7"/>
      <c r="Q181" s="7"/>
      <c r="R181" s="7"/>
      <c r="S181" s="7"/>
    </row>
    <row r="182" spans="1:19" x14ac:dyDescent="0.35">
      <c r="A182" s="1">
        <v>44676.916666666664</v>
      </c>
      <c r="B182" s="1">
        <f t="shared" si="31"/>
        <v>44676.875</v>
      </c>
      <c r="F182" s="1"/>
      <c r="G182">
        <v>2.76</v>
      </c>
      <c r="H182">
        <v>3.09</v>
      </c>
      <c r="I182">
        <v>2.17</v>
      </c>
      <c r="J182">
        <v>2.69</v>
      </c>
      <c r="O182" s="7"/>
      <c r="P182" s="7"/>
      <c r="Q182" s="7"/>
      <c r="R182" s="7"/>
      <c r="S182" s="7"/>
    </row>
    <row r="183" spans="1:19" x14ac:dyDescent="0.35">
      <c r="A183" s="1">
        <v>44676.958333333336</v>
      </c>
      <c r="B183" s="1">
        <f t="shared" si="31"/>
        <v>44676.916666666672</v>
      </c>
      <c r="F183" s="1"/>
      <c r="G183">
        <v>3.04</v>
      </c>
      <c r="H183">
        <v>3.24</v>
      </c>
      <c r="I183">
        <v>2.5099999999999998</v>
      </c>
      <c r="J183">
        <v>2.91</v>
      </c>
      <c r="O183" s="7"/>
      <c r="P183" s="7"/>
      <c r="Q183" s="7"/>
      <c r="R183" s="7"/>
      <c r="S183" s="7"/>
    </row>
    <row r="184" spans="1:19" x14ac:dyDescent="0.35">
      <c r="A184" s="1">
        <v>44677</v>
      </c>
      <c r="B184" s="1">
        <f t="shared" si="31"/>
        <v>44676.958333333336</v>
      </c>
      <c r="F184" s="1"/>
      <c r="G184">
        <v>2.99</v>
      </c>
      <c r="H184">
        <v>3.2</v>
      </c>
      <c r="I184">
        <v>2.7</v>
      </c>
      <c r="J184">
        <v>3.04</v>
      </c>
      <c r="O184" s="7"/>
      <c r="P184" s="7"/>
      <c r="Q184" s="7"/>
      <c r="R184" s="7"/>
      <c r="S184" s="7"/>
    </row>
    <row r="185" spans="1:19" x14ac:dyDescent="0.35">
      <c r="A185" s="1">
        <v>44677.041666666664</v>
      </c>
      <c r="B185" s="1">
        <f t="shared" si="31"/>
        <v>44677</v>
      </c>
      <c r="F185" s="1"/>
      <c r="G185">
        <v>3.59</v>
      </c>
      <c r="H185">
        <v>3.72</v>
      </c>
      <c r="I185">
        <v>3.17</v>
      </c>
      <c r="J185">
        <v>3.58</v>
      </c>
      <c r="O185" s="7"/>
      <c r="P185" s="7"/>
      <c r="Q185" s="7"/>
      <c r="R185" s="7"/>
      <c r="S185" s="7"/>
    </row>
    <row r="186" spans="1:19" x14ac:dyDescent="0.35">
      <c r="A186" s="1">
        <v>44677.083333333336</v>
      </c>
      <c r="B186" s="1">
        <f t="shared" si="31"/>
        <v>44677.041666666672</v>
      </c>
      <c r="F186" s="1"/>
      <c r="G186">
        <v>4.29</v>
      </c>
      <c r="H186">
        <v>4.24</v>
      </c>
      <c r="I186">
        <v>3.7</v>
      </c>
      <c r="J186">
        <v>4.3899999999999997</v>
      </c>
      <c r="O186" s="7"/>
      <c r="P186" s="7"/>
      <c r="Q186" s="7"/>
      <c r="R186" s="7"/>
      <c r="S186" s="7"/>
    </row>
    <row r="187" spans="1:19" x14ac:dyDescent="0.35">
      <c r="A187" s="1">
        <v>44677.125</v>
      </c>
      <c r="B187" s="1">
        <f t="shared" si="31"/>
        <v>44677.083333333336</v>
      </c>
      <c r="F187" s="1"/>
      <c r="G187">
        <v>4.3</v>
      </c>
      <c r="H187">
        <v>4.24</v>
      </c>
      <c r="I187">
        <v>3.56</v>
      </c>
      <c r="J187">
        <v>4.1399999999999997</v>
      </c>
      <c r="O187" s="7"/>
      <c r="P187" s="7"/>
      <c r="Q187" s="7"/>
      <c r="R187" s="7"/>
      <c r="S187" s="7"/>
    </row>
    <row r="188" spans="1:19" x14ac:dyDescent="0.35">
      <c r="A188" s="1">
        <v>44677.166666666664</v>
      </c>
      <c r="B188" s="1">
        <f t="shared" si="31"/>
        <v>44677.125</v>
      </c>
      <c r="F188" s="1"/>
      <c r="G188">
        <v>4.62</v>
      </c>
      <c r="H188">
        <v>4.6399999999999997</v>
      </c>
      <c r="I188">
        <v>3.66</v>
      </c>
      <c r="J188">
        <v>4.5999999999999996</v>
      </c>
      <c r="O188" s="7"/>
      <c r="P188" s="7"/>
      <c r="Q188" s="7"/>
      <c r="R188" s="7"/>
      <c r="S188" s="7"/>
    </row>
    <row r="189" spans="1:19" x14ac:dyDescent="0.35">
      <c r="A189" s="1">
        <v>44677.208333333336</v>
      </c>
      <c r="B189" s="1">
        <f t="shared" si="31"/>
        <v>44677.166666666672</v>
      </c>
      <c r="F189" s="1"/>
      <c r="G189">
        <v>4.3600000000000003</v>
      </c>
      <c r="H189">
        <v>4.4400000000000004</v>
      </c>
      <c r="I189">
        <v>3.73</v>
      </c>
      <c r="J189">
        <v>4.67</v>
      </c>
      <c r="O189" s="7"/>
      <c r="P189" s="7"/>
      <c r="Q189" s="7"/>
      <c r="R189" s="7"/>
      <c r="S189" s="7"/>
    </row>
    <row r="190" spans="1:19" x14ac:dyDescent="0.35">
      <c r="A190" s="1">
        <v>44677.25</v>
      </c>
      <c r="B190" s="1">
        <f t="shared" si="31"/>
        <v>44677.208333333336</v>
      </c>
      <c r="F190" s="1"/>
      <c r="G190">
        <v>4.79</v>
      </c>
      <c r="H190">
        <v>4.9000000000000004</v>
      </c>
      <c r="I190">
        <v>3.93</v>
      </c>
      <c r="J190">
        <v>4.79</v>
      </c>
      <c r="O190" s="7"/>
      <c r="P190" s="7"/>
      <c r="Q190" s="7"/>
      <c r="R190" s="7"/>
      <c r="S190" s="7"/>
    </row>
    <row r="191" spans="1:19" x14ac:dyDescent="0.35">
      <c r="A191" s="1">
        <v>44677.291666666664</v>
      </c>
      <c r="B191" s="1">
        <f t="shared" si="31"/>
        <v>44677.25</v>
      </c>
      <c r="F191" s="1"/>
      <c r="G191">
        <v>4.87</v>
      </c>
      <c r="H191">
        <v>4.59</v>
      </c>
      <c r="I191">
        <v>3.98</v>
      </c>
      <c r="J191">
        <v>4.7300000000000004</v>
      </c>
      <c r="O191" s="7"/>
      <c r="P191" s="7"/>
      <c r="Q191" s="7"/>
      <c r="R191" s="7"/>
      <c r="S191" s="7"/>
    </row>
    <row r="192" spans="1:19" x14ac:dyDescent="0.35">
      <c r="A192" s="1">
        <v>44677.333333333336</v>
      </c>
      <c r="B192" s="1">
        <f t="shared" si="31"/>
        <v>44677.291666666672</v>
      </c>
      <c r="F192" s="1"/>
      <c r="G192">
        <v>5.84</v>
      </c>
      <c r="H192">
        <v>5.65</v>
      </c>
      <c r="I192">
        <v>4.88</v>
      </c>
      <c r="J192">
        <v>5.74</v>
      </c>
      <c r="O192" s="7"/>
      <c r="P192" s="7"/>
      <c r="Q192" s="7"/>
      <c r="R192" s="7"/>
      <c r="S192" s="7"/>
    </row>
    <row r="193" spans="1:29" x14ac:dyDescent="0.35">
      <c r="A193" s="1">
        <v>44677.375</v>
      </c>
      <c r="B193" s="1">
        <f t="shared" si="31"/>
        <v>44677.333333333336</v>
      </c>
      <c r="F193" s="1"/>
      <c r="G193">
        <v>5.15</v>
      </c>
      <c r="H193">
        <v>5.25</v>
      </c>
      <c r="I193">
        <v>4.03</v>
      </c>
      <c r="J193">
        <v>5.03</v>
      </c>
      <c r="O193" s="7"/>
      <c r="P193" s="7"/>
      <c r="Q193" s="7"/>
      <c r="R193" s="7"/>
      <c r="S193" s="7"/>
    </row>
    <row r="194" spans="1:29" x14ac:dyDescent="0.35">
      <c r="A194" s="1">
        <v>44677.416666666664</v>
      </c>
      <c r="B194" s="1">
        <f t="shared" ref="B194:B257" si="37">A194-TIME(1,0,0)</f>
        <v>44677.375</v>
      </c>
      <c r="F194" s="1"/>
      <c r="G194">
        <v>4.8099999999999996</v>
      </c>
      <c r="H194">
        <v>4.68</v>
      </c>
      <c r="I194">
        <v>4.1399999999999997</v>
      </c>
      <c r="J194">
        <v>4.8099999999999996</v>
      </c>
      <c r="O194" s="7"/>
      <c r="P194" s="7"/>
      <c r="Q194" s="7"/>
      <c r="R194" s="7"/>
      <c r="S194" s="7"/>
    </row>
    <row r="195" spans="1:29" x14ac:dyDescent="0.35">
      <c r="A195" s="1">
        <v>44677.458333333336</v>
      </c>
      <c r="B195" s="1">
        <f t="shared" si="37"/>
        <v>44677.416666666672</v>
      </c>
      <c r="F195" s="1"/>
      <c r="G195">
        <v>4.83</v>
      </c>
      <c r="H195">
        <v>4.66</v>
      </c>
      <c r="I195">
        <v>4.13</v>
      </c>
      <c r="J195">
        <v>4.96</v>
      </c>
      <c r="O195" s="7"/>
      <c r="P195" s="7"/>
      <c r="Q195" s="7"/>
      <c r="R195" s="7"/>
      <c r="S195" s="7"/>
    </row>
    <row r="196" spans="1:29" x14ac:dyDescent="0.35">
      <c r="A196" s="1">
        <v>44677.5</v>
      </c>
      <c r="B196" s="1">
        <f t="shared" si="37"/>
        <v>44677.458333333336</v>
      </c>
      <c r="F196" s="1"/>
      <c r="G196">
        <v>5.25</v>
      </c>
      <c r="H196">
        <v>5.04</v>
      </c>
      <c r="I196">
        <v>4.57</v>
      </c>
      <c r="J196">
        <v>5.15</v>
      </c>
      <c r="O196" s="7"/>
      <c r="P196" s="7"/>
      <c r="Q196" s="7"/>
      <c r="R196" s="7"/>
      <c r="S196" s="7"/>
    </row>
    <row r="197" spans="1:29" x14ac:dyDescent="0.35">
      <c r="A197" s="1">
        <v>44677.541666666664</v>
      </c>
      <c r="B197" s="1">
        <f t="shared" si="37"/>
        <v>44677.5</v>
      </c>
      <c r="F197" s="1"/>
      <c r="G197">
        <v>6.05</v>
      </c>
      <c r="H197">
        <v>5.64</v>
      </c>
      <c r="I197">
        <v>5</v>
      </c>
      <c r="J197">
        <v>5.26</v>
      </c>
      <c r="O197" s="7"/>
      <c r="P197" s="7"/>
      <c r="Q197" s="7"/>
      <c r="R197" s="7"/>
      <c r="S197" s="7"/>
    </row>
    <row r="198" spans="1:29" x14ac:dyDescent="0.35">
      <c r="A198" s="1">
        <v>44677.583333333336</v>
      </c>
      <c r="B198" s="1">
        <f t="shared" si="37"/>
        <v>44677.541666666672</v>
      </c>
      <c r="F198" s="1"/>
      <c r="G198">
        <v>6.68</v>
      </c>
      <c r="H198">
        <v>6.16</v>
      </c>
      <c r="I198">
        <v>5.54</v>
      </c>
      <c r="J198">
        <v>6.1</v>
      </c>
      <c r="O198" s="7"/>
      <c r="P198" s="7"/>
      <c r="Q198" s="7"/>
      <c r="R198" s="7"/>
      <c r="S198" s="7"/>
    </row>
    <row r="199" spans="1:29" x14ac:dyDescent="0.35">
      <c r="A199" s="1">
        <v>44677.625</v>
      </c>
      <c r="B199" s="1">
        <f t="shared" si="37"/>
        <v>44677.583333333336</v>
      </c>
      <c r="F199" s="1"/>
      <c r="G199">
        <v>7.67</v>
      </c>
      <c r="H199">
        <v>7.14</v>
      </c>
      <c r="I199">
        <v>6.36</v>
      </c>
      <c r="J199">
        <v>7</v>
      </c>
      <c r="O199" s="7"/>
      <c r="P199" s="7"/>
      <c r="Q199" s="7"/>
      <c r="R199" s="7"/>
      <c r="S199" s="7"/>
    </row>
    <row r="200" spans="1:29" x14ac:dyDescent="0.35">
      <c r="A200" s="1">
        <v>44677.666666666664</v>
      </c>
      <c r="B200" s="1">
        <f t="shared" si="37"/>
        <v>44677.625</v>
      </c>
      <c r="C200">
        <v>19.313636363636299</v>
      </c>
      <c r="D200">
        <v>8.7181818181818098</v>
      </c>
      <c r="E200">
        <f t="shared" ref="E200:E234" si="38">D200/C200</f>
        <v>0.45140032948929271</v>
      </c>
      <c r="F200" s="1"/>
      <c r="G200">
        <v>8.52</v>
      </c>
      <c r="H200">
        <v>7.45</v>
      </c>
      <c r="I200">
        <v>7.04</v>
      </c>
      <c r="J200">
        <v>7.55</v>
      </c>
      <c r="O200" s="7">
        <f t="shared" ref="O200" si="39">IF(E200&gt;0.7,(G200*1.07+1.74),IF(E200&gt;0.5,(G200*1.62+5.14),IF(E200&gt;0.4,(G200*2.24+6.07),IF(E200&gt;0.3,(G200*3.74+5.49),IF(E200&gt;0.2, (G200*6.51+5.92),(G200*17+7.97))))))</f>
        <v>25.154800000000002</v>
      </c>
      <c r="P200" s="7">
        <f t="shared" ref="P200:P263" si="40">IF(E200&gt;0.7,(H200*1.07+1.74),IF(E200&gt;0.5,(H200*1.62+5.14),IF(E200&gt;0.4,(H200*2.24+6.07),IF(E200&gt;0.3,(H200*3.74+5.49),IF(E200&gt;0.2, (H200*6.51+5.92),(H200*17+7.97))))))</f>
        <v>22.758000000000003</v>
      </c>
      <c r="Q200" s="7">
        <f t="shared" ref="Q200" si="41">IF(E200&gt;0.7,(I200*1.07+1.74),IF(E200&gt;0.5,(I200*1.62+5.14),IF(E200&gt;0.4,(I200*2.24+6.07),IF(E200&gt;0.3,(I200*3.74+5.49),IF(E200&gt;0.2, (I200*6.51+5.92),(I200*17+7.97))))))</f>
        <v>21.839600000000004</v>
      </c>
      <c r="R200" s="7">
        <f t="shared" ref="R200" si="42">IF(E200&gt;0.7,(J200*1.07+1.74),IF(E200&gt;0.5,(J200*1.62+5.14),IF(E200&gt;0.4,(J200*2.24+6.07),IF(E200&gt;0.3,(J200*3.74+5.49),IF(E200&gt;0.2, (J200*6.51+5.92),(J200*17+7.97))))))</f>
        <v>22.982000000000003</v>
      </c>
      <c r="S200" s="7"/>
      <c r="Z200">
        <f t="shared" ref="Z200:Z258" si="43">(O200-C200)^2</f>
        <v>34.11919262677764</v>
      </c>
      <c r="AA200" s="7">
        <f t="shared" ref="AA200:AA263" si="44">(P200-C200)^2</f>
        <v>11.863640859504597</v>
      </c>
      <c r="AB200">
        <f t="shared" ref="AB200:AB258" si="45">(Q200-C200)^2</f>
        <v>6.3804922922317555</v>
      </c>
      <c r="AC200">
        <f t="shared" ref="AC200:AC258" si="46">(R200-C200)^2</f>
        <v>13.45689176859554</v>
      </c>
    </row>
    <row r="201" spans="1:29" x14ac:dyDescent="0.35">
      <c r="A201" s="1">
        <v>44677.708333333336</v>
      </c>
      <c r="B201" s="1">
        <f t="shared" si="37"/>
        <v>44677.666666666672</v>
      </c>
      <c r="C201">
        <v>24.533333333333299</v>
      </c>
      <c r="D201">
        <v>9.6133333333333297</v>
      </c>
      <c r="E201">
        <f t="shared" si="38"/>
        <v>0.3918478260869569</v>
      </c>
      <c r="F201" s="1"/>
      <c r="G201">
        <v>7.16</v>
      </c>
      <c r="H201">
        <v>6.74</v>
      </c>
      <c r="I201">
        <v>5.68</v>
      </c>
      <c r="J201">
        <v>6.38</v>
      </c>
      <c r="O201" s="7">
        <f t="shared" ref="O201:O264" si="47">IF(E201&gt;0.7,(G201*1.07+1.74),IF(E201&gt;0.5,(G201*1.62+5.14),IF(E201&gt;0.4,(G201*2.24+6.07),IF(E201&gt;0.3,(G201*3.74+5.49),IF(E201&gt;0.2, (G201*6.51+5.92),(G201*17+7.97))))))</f>
        <v>32.2684</v>
      </c>
      <c r="P201" s="7">
        <f t="shared" si="40"/>
        <v>30.697600000000001</v>
      </c>
      <c r="Q201" s="7">
        <f t="shared" ref="Q201:Q264" si="48">IF(E201&gt;0.7,(I201*1.07+1.74),IF(E201&gt;0.5,(I201*1.62+5.14),IF(E201&gt;0.4,(I201*2.24+6.07),IF(E201&gt;0.3,(I201*3.74+5.49),IF(E201&gt;0.2, (I201*6.51+5.92),(I201*17+7.97))))))</f>
        <v>26.733200000000004</v>
      </c>
      <c r="R201" s="7">
        <f t="shared" ref="R201:R264" si="49">IF(E201&gt;0.7,(J201*1.07+1.74),IF(E201&gt;0.5,(J201*1.62+5.14),IF(E201&gt;0.4,(J201*2.24+6.07),IF(E201&gt;0.3,(J201*3.74+5.49),IF(E201&gt;0.2, (J201*6.51+5.92),(J201*17+7.97))))))</f>
        <v>29.351199999999999</v>
      </c>
      <c r="S201" s="7"/>
      <c r="Z201">
        <f t="shared" si="43"/>
        <v>59.831256337778299</v>
      </c>
      <c r="AA201" s="7">
        <f t="shared" si="44"/>
        <v>37.99818353777821</v>
      </c>
      <c r="AB201">
        <f t="shared" si="45"/>
        <v>4.8394133511112765</v>
      </c>
      <c r="AC201">
        <f t="shared" si="46"/>
        <v>23.211839217778092</v>
      </c>
    </row>
    <row r="202" spans="1:29" x14ac:dyDescent="0.35">
      <c r="A202" s="1">
        <v>44677.75</v>
      </c>
      <c r="B202" s="1">
        <f t="shared" si="37"/>
        <v>44677.708333333336</v>
      </c>
      <c r="C202">
        <v>14.9433333333333</v>
      </c>
      <c r="D202">
        <v>7.9266666666666596</v>
      </c>
      <c r="E202">
        <f t="shared" si="38"/>
        <v>0.53044836047289834</v>
      </c>
      <c r="F202" s="1"/>
      <c r="G202">
        <v>6.98</v>
      </c>
      <c r="H202">
        <v>6.25</v>
      </c>
      <c r="I202">
        <v>5.57</v>
      </c>
      <c r="J202">
        <v>6.23</v>
      </c>
      <c r="O202" s="7">
        <f t="shared" si="47"/>
        <v>16.447600000000001</v>
      </c>
      <c r="P202" s="7">
        <f t="shared" si="40"/>
        <v>15.265000000000001</v>
      </c>
      <c r="Q202" s="7">
        <f t="shared" si="48"/>
        <v>14.163399999999999</v>
      </c>
      <c r="R202" s="7">
        <f t="shared" si="49"/>
        <v>15.232600000000001</v>
      </c>
      <c r="S202" s="7"/>
      <c r="Z202">
        <f t="shared" si="43"/>
        <v>2.26281820444455</v>
      </c>
      <c r="AA202" s="7">
        <f t="shared" si="44"/>
        <v>0.10346944444446651</v>
      </c>
      <c r="AB202">
        <f t="shared" si="45"/>
        <v>0.60829600444439291</v>
      </c>
      <c r="AC202">
        <f t="shared" si="46"/>
        <v>8.3675204444464815E-2</v>
      </c>
    </row>
    <row r="203" spans="1:29" x14ac:dyDescent="0.35">
      <c r="A203" s="1">
        <v>44677.791666666664</v>
      </c>
      <c r="B203" s="1">
        <f t="shared" si="37"/>
        <v>44677.75</v>
      </c>
      <c r="C203">
        <v>16.62</v>
      </c>
      <c r="D203">
        <v>8.5333333333333297</v>
      </c>
      <c r="E203">
        <f t="shared" si="38"/>
        <v>0.51343762535098247</v>
      </c>
      <c r="F203" s="1"/>
      <c r="G203">
        <v>7.69</v>
      </c>
      <c r="H203">
        <v>6.1</v>
      </c>
      <c r="I203">
        <v>5.62</v>
      </c>
      <c r="J203">
        <v>6.35</v>
      </c>
      <c r="O203" s="7">
        <f t="shared" si="47"/>
        <v>17.597799999999999</v>
      </c>
      <c r="P203" s="7">
        <f t="shared" si="40"/>
        <v>15.021999999999998</v>
      </c>
      <c r="Q203" s="7">
        <f t="shared" si="48"/>
        <v>14.244399999999999</v>
      </c>
      <c r="R203" s="7">
        <f t="shared" si="49"/>
        <v>15.427</v>
      </c>
      <c r="S203" s="7"/>
      <c r="Z203">
        <f t="shared" si="43"/>
        <v>0.95609283999999695</v>
      </c>
      <c r="AA203" s="7">
        <f t="shared" si="44"/>
        <v>2.553604000000008</v>
      </c>
      <c r="AB203">
        <f t="shared" si="45"/>
        <v>5.6434753600000098</v>
      </c>
      <c r="AC203">
        <f t="shared" si="46"/>
        <v>1.4232490000000033</v>
      </c>
    </row>
    <row r="204" spans="1:29" x14ac:dyDescent="0.35">
      <c r="A204" s="1">
        <v>44677.833333333336</v>
      </c>
      <c r="B204" s="1">
        <f t="shared" si="37"/>
        <v>44677.791666666672</v>
      </c>
      <c r="C204">
        <v>18.113333333333301</v>
      </c>
      <c r="D204">
        <v>8.8916666666666604</v>
      </c>
      <c r="E204">
        <f t="shared" si="38"/>
        <v>0.49089068825910981</v>
      </c>
      <c r="F204" s="1"/>
      <c r="G204">
        <v>7.34</v>
      </c>
      <c r="H204">
        <v>6.49</v>
      </c>
      <c r="I204">
        <v>5.92</v>
      </c>
      <c r="J204">
        <v>6.78</v>
      </c>
      <c r="O204" s="7">
        <f t="shared" si="47"/>
        <v>22.511600000000001</v>
      </c>
      <c r="P204" s="7">
        <f t="shared" si="40"/>
        <v>20.607600000000001</v>
      </c>
      <c r="Q204" s="7">
        <f t="shared" si="48"/>
        <v>19.330800000000004</v>
      </c>
      <c r="R204" s="7">
        <f t="shared" si="49"/>
        <v>21.257200000000005</v>
      </c>
      <c r="S204" s="7"/>
      <c r="Z204">
        <f t="shared" si="43"/>
        <v>19.344749671111405</v>
      </c>
      <c r="AA204" s="7">
        <f t="shared" si="44"/>
        <v>6.2213662044446112</v>
      </c>
      <c r="AB204">
        <f t="shared" si="45"/>
        <v>1.482225084444531</v>
      </c>
      <c r="AC204">
        <f t="shared" si="46"/>
        <v>9.8838976177780076</v>
      </c>
    </row>
    <row r="205" spans="1:29" x14ac:dyDescent="0.35">
      <c r="A205" s="1">
        <v>44677.875</v>
      </c>
      <c r="B205" s="1">
        <f t="shared" si="37"/>
        <v>44677.833333333336</v>
      </c>
      <c r="C205">
        <v>17.031666666666599</v>
      </c>
      <c r="D205">
        <v>8.68333333333333</v>
      </c>
      <c r="E205">
        <f t="shared" si="38"/>
        <v>0.50983462178295513</v>
      </c>
      <c r="F205" s="1"/>
      <c r="G205">
        <v>7.38</v>
      </c>
      <c r="H205">
        <v>6.81</v>
      </c>
      <c r="I205">
        <v>6.31</v>
      </c>
      <c r="J205">
        <v>6.76</v>
      </c>
      <c r="O205" s="7">
        <f t="shared" si="47"/>
        <v>17.095600000000001</v>
      </c>
      <c r="P205" s="7">
        <f t="shared" si="40"/>
        <v>16.1722</v>
      </c>
      <c r="Q205" s="7">
        <f t="shared" si="48"/>
        <v>15.362200000000001</v>
      </c>
      <c r="R205" s="7">
        <f t="shared" si="49"/>
        <v>16.091200000000001</v>
      </c>
      <c r="S205" s="7"/>
      <c r="Z205">
        <f t="shared" si="43"/>
        <v>4.0874711111199211E-3</v>
      </c>
      <c r="AA205" s="7">
        <f t="shared" si="44"/>
        <v>0.73868295111099425</v>
      </c>
      <c r="AB205">
        <f t="shared" si="45"/>
        <v>2.7871189511108798</v>
      </c>
      <c r="AC205">
        <f t="shared" si="46"/>
        <v>0.88447755111098225</v>
      </c>
    </row>
    <row r="206" spans="1:29" x14ac:dyDescent="0.35">
      <c r="A206" s="1">
        <v>44677.916666666664</v>
      </c>
      <c r="B206" s="1">
        <f t="shared" si="37"/>
        <v>44677.875</v>
      </c>
      <c r="C206">
        <v>14.1299999999999</v>
      </c>
      <c r="D206">
        <v>7.7183333333333302</v>
      </c>
      <c r="E206">
        <f t="shared" si="38"/>
        <v>0.54623732012267412</v>
      </c>
      <c r="F206" s="1"/>
      <c r="G206">
        <v>7.24</v>
      </c>
      <c r="H206">
        <v>6.61</v>
      </c>
      <c r="I206">
        <v>6.17</v>
      </c>
      <c r="J206">
        <v>6.8</v>
      </c>
      <c r="O206" s="7">
        <f t="shared" si="47"/>
        <v>16.8688</v>
      </c>
      <c r="P206" s="7">
        <f t="shared" si="40"/>
        <v>15.848200000000002</v>
      </c>
      <c r="Q206" s="7">
        <f t="shared" si="48"/>
        <v>15.135400000000001</v>
      </c>
      <c r="R206" s="7">
        <f t="shared" si="49"/>
        <v>16.155999999999999</v>
      </c>
      <c r="S206" s="7"/>
      <c r="Z206">
        <f t="shared" si="43"/>
        <v>7.5010254400005518</v>
      </c>
      <c r="AA206" s="7">
        <f t="shared" si="44"/>
        <v>2.9522112400003522</v>
      </c>
      <c r="AB206">
        <f t="shared" si="45"/>
        <v>1.0108291600002033</v>
      </c>
      <c r="AC206">
        <f t="shared" si="46"/>
        <v>4.1046760000004019</v>
      </c>
    </row>
    <row r="207" spans="1:29" x14ac:dyDescent="0.35">
      <c r="A207" s="1">
        <v>44677.958333333336</v>
      </c>
      <c r="B207" s="1">
        <f t="shared" si="37"/>
        <v>44677.916666666672</v>
      </c>
      <c r="C207">
        <v>10.033333333333299</v>
      </c>
      <c r="D207">
        <v>5.9716666666666596</v>
      </c>
      <c r="E207">
        <f t="shared" si="38"/>
        <v>0.59518272425249297</v>
      </c>
      <c r="F207" s="1"/>
      <c r="G207">
        <v>5.14</v>
      </c>
      <c r="H207">
        <v>5.52</v>
      </c>
      <c r="I207">
        <v>4.47</v>
      </c>
      <c r="J207">
        <v>5.0999999999999996</v>
      </c>
      <c r="O207" s="7">
        <f t="shared" si="47"/>
        <v>13.466799999999999</v>
      </c>
      <c r="P207" s="7">
        <f t="shared" si="40"/>
        <v>14.0824</v>
      </c>
      <c r="Q207" s="7">
        <f t="shared" si="48"/>
        <v>12.381399999999999</v>
      </c>
      <c r="R207" s="7">
        <f t="shared" si="49"/>
        <v>13.402000000000001</v>
      </c>
      <c r="S207" s="7"/>
      <c r="Z207">
        <f t="shared" si="43"/>
        <v>11.788693351111338</v>
      </c>
      <c r="AA207" s="7">
        <f t="shared" si="44"/>
        <v>16.394940871111384</v>
      </c>
      <c r="AB207">
        <f t="shared" si="45"/>
        <v>5.5134170711112667</v>
      </c>
      <c r="AC207">
        <f t="shared" si="46"/>
        <v>11.347915111111346</v>
      </c>
    </row>
    <row r="208" spans="1:29" x14ac:dyDescent="0.35">
      <c r="A208" s="1">
        <v>44678</v>
      </c>
      <c r="B208" s="1">
        <f t="shared" si="37"/>
        <v>44677.958333333336</v>
      </c>
      <c r="C208">
        <v>8.26</v>
      </c>
      <c r="D208">
        <v>4.9016666666666602</v>
      </c>
      <c r="E208">
        <f t="shared" si="38"/>
        <v>0.59342211460855454</v>
      </c>
      <c r="F208" s="1"/>
      <c r="G208">
        <v>4.42</v>
      </c>
      <c r="H208">
        <v>4.3499999999999996</v>
      </c>
      <c r="I208">
        <v>3.54</v>
      </c>
      <c r="J208">
        <v>4.3</v>
      </c>
      <c r="O208" s="7">
        <f t="shared" si="47"/>
        <v>12.3004</v>
      </c>
      <c r="P208" s="7">
        <f t="shared" si="40"/>
        <v>12.186999999999999</v>
      </c>
      <c r="Q208" s="7">
        <f t="shared" si="48"/>
        <v>10.8748</v>
      </c>
      <c r="R208" s="7">
        <f t="shared" si="49"/>
        <v>12.106</v>
      </c>
      <c r="S208" s="7"/>
      <c r="Z208">
        <f t="shared" si="43"/>
        <v>16.32483216</v>
      </c>
      <c r="AA208" s="7">
        <f t="shared" si="44"/>
        <v>15.421328999999997</v>
      </c>
      <c r="AB208">
        <f t="shared" si="45"/>
        <v>6.8371790400000032</v>
      </c>
      <c r="AC208">
        <f t="shared" si="46"/>
        <v>14.791716000000001</v>
      </c>
    </row>
    <row r="209" spans="1:29" x14ac:dyDescent="0.35">
      <c r="A209" s="1">
        <v>44678.041666666664</v>
      </c>
      <c r="B209" s="1">
        <f t="shared" si="37"/>
        <v>44678</v>
      </c>
      <c r="C209">
        <v>8.3049999999999997</v>
      </c>
      <c r="D209">
        <v>5.0066666666666597</v>
      </c>
      <c r="E209">
        <f t="shared" si="38"/>
        <v>0.60284968894240332</v>
      </c>
      <c r="F209" s="1"/>
      <c r="G209">
        <v>3.87</v>
      </c>
      <c r="H209">
        <v>4.7</v>
      </c>
      <c r="I209">
        <v>3.56</v>
      </c>
      <c r="J209">
        <v>4.4000000000000004</v>
      </c>
      <c r="O209" s="7">
        <f t="shared" si="47"/>
        <v>11.409400000000002</v>
      </c>
      <c r="P209" s="7">
        <f t="shared" si="40"/>
        <v>12.754000000000001</v>
      </c>
      <c r="Q209" s="7">
        <f t="shared" si="48"/>
        <v>10.9072</v>
      </c>
      <c r="R209" s="7">
        <f t="shared" si="49"/>
        <v>12.268000000000001</v>
      </c>
      <c r="S209" s="7"/>
      <c r="Z209">
        <f t="shared" si="43"/>
        <v>9.6372993600000108</v>
      </c>
      <c r="AA209" s="7">
        <f t="shared" si="44"/>
        <v>19.793601000000013</v>
      </c>
      <c r="AB209">
        <f t="shared" si="45"/>
        <v>6.7714448399999991</v>
      </c>
      <c r="AC209">
        <f t="shared" si="46"/>
        <v>15.705369000000008</v>
      </c>
    </row>
    <row r="210" spans="1:29" x14ac:dyDescent="0.35">
      <c r="A210" s="1">
        <v>44678.083333333336</v>
      </c>
      <c r="B210" s="1">
        <f t="shared" si="37"/>
        <v>44678.041666666672</v>
      </c>
      <c r="C210">
        <v>9.1399999999999899</v>
      </c>
      <c r="D210">
        <v>5.2266666666666604</v>
      </c>
      <c r="E210">
        <f t="shared" si="38"/>
        <v>0.57184536834427424</v>
      </c>
      <c r="F210" s="1"/>
      <c r="G210">
        <v>4.42</v>
      </c>
      <c r="H210">
        <v>4.7300000000000004</v>
      </c>
      <c r="I210">
        <v>3.95</v>
      </c>
      <c r="J210">
        <v>4.62</v>
      </c>
      <c r="O210" s="7">
        <f t="shared" si="47"/>
        <v>12.3004</v>
      </c>
      <c r="P210" s="7">
        <f t="shared" si="40"/>
        <v>12.802600000000002</v>
      </c>
      <c r="Q210" s="7">
        <f t="shared" si="48"/>
        <v>11.539000000000001</v>
      </c>
      <c r="R210" s="7">
        <f t="shared" si="49"/>
        <v>12.624400000000001</v>
      </c>
      <c r="S210" s="7"/>
      <c r="Z210">
        <f t="shared" si="43"/>
        <v>9.9881281600000626</v>
      </c>
      <c r="AA210" s="7">
        <f t="shared" si="44"/>
        <v>13.414638760000086</v>
      </c>
      <c r="AB210">
        <f t="shared" si="45"/>
        <v>5.7552010000000555</v>
      </c>
      <c r="AC210">
        <f t="shared" si="46"/>
        <v>12.141043360000079</v>
      </c>
    </row>
    <row r="211" spans="1:29" x14ac:dyDescent="0.35">
      <c r="A211" s="1">
        <v>44678.125</v>
      </c>
      <c r="B211" s="1">
        <f t="shared" si="37"/>
        <v>44678.083333333336</v>
      </c>
      <c r="C211">
        <v>9.4183333333333294</v>
      </c>
      <c r="D211">
        <v>5.25</v>
      </c>
      <c r="E211">
        <f t="shared" si="38"/>
        <v>0.55742346487347394</v>
      </c>
      <c r="F211" s="1"/>
      <c r="G211">
        <v>4.0599999999999996</v>
      </c>
      <c r="H211">
        <v>4.5199999999999996</v>
      </c>
      <c r="I211">
        <v>3.58</v>
      </c>
      <c r="J211">
        <v>4.21</v>
      </c>
      <c r="O211" s="7">
        <f t="shared" si="47"/>
        <v>11.717199999999998</v>
      </c>
      <c r="P211" s="7">
        <f t="shared" si="40"/>
        <v>12.462399999999999</v>
      </c>
      <c r="Q211" s="7">
        <f t="shared" si="48"/>
        <v>10.9396</v>
      </c>
      <c r="R211" s="7">
        <f t="shared" si="49"/>
        <v>11.9602</v>
      </c>
      <c r="S211" s="7"/>
      <c r="Z211">
        <f t="shared" si="43"/>
        <v>5.2847879511111211</v>
      </c>
      <c r="AA211" s="7">
        <f t="shared" si="44"/>
        <v>9.2663418711111269</v>
      </c>
      <c r="AB211">
        <f t="shared" si="45"/>
        <v>2.3142522711111244</v>
      </c>
      <c r="AC211">
        <f t="shared" si="46"/>
        <v>6.4610861511111324</v>
      </c>
    </row>
    <row r="212" spans="1:29" x14ac:dyDescent="0.35">
      <c r="A212" s="1">
        <v>44678.166666666664</v>
      </c>
      <c r="B212" s="1">
        <f t="shared" si="37"/>
        <v>44678.125</v>
      </c>
      <c r="C212">
        <v>11.2883333333333</v>
      </c>
      <c r="D212">
        <v>5.9216666666666598</v>
      </c>
      <c r="E212">
        <f t="shared" si="38"/>
        <v>0.52458290270190555</v>
      </c>
      <c r="F212" s="1"/>
      <c r="G212">
        <v>4.96</v>
      </c>
      <c r="H212">
        <v>5.32</v>
      </c>
      <c r="I212">
        <v>4.41</v>
      </c>
      <c r="J212">
        <v>5.08</v>
      </c>
      <c r="O212" s="7">
        <f t="shared" si="47"/>
        <v>13.1752</v>
      </c>
      <c r="P212" s="7">
        <f t="shared" si="40"/>
        <v>13.758400000000002</v>
      </c>
      <c r="Q212" s="7">
        <f t="shared" si="48"/>
        <v>12.2842</v>
      </c>
      <c r="R212" s="7">
        <f t="shared" si="49"/>
        <v>13.369600000000002</v>
      </c>
      <c r="S212" s="7"/>
      <c r="Z212">
        <f t="shared" si="43"/>
        <v>3.5602658177779034</v>
      </c>
      <c r="AA212" s="7">
        <f t="shared" si="44"/>
        <v>6.1012293377779496</v>
      </c>
      <c r="AB212">
        <f t="shared" si="45"/>
        <v>0.99175041777784412</v>
      </c>
      <c r="AC212">
        <f t="shared" si="46"/>
        <v>4.3316709377779237</v>
      </c>
    </row>
    <row r="213" spans="1:29" x14ac:dyDescent="0.35">
      <c r="A213" s="1">
        <v>44678.208333333336</v>
      </c>
      <c r="B213" s="1">
        <f t="shared" si="37"/>
        <v>44678.166666666672</v>
      </c>
      <c r="C213">
        <v>10.785</v>
      </c>
      <c r="D213">
        <v>5.6766666666666596</v>
      </c>
      <c r="E213">
        <f t="shared" si="38"/>
        <v>0.52634832328851733</v>
      </c>
      <c r="F213" s="1"/>
      <c r="G213">
        <v>5.27</v>
      </c>
      <c r="H213">
        <v>5.42</v>
      </c>
      <c r="I213">
        <v>4.6100000000000003</v>
      </c>
      <c r="J213">
        <v>5.51</v>
      </c>
      <c r="O213" s="7">
        <f t="shared" si="47"/>
        <v>13.677399999999999</v>
      </c>
      <c r="P213" s="7">
        <f t="shared" si="40"/>
        <v>13.920400000000001</v>
      </c>
      <c r="Q213" s="7">
        <f t="shared" si="48"/>
        <v>12.6082</v>
      </c>
      <c r="R213" s="7">
        <f t="shared" si="49"/>
        <v>14.066199999999998</v>
      </c>
      <c r="S213" s="7"/>
      <c r="Z213">
        <f t="shared" si="43"/>
        <v>8.3659777599999909</v>
      </c>
      <c r="AA213" s="7">
        <f t="shared" si="44"/>
        <v>9.8307331600000047</v>
      </c>
      <c r="AB213">
        <f t="shared" si="45"/>
        <v>3.3240582399999998</v>
      </c>
      <c r="AC213">
        <f t="shared" si="46"/>
        <v>10.766273439999988</v>
      </c>
    </row>
    <row r="214" spans="1:29" x14ac:dyDescent="0.35">
      <c r="A214" s="1">
        <v>44678.25</v>
      </c>
      <c r="B214" s="1">
        <f t="shared" si="37"/>
        <v>44678.208333333336</v>
      </c>
      <c r="C214">
        <v>20.27</v>
      </c>
      <c r="D214">
        <v>7.1066666666666602</v>
      </c>
      <c r="E214">
        <f t="shared" si="38"/>
        <v>0.35060023022529158</v>
      </c>
      <c r="F214" s="1"/>
      <c r="G214">
        <v>6.32</v>
      </c>
      <c r="H214">
        <v>6.59</v>
      </c>
      <c r="I214">
        <v>5.36</v>
      </c>
      <c r="J214">
        <v>6.37</v>
      </c>
      <c r="O214" s="7">
        <f t="shared" si="47"/>
        <v>29.126800000000003</v>
      </c>
      <c r="P214" s="7">
        <f t="shared" si="40"/>
        <v>30.136600000000001</v>
      </c>
      <c r="Q214" s="7">
        <f t="shared" si="48"/>
        <v>25.5364</v>
      </c>
      <c r="R214" s="7">
        <f t="shared" si="49"/>
        <v>29.313800000000001</v>
      </c>
      <c r="S214" s="7"/>
      <c r="Z214">
        <f t="shared" si="43"/>
        <v>78.442906240000056</v>
      </c>
      <c r="AA214" s="7">
        <f t="shared" si="44"/>
        <v>97.349795560000032</v>
      </c>
      <c r="AB214">
        <f t="shared" si="45"/>
        <v>27.73496896000001</v>
      </c>
      <c r="AC214">
        <f t="shared" si="46"/>
        <v>81.790318440000021</v>
      </c>
    </row>
    <row r="215" spans="1:29" x14ac:dyDescent="0.35">
      <c r="A215" s="1">
        <v>44678.291666666664</v>
      </c>
      <c r="B215" s="1">
        <f t="shared" si="37"/>
        <v>44678.25</v>
      </c>
      <c r="C215">
        <v>21.2433333333333</v>
      </c>
      <c r="D215">
        <v>8.1566666666666592</v>
      </c>
      <c r="E215">
        <f t="shared" si="38"/>
        <v>0.38396359642240729</v>
      </c>
      <c r="F215" s="1"/>
      <c r="G215">
        <v>7.4</v>
      </c>
      <c r="H215">
        <v>7.22</v>
      </c>
      <c r="I215">
        <v>6.11</v>
      </c>
      <c r="J215">
        <v>6.96</v>
      </c>
      <c r="O215" s="7">
        <f t="shared" si="47"/>
        <v>33.166000000000004</v>
      </c>
      <c r="P215" s="7">
        <f t="shared" si="40"/>
        <v>32.492800000000003</v>
      </c>
      <c r="Q215" s="7">
        <f t="shared" si="48"/>
        <v>28.3414</v>
      </c>
      <c r="R215" s="7">
        <f t="shared" si="49"/>
        <v>31.520400000000002</v>
      </c>
      <c r="S215" s="7"/>
      <c r="Z215">
        <f t="shared" si="43"/>
        <v>142.14998044444533</v>
      </c>
      <c r="AA215" s="7">
        <f t="shared" si="44"/>
        <v>126.55050028444525</v>
      </c>
      <c r="AB215">
        <f t="shared" si="45"/>
        <v>50.382550404444913</v>
      </c>
      <c r="AC215">
        <f t="shared" si="46"/>
        <v>105.61809927111183</v>
      </c>
    </row>
    <row r="216" spans="1:29" x14ac:dyDescent="0.35">
      <c r="A216" s="1">
        <v>44678.333333333336</v>
      </c>
      <c r="B216" s="1">
        <f t="shared" si="37"/>
        <v>44678.291666666672</v>
      </c>
      <c r="C216">
        <v>19.114999999999998</v>
      </c>
      <c r="D216">
        <v>7.9416666666666602</v>
      </c>
      <c r="E216">
        <f t="shared" si="38"/>
        <v>0.41546778271863255</v>
      </c>
      <c r="F216" s="1"/>
      <c r="G216">
        <v>8.4499999999999993</v>
      </c>
      <c r="H216">
        <v>7.6</v>
      </c>
      <c r="I216">
        <v>6.77</v>
      </c>
      <c r="J216">
        <v>8.14</v>
      </c>
      <c r="O216" s="7">
        <f t="shared" si="47"/>
        <v>24.998000000000001</v>
      </c>
      <c r="P216" s="7">
        <f t="shared" si="40"/>
        <v>23.094000000000001</v>
      </c>
      <c r="Q216" s="7">
        <f t="shared" si="48"/>
        <v>21.2348</v>
      </c>
      <c r="R216" s="7">
        <f t="shared" si="49"/>
        <v>24.303600000000003</v>
      </c>
      <c r="S216" s="7"/>
      <c r="Z216">
        <f t="shared" si="43"/>
        <v>34.609689000000031</v>
      </c>
      <c r="AA216" s="7">
        <f t="shared" si="44"/>
        <v>15.832441000000022</v>
      </c>
      <c r="AB216">
        <f t="shared" si="45"/>
        <v>4.4935520400000062</v>
      </c>
      <c r="AC216">
        <f t="shared" si="46"/>
        <v>26.921569960000046</v>
      </c>
    </row>
    <row r="217" spans="1:29" x14ac:dyDescent="0.35">
      <c r="A217" s="1">
        <v>44678.375</v>
      </c>
      <c r="B217" s="1">
        <f t="shared" si="37"/>
        <v>44678.333333333336</v>
      </c>
      <c r="C217">
        <v>19.891666666666602</v>
      </c>
      <c r="D217">
        <v>8.17</v>
      </c>
      <c r="E217">
        <f t="shared" si="38"/>
        <v>0.41072475911185724</v>
      </c>
      <c r="F217" s="1"/>
      <c r="G217">
        <v>10.14</v>
      </c>
      <c r="H217">
        <v>9.64</v>
      </c>
      <c r="I217">
        <v>8.1999999999999993</v>
      </c>
      <c r="J217">
        <v>9.26</v>
      </c>
      <c r="O217" s="7">
        <f t="shared" si="47"/>
        <v>28.783600000000003</v>
      </c>
      <c r="P217" s="7">
        <f t="shared" si="40"/>
        <v>27.663600000000002</v>
      </c>
      <c r="Q217" s="7">
        <f t="shared" si="48"/>
        <v>24.437999999999999</v>
      </c>
      <c r="R217" s="7">
        <f t="shared" si="49"/>
        <v>26.8124</v>
      </c>
      <c r="S217" s="7"/>
      <c r="Z217">
        <f t="shared" si="43"/>
        <v>79.066478404445661</v>
      </c>
      <c r="AA217" s="7">
        <f t="shared" si="44"/>
        <v>60.402947737778824</v>
      </c>
      <c r="AB217">
        <f t="shared" si="45"/>
        <v>20.669146777778359</v>
      </c>
      <c r="AC217">
        <f t="shared" si="46"/>
        <v>47.896549871112015</v>
      </c>
    </row>
    <row r="218" spans="1:29" x14ac:dyDescent="0.35">
      <c r="A218" s="1">
        <v>44678.416666666664</v>
      </c>
      <c r="B218" s="1">
        <f t="shared" si="37"/>
        <v>44678.375</v>
      </c>
      <c r="C218">
        <v>21.704999999999998</v>
      </c>
      <c r="D218">
        <v>8.9250000000000007</v>
      </c>
      <c r="E218">
        <f t="shared" si="38"/>
        <v>0.41119557705597792</v>
      </c>
      <c r="F218" s="1"/>
      <c r="G218">
        <v>10.28</v>
      </c>
      <c r="H218">
        <v>9.49</v>
      </c>
      <c r="I218">
        <v>8.6</v>
      </c>
      <c r="J218">
        <v>9.6300000000000008</v>
      </c>
      <c r="O218" s="7">
        <f t="shared" si="47"/>
        <v>29.097200000000001</v>
      </c>
      <c r="P218" s="7">
        <f t="shared" si="40"/>
        <v>27.327600000000004</v>
      </c>
      <c r="Q218" s="7">
        <f t="shared" si="48"/>
        <v>25.334</v>
      </c>
      <c r="R218" s="7">
        <f t="shared" si="49"/>
        <v>27.641200000000005</v>
      </c>
      <c r="S218" s="7"/>
      <c r="Z218">
        <f t="shared" si="43"/>
        <v>54.644620840000037</v>
      </c>
      <c r="AA218" s="7">
        <f t="shared" si="44"/>
        <v>31.613630760000063</v>
      </c>
      <c r="AB218">
        <f t="shared" si="45"/>
        <v>13.169641000000009</v>
      </c>
      <c r="AC218">
        <f t="shared" si="46"/>
        <v>35.238470440000079</v>
      </c>
    </row>
    <row r="219" spans="1:29" x14ac:dyDescent="0.35">
      <c r="A219" s="1">
        <v>44678.458333333336</v>
      </c>
      <c r="B219" s="1">
        <f t="shared" si="37"/>
        <v>44678.416666666672</v>
      </c>
      <c r="C219">
        <v>30.021666666666601</v>
      </c>
      <c r="D219">
        <v>10.55</v>
      </c>
      <c r="E219">
        <f t="shared" si="38"/>
        <v>0.35141286848387354</v>
      </c>
      <c r="F219" s="1"/>
      <c r="G219">
        <v>12.65</v>
      </c>
      <c r="H219">
        <v>12.37</v>
      </c>
      <c r="I219">
        <v>10.69</v>
      </c>
      <c r="J219">
        <v>12.4</v>
      </c>
      <c r="O219" s="7">
        <f t="shared" si="47"/>
        <v>52.801000000000009</v>
      </c>
      <c r="P219" s="7">
        <f t="shared" si="40"/>
        <v>51.753799999999998</v>
      </c>
      <c r="Q219" s="7">
        <f t="shared" si="48"/>
        <v>45.470600000000005</v>
      </c>
      <c r="R219" s="7">
        <f t="shared" si="49"/>
        <v>51.866000000000007</v>
      </c>
      <c r="S219" s="7"/>
      <c r="Z219">
        <f t="shared" si="43"/>
        <v>518.89802711111452</v>
      </c>
      <c r="AA219" s="7">
        <f t="shared" si="44"/>
        <v>472.28561921778055</v>
      </c>
      <c r="AB219">
        <f t="shared" si="45"/>
        <v>238.66954113777996</v>
      </c>
      <c r="AC219">
        <f t="shared" si="46"/>
        <v>477.17489877778092</v>
      </c>
    </row>
    <row r="220" spans="1:29" x14ac:dyDescent="0.35">
      <c r="A220" s="1">
        <v>44678.5</v>
      </c>
      <c r="B220" s="1">
        <f t="shared" si="37"/>
        <v>44678.458333333336</v>
      </c>
      <c r="C220">
        <v>27.438333333333301</v>
      </c>
      <c r="D220">
        <v>10.1483333333333</v>
      </c>
      <c r="E220">
        <f t="shared" si="38"/>
        <v>0.36985968535503777</v>
      </c>
      <c r="F220" s="1"/>
      <c r="G220">
        <v>11.57</v>
      </c>
      <c r="H220">
        <v>11.04</v>
      </c>
      <c r="I220">
        <v>9.6999999999999993</v>
      </c>
      <c r="J220">
        <v>11.18</v>
      </c>
      <c r="O220" s="7">
        <f t="shared" si="47"/>
        <v>48.761800000000008</v>
      </c>
      <c r="P220" s="7">
        <f t="shared" si="40"/>
        <v>46.779600000000002</v>
      </c>
      <c r="Q220" s="7">
        <f t="shared" si="48"/>
        <v>41.768000000000001</v>
      </c>
      <c r="R220" s="7">
        <f t="shared" si="49"/>
        <v>47.303200000000004</v>
      </c>
      <c r="S220" s="7"/>
      <c r="Z220">
        <f t="shared" si="43"/>
        <v>454.69023068444619</v>
      </c>
      <c r="AA220" s="7">
        <f t="shared" si="44"/>
        <v>374.08459627111245</v>
      </c>
      <c r="AB220">
        <f t="shared" si="45"/>
        <v>205.33934677777873</v>
      </c>
      <c r="AC220">
        <f t="shared" si="46"/>
        <v>394.61292768444588</v>
      </c>
    </row>
    <row r="221" spans="1:29" x14ac:dyDescent="0.35">
      <c r="A221" s="1">
        <v>44678.541666666664</v>
      </c>
      <c r="B221" s="1">
        <f t="shared" si="37"/>
        <v>44678.5</v>
      </c>
      <c r="C221">
        <v>27.1866666666666</v>
      </c>
      <c r="D221">
        <v>9.5350000000000001</v>
      </c>
      <c r="E221">
        <f t="shared" si="38"/>
        <v>0.35072339382050111</v>
      </c>
      <c r="F221" s="1"/>
      <c r="G221">
        <v>8.68</v>
      </c>
      <c r="H221">
        <v>7.85</v>
      </c>
      <c r="I221">
        <v>7.29</v>
      </c>
      <c r="J221">
        <v>8.06</v>
      </c>
      <c r="O221" s="7">
        <f t="shared" si="47"/>
        <v>37.953200000000002</v>
      </c>
      <c r="P221" s="7">
        <f t="shared" si="40"/>
        <v>34.849000000000004</v>
      </c>
      <c r="Q221" s="7">
        <f t="shared" si="48"/>
        <v>32.754600000000003</v>
      </c>
      <c r="R221" s="7">
        <f t="shared" si="49"/>
        <v>35.634400000000007</v>
      </c>
      <c r="S221" s="7"/>
      <c r="Z221">
        <f t="shared" si="43"/>
        <v>115.91824001777927</v>
      </c>
      <c r="AA221" s="7">
        <f t="shared" si="44"/>
        <v>58.711352111112191</v>
      </c>
      <c r="AB221">
        <f t="shared" si="45"/>
        <v>31.001881604445227</v>
      </c>
      <c r="AC221">
        <f t="shared" si="46"/>
        <v>71.364198471112346</v>
      </c>
    </row>
    <row r="222" spans="1:29" x14ac:dyDescent="0.35">
      <c r="A222" s="1">
        <v>44678.583333333336</v>
      </c>
      <c r="B222" s="1">
        <f t="shared" si="37"/>
        <v>44678.541666666672</v>
      </c>
      <c r="C222">
        <v>31.105</v>
      </c>
      <c r="D222">
        <v>10.025</v>
      </c>
      <c r="E222">
        <f t="shared" si="38"/>
        <v>0.32229545089213951</v>
      </c>
      <c r="F222" s="1"/>
      <c r="G222">
        <v>8.1300000000000008</v>
      </c>
      <c r="H222">
        <v>7.59</v>
      </c>
      <c r="I222">
        <v>6.88</v>
      </c>
      <c r="J222">
        <v>7.26</v>
      </c>
      <c r="O222" s="7">
        <f t="shared" si="47"/>
        <v>35.896200000000007</v>
      </c>
      <c r="P222" s="7">
        <f t="shared" si="40"/>
        <v>33.876600000000003</v>
      </c>
      <c r="Q222" s="7">
        <f t="shared" si="48"/>
        <v>31.221200000000003</v>
      </c>
      <c r="R222" s="7">
        <f t="shared" si="49"/>
        <v>32.642400000000002</v>
      </c>
      <c r="S222" s="7"/>
      <c r="Z222">
        <f t="shared" si="43"/>
        <v>22.955597440000066</v>
      </c>
      <c r="AA222" s="7">
        <f t="shared" si="44"/>
        <v>7.6817665600000167</v>
      </c>
      <c r="AB222">
        <f t="shared" si="45"/>
        <v>1.3502440000000638E-2</v>
      </c>
      <c r="AC222">
        <f t="shared" si="46"/>
        <v>2.3635987600000052</v>
      </c>
    </row>
    <row r="223" spans="1:29" x14ac:dyDescent="0.35">
      <c r="A223" s="1">
        <v>44678.625</v>
      </c>
      <c r="B223" s="1">
        <f t="shared" si="37"/>
        <v>44678.583333333336</v>
      </c>
      <c r="C223">
        <v>32.645000000000003</v>
      </c>
      <c r="D223">
        <v>9.93333333333333</v>
      </c>
      <c r="E223">
        <f t="shared" si="38"/>
        <v>0.30428345331086931</v>
      </c>
      <c r="F223" s="1"/>
      <c r="G223">
        <v>8.19</v>
      </c>
      <c r="H223">
        <v>7.36</v>
      </c>
      <c r="I223">
        <v>6.72</v>
      </c>
      <c r="J223">
        <v>7.61</v>
      </c>
      <c r="O223" s="7">
        <f t="shared" si="47"/>
        <v>36.120600000000003</v>
      </c>
      <c r="P223" s="7">
        <f t="shared" si="40"/>
        <v>33.016400000000004</v>
      </c>
      <c r="Q223" s="7">
        <f t="shared" si="48"/>
        <v>30.622799999999998</v>
      </c>
      <c r="R223" s="7">
        <f t="shared" si="49"/>
        <v>33.9514</v>
      </c>
      <c r="S223" s="7"/>
      <c r="Z223">
        <f t="shared" si="43"/>
        <v>12.07979536</v>
      </c>
      <c r="AA223" s="7">
        <f t="shared" si="44"/>
        <v>0.13793796000000094</v>
      </c>
      <c r="AB223">
        <f t="shared" si="45"/>
        <v>4.089292840000021</v>
      </c>
      <c r="AC223">
        <f t="shared" si="46"/>
        <v>1.7066809599999908</v>
      </c>
    </row>
    <row r="224" spans="1:29" x14ac:dyDescent="0.35">
      <c r="A224" s="1">
        <v>44678.666666666664</v>
      </c>
      <c r="B224" s="1">
        <f t="shared" si="37"/>
        <v>44678.625</v>
      </c>
      <c r="C224">
        <v>28.4366666666666</v>
      </c>
      <c r="D224">
        <v>9.875</v>
      </c>
      <c r="E224">
        <f t="shared" si="38"/>
        <v>0.3472629234556332</v>
      </c>
      <c r="F224" s="1"/>
      <c r="G224">
        <v>8.4700000000000006</v>
      </c>
      <c r="H224">
        <v>7.44</v>
      </c>
      <c r="I224">
        <v>7.15</v>
      </c>
      <c r="J224">
        <v>7.86</v>
      </c>
      <c r="O224" s="7">
        <f t="shared" si="47"/>
        <v>37.167800000000007</v>
      </c>
      <c r="P224" s="7">
        <f t="shared" si="40"/>
        <v>33.315600000000003</v>
      </c>
      <c r="Q224" s="7">
        <f t="shared" si="48"/>
        <v>32.231000000000002</v>
      </c>
      <c r="R224" s="7">
        <f t="shared" si="49"/>
        <v>34.886400000000002</v>
      </c>
      <c r="S224" s="7"/>
      <c r="Z224">
        <f t="shared" si="43"/>
        <v>76.232689284445726</v>
      </c>
      <c r="AA224" s="7">
        <f t="shared" si="44"/>
        <v>23.803990471111796</v>
      </c>
      <c r="AB224">
        <f t="shared" si="45"/>
        <v>14.396965444444964</v>
      </c>
      <c r="AC224">
        <f t="shared" si="46"/>
        <v>41.599060071111992</v>
      </c>
    </row>
    <row r="225" spans="1:29" x14ac:dyDescent="0.35">
      <c r="A225" s="1">
        <v>44678.708333333336</v>
      </c>
      <c r="B225" s="1">
        <f t="shared" si="37"/>
        <v>44678.666666666672</v>
      </c>
      <c r="C225">
        <v>40.115000000000002</v>
      </c>
      <c r="D225">
        <v>10.681666666666599</v>
      </c>
      <c r="E225">
        <f t="shared" si="38"/>
        <v>0.26627612281357593</v>
      </c>
      <c r="F225" s="1"/>
      <c r="G225">
        <v>7.88</v>
      </c>
      <c r="H225">
        <v>7.31</v>
      </c>
      <c r="I225">
        <v>6.93</v>
      </c>
      <c r="J225">
        <v>7.29</v>
      </c>
      <c r="O225" s="7">
        <f t="shared" si="47"/>
        <v>57.218800000000002</v>
      </c>
      <c r="P225" s="7">
        <f t="shared" si="40"/>
        <v>53.508099999999999</v>
      </c>
      <c r="Q225" s="7">
        <f t="shared" si="48"/>
        <v>51.034300000000002</v>
      </c>
      <c r="R225" s="7">
        <f t="shared" si="49"/>
        <v>53.377900000000004</v>
      </c>
      <c r="S225" s="7"/>
      <c r="Z225">
        <f t="shared" si="43"/>
        <v>292.53997443999998</v>
      </c>
      <c r="AA225" s="7">
        <f t="shared" si="44"/>
        <v>179.37512760999991</v>
      </c>
      <c r="AB225">
        <f t="shared" si="45"/>
        <v>119.23111249</v>
      </c>
      <c r="AC225">
        <f t="shared" si="46"/>
        <v>175.90451641000004</v>
      </c>
    </row>
    <row r="226" spans="1:29" x14ac:dyDescent="0.35">
      <c r="A226" s="1">
        <v>44678.75</v>
      </c>
      <c r="B226" s="1">
        <f t="shared" si="37"/>
        <v>44678.708333333336</v>
      </c>
      <c r="C226">
        <v>28.015000000000001</v>
      </c>
      <c r="D226">
        <v>8.4666666666666597</v>
      </c>
      <c r="E226">
        <f t="shared" si="38"/>
        <v>0.30221904931881705</v>
      </c>
      <c r="F226" s="1"/>
      <c r="G226">
        <v>6.59</v>
      </c>
      <c r="H226">
        <v>5.69</v>
      </c>
      <c r="I226">
        <v>5.21</v>
      </c>
      <c r="J226">
        <v>5.75</v>
      </c>
      <c r="O226" s="7">
        <f t="shared" si="47"/>
        <v>30.136600000000001</v>
      </c>
      <c r="P226" s="7">
        <f t="shared" si="40"/>
        <v>26.770600000000002</v>
      </c>
      <c r="Q226" s="7">
        <f t="shared" si="48"/>
        <v>24.9754</v>
      </c>
      <c r="R226" s="7">
        <f t="shared" si="49"/>
        <v>26.995000000000005</v>
      </c>
      <c r="S226" s="7"/>
      <c r="Z226">
        <f t="shared" si="43"/>
        <v>4.5011865600000034</v>
      </c>
      <c r="AA226" s="7">
        <f t="shared" si="44"/>
        <v>1.548531359999997</v>
      </c>
      <c r="AB226">
        <f t="shared" si="45"/>
        <v>9.2391681600000002</v>
      </c>
      <c r="AC226">
        <f t="shared" si="46"/>
        <v>1.0403999999999918</v>
      </c>
    </row>
    <row r="227" spans="1:29" x14ac:dyDescent="0.35">
      <c r="A227" s="1">
        <v>44678.791666666664</v>
      </c>
      <c r="B227" s="1">
        <f t="shared" si="37"/>
        <v>44678.75</v>
      </c>
      <c r="C227">
        <v>15.8183333333333</v>
      </c>
      <c r="D227">
        <v>7.54</v>
      </c>
      <c r="E227">
        <f t="shared" si="38"/>
        <v>0.47666210093773148</v>
      </c>
      <c r="F227" s="1"/>
      <c r="G227">
        <v>7.54</v>
      </c>
      <c r="H227">
        <v>6.9</v>
      </c>
      <c r="I227">
        <v>6.41</v>
      </c>
      <c r="J227">
        <v>6.95</v>
      </c>
      <c r="O227" s="7">
        <f t="shared" si="47"/>
        <v>22.959600000000002</v>
      </c>
      <c r="P227" s="7">
        <f t="shared" si="40"/>
        <v>21.526000000000003</v>
      </c>
      <c r="Q227" s="7">
        <f t="shared" si="48"/>
        <v>20.428400000000003</v>
      </c>
      <c r="R227" s="7">
        <f t="shared" si="49"/>
        <v>21.638000000000002</v>
      </c>
      <c r="S227" s="7"/>
      <c r="Z227">
        <f t="shared" si="43"/>
        <v>50.99768960444495</v>
      </c>
      <c r="AA227" s="7">
        <f t="shared" si="44"/>
        <v>32.577458777778205</v>
      </c>
      <c r="AB227">
        <f t="shared" si="45"/>
        <v>21.252714671111455</v>
      </c>
      <c r="AC227">
        <f t="shared" si="46"/>
        <v>33.868520111111522</v>
      </c>
    </row>
    <row r="228" spans="1:29" x14ac:dyDescent="0.35">
      <c r="A228" s="1">
        <v>44678.833333333336</v>
      </c>
      <c r="B228" s="1">
        <f t="shared" si="37"/>
        <v>44678.791666666672</v>
      </c>
      <c r="C228">
        <v>20.733333333333299</v>
      </c>
      <c r="D228">
        <v>7.53666666666666</v>
      </c>
      <c r="E228">
        <f t="shared" si="38"/>
        <v>0.3635048231511257</v>
      </c>
      <c r="F228" s="1"/>
      <c r="G228">
        <v>6.02</v>
      </c>
      <c r="H228">
        <v>5.72</v>
      </c>
      <c r="I228">
        <v>5.05</v>
      </c>
      <c r="J228">
        <v>5.72</v>
      </c>
      <c r="O228" s="7">
        <f t="shared" si="47"/>
        <v>28.004800000000003</v>
      </c>
      <c r="P228" s="7">
        <f t="shared" si="40"/>
        <v>26.882800000000003</v>
      </c>
      <c r="Q228" s="7">
        <f t="shared" si="48"/>
        <v>24.377000000000002</v>
      </c>
      <c r="R228" s="7">
        <f t="shared" si="49"/>
        <v>26.882800000000003</v>
      </c>
      <c r="S228" s="7"/>
      <c r="Z228">
        <f t="shared" si="43"/>
        <v>52.874227484444994</v>
      </c>
      <c r="AA228" s="7">
        <f t="shared" si="44"/>
        <v>37.815940284444906</v>
      </c>
      <c r="AB228">
        <f t="shared" si="45"/>
        <v>13.276306777778048</v>
      </c>
      <c r="AC228">
        <f t="shared" si="46"/>
        <v>37.815940284444906</v>
      </c>
    </row>
    <row r="229" spans="1:29" x14ac:dyDescent="0.35">
      <c r="A229" s="1">
        <v>44678.875</v>
      </c>
      <c r="B229" s="1">
        <f t="shared" si="37"/>
        <v>44678.833333333336</v>
      </c>
      <c r="C229">
        <v>31.753333333333298</v>
      </c>
      <c r="D229">
        <v>8.9799999999999898</v>
      </c>
      <c r="E229">
        <f t="shared" si="38"/>
        <v>0.2828049548603821</v>
      </c>
      <c r="F229" s="1"/>
      <c r="G229">
        <v>6</v>
      </c>
      <c r="H229">
        <v>5.18</v>
      </c>
      <c r="I229">
        <v>5.28</v>
      </c>
      <c r="J229">
        <v>5.46</v>
      </c>
      <c r="O229" s="7">
        <f t="shared" si="47"/>
        <v>44.980000000000004</v>
      </c>
      <c r="P229" s="7">
        <f t="shared" si="40"/>
        <v>39.641799999999996</v>
      </c>
      <c r="Q229" s="7">
        <f t="shared" si="48"/>
        <v>40.2928</v>
      </c>
      <c r="R229" s="7">
        <f t="shared" si="49"/>
        <v>41.464599999999997</v>
      </c>
      <c r="S229" s="7"/>
      <c r="Z229">
        <f t="shared" si="43"/>
        <v>174.94471111111216</v>
      </c>
      <c r="AA229" s="7">
        <f t="shared" si="44"/>
        <v>62.227906351111606</v>
      </c>
      <c r="AB229">
        <f t="shared" si="45"/>
        <v>72.922490951111698</v>
      </c>
      <c r="AC229">
        <f t="shared" si="46"/>
        <v>94.308700271111732</v>
      </c>
    </row>
    <row r="230" spans="1:29" x14ac:dyDescent="0.35">
      <c r="A230" s="1">
        <v>44678.916666666664</v>
      </c>
      <c r="B230" s="1">
        <f t="shared" si="37"/>
        <v>44678.875</v>
      </c>
      <c r="C230">
        <v>12.4266666666666</v>
      </c>
      <c r="D230">
        <v>6.2916666666666599</v>
      </c>
      <c r="E230">
        <f t="shared" si="38"/>
        <v>0.50630364806867167</v>
      </c>
      <c r="F230" s="1"/>
      <c r="G230">
        <v>5.49</v>
      </c>
      <c r="H230">
        <v>5.63</v>
      </c>
      <c r="I230">
        <v>4.6900000000000004</v>
      </c>
      <c r="J230">
        <v>5.49</v>
      </c>
      <c r="O230" s="7">
        <f t="shared" si="47"/>
        <v>14.033799999999999</v>
      </c>
      <c r="P230" s="7">
        <f t="shared" si="40"/>
        <v>14.2606</v>
      </c>
      <c r="Q230" s="7">
        <f t="shared" si="48"/>
        <v>12.7378</v>
      </c>
      <c r="R230" s="7">
        <f t="shared" si="49"/>
        <v>14.033799999999999</v>
      </c>
      <c r="S230" s="7"/>
      <c r="Z230">
        <f t="shared" si="43"/>
        <v>2.5828775511113231</v>
      </c>
      <c r="AA230" s="7">
        <f t="shared" si="44"/>
        <v>3.3633114711113556</v>
      </c>
      <c r="AB230">
        <f t="shared" si="45"/>
        <v>9.6803951111152517E-2</v>
      </c>
      <c r="AC230">
        <f t="shared" si="46"/>
        <v>2.5828775511113231</v>
      </c>
    </row>
    <row r="231" spans="1:29" x14ac:dyDescent="0.35">
      <c r="A231" s="1">
        <v>44678.958333333336</v>
      </c>
      <c r="B231" s="1">
        <f t="shared" si="37"/>
        <v>44678.916666666672</v>
      </c>
      <c r="C231">
        <v>18.574999999999999</v>
      </c>
      <c r="D231">
        <v>6.875</v>
      </c>
      <c r="E231">
        <f t="shared" si="38"/>
        <v>0.37012113055181695</v>
      </c>
      <c r="F231" s="1"/>
      <c r="G231">
        <v>5.82</v>
      </c>
      <c r="H231">
        <v>5.7</v>
      </c>
      <c r="I231">
        <v>5.14</v>
      </c>
      <c r="J231">
        <v>5.84</v>
      </c>
      <c r="O231" s="7">
        <f t="shared" si="47"/>
        <v>27.256800000000005</v>
      </c>
      <c r="P231" s="7">
        <f t="shared" si="40"/>
        <v>26.808</v>
      </c>
      <c r="Q231" s="7">
        <f t="shared" si="48"/>
        <v>24.7136</v>
      </c>
      <c r="R231" s="7">
        <f t="shared" si="49"/>
        <v>27.331600000000002</v>
      </c>
      <c r="S231" s="7"/>
      <c r="Z231">
        <f t="shared" si="43"/>
        <v>75.3736512400001</v>
      </c>
      <c r="AA231" s="7">
        <f t="shared" si="44"/>
        <v>67.782289000000006</v>
      </c>
      <c r="AB231">
        <f t="shared" si="45"/>
        <v>37.682409960000001</v>
      </c>
      <c r="AC231">
        <f t="shared" si="46"/>
        <v>76.678043560000049</v>
      </c>
    </row>
    <row r="232" spans="1:29" x14ac:dyDescent="0.35">
      <c r="A232" s="1">
        <v>44679</v>
      </c>
      <c r="B232" s="1">
        <f t="shared" si="37"/>
        <v>44678.958333333336</v>
      </c>
      <c r="C232">
        <v>11.7633333333333</v>
      </c>
      <c r="D232">
        <v>5.68</v>
      </c>
      <c r="E232">
        <f t="shared" si="38"/>
        <v>0.48285633323887922</v>
      </c>
      <c r="F232" s="1"/>
      <c r="G232">
        <v>5.15</v>
      </c>
      <c r="H232">
        <v>4.8899999999999997</v>
      </c>
      <c r="I232">
        <v>4.4000000000000004</v>
      </c>
      <c r="J232">
        <v>4.74</v>
      </c>
      <c r="O232" s="7">
        <f t="shared" si="47"/>
        <v>17.606000000000002</v>
      </c>
      <c r="P232" s="7">
        <f t="shared" si="40"/>
        <v>17.023600000000002</v>
      </c>
      <c r="Q232" s="7">
        <f t="shared" si="48"/>
        <v>15.926000000000002</v>
      </c>
      <c r="R232" s="7">
        <f t="shared" si="49"/>
        <v>16.687600000000003</v>
      </c>
      <c r="S232" s="7"/>
      <c r="Z232">
        <f t="shared" si="43"/>
        <v>34.136753777778189</v>
      </c>
      <c r="AA232" s="7">
        <f t="shared" si="44"/>
        <v>27.670405404444814</v>
      </c>
      <c r="AB232">
        <f t="shared" si="45"/>
        <v>17.327793777778073</v>
      </c>
      <c r="AC232">
        <f t="shared" si="46"/>
        <v>24.248402204444808</v>
      </c>
    </row>
    <row r="233" spans="1:29" x14ac:dyDescent="0.35">
      <c r="A233" s="1">
        <v>44679.041666666664</v>
      </c>
      <c r="B233" s="1">
        <f t="shared" si="37"/>
        <v>44679</v>
      </c>
      <c r="C233">
        <v>18.07</v>
      </c>
      <c r="D233">
        <v>6.3016666666666596</v>
      </c>
      <c r="E233">
        <f t="shared" si="38"/>
        <v>0.34873639549898505</v>
      </c>
      <c r="F233" s="1"/>
      <c r="G233">
        <v>5.03</v>
      </c>
      <c r="H233">
        <v>4.99</v>
      </c>
      <c r="I233">
        <v>4.5599999999999996</v>
      </c>
      <c r="J233">
        <v>5.16</v>
      </c>
      <c r="O233" s="7">
        <f t="shared" si="47"/>
        <v>24.302199999999999</v>
      </c>
      <c r="P233" s="7">
        <f t="shared" si="40"/>
        <v>24.1526</v>
      </c>
      <c r="Q233" s="7">
        <f t="shared" si="48"/>
        <v>22.544400000000003</v>
      </c>
      <c r="R233" s="7">
        <f t="shared" si="49"/>
        <v>24.788400000000003</v>
      </c>
      <c r="S233" s="7"/>
      <c r="Z233">
        <f t="shared" si="43"/>
        <v>38.840316839999986</v>
      </c>
      <c r="AA233" s="7">
        <f t="shared" si="44"/>
        <v>36.998022759999991</v>
      </c>
      <c r="AB233">
        <f t="shared" si="45"/>
        <v>20.020255360000025</v>
      </c>
      <c r="AC233">
        <f t="shared" si="46"/>
        <v>45.136898560000034</v>
      </c>
    </row>
    <row r="234" spans="1:29" x14ac:dyDescent="0.35">
      <c r="A234" s="1">
        <v>44679.083333333336</v>
      </c>
      <c r="B234" s="1">
        <f t="shared" si="37"/>
        <v>44679.041666666672</v>
      </c>
      <c r="C234">
        <v>16.260000000000002</v>
      </c>
      <c r="D234">
        <v>6.3066666666666604</v>
      </c>
      <c r="E234">
        <f t="shared" si="38"/>
        <v>0.38786387863878596</v>
      </c>
      <c r="F234" s="1"/>
      <c r="G234">
        <v>5.38</v>
      </c>
      <c r="H234">
        <v>5.22</v>
      </c>
      <c r="I234">
        <v>4.55</v>
      </c>
      <c r="J234">
        <v>5.66</v>
      </c>
      <c r="O234" s="7">
        <f t="shared" si="47"/>
        <v>25.611200000000004</v>
      </c>
      <c r="P234" s="7">
        <f t="shared" si="40"/>
        <v>25.012799999999999</v>
      </c>
      <c r="Q234" s="7">
        <f t="shared" si="48"/>
        <v>22.506999999999998</v>
      </c>
      <c r="R234" s="7">
        <f t="shared" si="49"/>
        <v>26.6584</v>
      </c>
      <c r="S234" s="7"/>
      <c r="Z234">
        <f t="shared" si="43"/>
        <v>87.444941440000036</v>
      </c>
      <c r="AA234" s="7">
        <f t="shared" si="44"/>
        <v>76.611507839999945</v>
      </c>
      <c r="AB234">
        <f t="shared" si="45"/>
        <v>39.025008999999955</v>
      </c>
      <c r="AC234">
        <f t="shared" si="46"/>
        <v>108.12672255999998</v>
      </c>
    </row>
    <row r="235" spans="1:29" x14ac:dyDescent="0.35">
      <c r="A235" s="1">
        <v>44679.125</v>
      </c>
      <c r="B235" s="1">
        <f t="shared" si="37"/>
        <v>44679.083333333336</v>
      </c>
      <c r="C235">
        <v>15.05</v>
      </c>
      <c r="D235">
        <v>6.9</v>
      </c>
      <c r="E235">
        <f t="shared" ref="E235:E298" si="50">D235/C235</f>
        <v>0.4584717607973422</v>
      </c>
      <c r="F235" s="1"/>
      <c r="G235">
        <v>6.51</v>
      </c>
      <c r="H235">
        <v>6.32</v>
      </c>
      <c r="I235">
        <v>5.5</v>
      </c>
      <c r="J235">
        <v>6.42</v>
      </c>
      <c r="O235" s="7">
        <f t="shared" si="47"/>
        <v>20.6524</v>
      </c>
      <c r="P235" s="7">
        <f t="shared" si="40"/>
        <v>20.226800000000004</v>
      </c>
      <c r="Q235" s="7">
        <f t="shared" si="48"/>
        <v>18.39</v>
      </c>
      <c r="R235" s="7">
        <f t="shared" si="49"/>
        <v>20.450800000000001</v>
      </c>
      <c r="S235" s="7"/>
      <c r="Z235">
        <f t="shared" si="43"/>
        <v>31.386885759999991</v>
      </c>
      <c r="AA235" s="7">
        <f t="shared" si="44"/>
        <v>26.799258240000036</v>
      </c>
      <c r="AB235">
        <f t="shared" si="45"/>
        <v>11.1556</v>
      </c>
      <c r="AC235">
        <f t="shared" si="46"/>
        <v>29.168640640000003</v>
      </c>
    </row>
    <row r="236" spans="1:29" x14ac:dyDescent="0.35">
      <c r="A236" s="1">
        <v>44679.166666666664</v>
      </c>
      <c r="B236" s="1">
        <f t="shared" si="37"/>
        <v>44679.125</v>
      </c>
      <c r="C236">
        <v>12.795</v>
      </c>
      <c r="D236">
        <v>7.0949999999999998</v>
      </c>
      <c r="E236">
        <f t="shared" si="50"/>
        <v>0.55451348182883942</v>
      </c>
      <c r="F236" s="1"/>
      <c r="G236">
        <v>6.9</v>
      </c>
      <c r="H236">
        <v>6.67</v>
      </c>
      <c r="I236">
        <v>5.83</v>
      </c>
      <c r="J236">
        <v>6.94</v>
      </c>
      <c r="O236" s="7">
        <f t="shared" si="47"/>
        <v>16.318000000000001</v>
      </c>
      <c r="P236" s="7">
        <f t="shared" si="40"/>
        <v>15.945399999999999</v>
      </c>
      <c r="Q236" s="7">
        <f t="shared" si="48"/>
        <v>14.584600000000002</v>
      </c>
      <c r="R236" s="7">
        <f t="shared" si="49"/>
        <v>16.3828</v>
      </c>
      <c r="S236" s="7"/>
      <c r="Z236">
        <f t="shared" si="43"/>
        <v>12.41152900000001</v>
      </c>
      <c r="AA236" s="7">
        <f t="shared" si="44"/>
        <v>9.9250201599999972</v>
      </c>
      <c r="AB236">
        <f t="shared" si="45"/>
        <v>3.2026681600000066</v>
      </c>
      <c r="AC236">
        <f t="shared" si="46"/>
        <v>12.872308839999997</v>
      </c>
    </row>
    <row r="237" spans="1:29" x14ac:dyDescent="0.35">
      <c r="A237" s="1">
        <v>44679.208333333336</v>
      </c>
      <c r="B237" s="1">
        <f t="shared" si="37"/>
        <v>44679.166666666672</v>
      </c>
      <c r="C237">
        <v>13.104999999999899</v>
      </c>
      <c r="D237">
        <v>7.6766666666666596</v>
      </c>
      <c r="E237">
        <f t="shared" si="50"/>
        <v>0.58578150833015785</v>
      </c>
      <c r="F237" s="1"/>
      <c r="G237">
        <v>8.36</v>
      </c>
      <c r="H237">
        <v>7.66</v>
      </c>
      <c r="I237">
        <v>6.59</v>
      </c>
      <c r="J237">
        <v>8.09</v>
      </c>
      <c r="O237" s="7">
        <f t="shared" si="47"/>
        <v>18.683199999999999</v>
      </c>
      <c r="P237" s="7">
        <f t="shared" si="40"/>
        <v>17.549199999999999</v>
      </c>
      <c r="Q237" s="7">
        <f t="shared" si="48"/>
        <v>15.815799999999999</v>
      </c>
      <c r="R237" s="7">
        <f t="shared" si="49"/>
        <v>18.245799999999999</v>
      </c>
      <c r="S237" s="7"/>
      <c r="Z237">
        <f t="shared" si="43"/>
        <v>31.116315240001118</v>
      </c>
      <c r="AA237" s="7">
        <f t="shared" si="44"/>
        <v>19.750913640000888</v>
      </c>
      <c r="AB237">
        <f t="shared" si="45"/>
        <v>7.3484366400005436</v>
      </c>
      <c r="AC237">
        <f t="shared" si="46"/>
        <v>26.427824640001027</v>
      </c>
    </row>
    <row r="238" spans="1:29" x14ac:dyDescent="0.35">
      <c r="A238" s="1">
        <v>44679.25</v>
      </c>
      <c r="B238" s="1">
        <f t="shared" si="37"/>
        <v>44679.208333333336</v>
      </c>
      <c r="C238">
        <v>11.7566666666666</v>
      </c>
      <c r="D238">
        <v>7.3116666666666603</v>
      </c>
      <c r="E238">
        <f t="shared" si="50"/>
        <v>0.62191664303941319</v>
      </c>
      <c r="F238" s="1"/>
      <c r="G238">
        <v>8.17</v>
      </c>
      <c r="H238">
        <v>7.43</v>
      </c>
      <c r="I238">
        <v>6.62</v>
      </c>
      <c r="J238">
        <v>8.08</v>
      </c>
      <c r="O238" s="7">
        <f t="shared" si="47"/>
        <v>18.375399999999999</v>
      </c>
      <c r="P238" s="7">
        <f t="shared" si="40"/>
        <v>17.176600000000001</v>
      </c>
      <c r="Q238" s="7">
        <f t="shared" si="48"/>
        <v>15.8644</v>
      </c>
      <c r="R238" s="7">
        <f t="shared" si="49"/>
        <v>18.229600000000001</v>
      </c>
      <c r="S238" s="7"/>
      <c r="Z238">
        <f t="shared" si="43"/>
        <v>43.807630937778647</v>
      </c>
      <c r="AA238" s="7">
        <f t="shared" si="44"/>
        <v>29.375677337778505</v>
      </c>
      <c r="AB238">
        <f t="shared" si="45"/>
        <v>16.873473137778323</v>
      </c>
      <c r="AC238">
        <f t="shared" si="46"/>
        <v>41.898865937778659</v>
      </c>
    </row>
    <row r="239" spans="1:29" x14ac:dyDescent="0.35">
      <c r="A239" s="1">
        <v>44679.291666666664</v>
      </c>
      <c r="B239" s="1">
        <f t="shared" si="37"/>
        <v>44679.25</v>
      </c>
      <c r="C239">
        <v>12.588333333333299</v>
      </c>
      <c r="D239">
        <v>7.76</v>
      </c>
      <c r="E239">
        <f t="shared" si="50"/>
        <v>0.6164437971666904</v>
      </c>
      <c r="F239" s="1"/>
      <c r="G239">
        <v>9.01</v>
      </c>
      <c r="H239">
        <v>8.19</v>
      </c>
      <c r="I239">
        <v>6.95</v>
      </c>
      <c r="J239">
        <v>8.91</v>
      </c>
      <c r="O239" s="7">
        <f t="shared" si="47"/>
        <v>19.7362</v>
      </c>
      <c r="P239" s="7">
        <f t="shared" si="40"/>
        <v>18.407799999999998</v>
      </c>
      <c r="Q239" s="7">
        <f t="shared" si="48"/>
        <v>16.399000000000001</v>
      </c>
      <c r="R239" s="7">
        <f t="shared" si="49"/>
        <v>19.574200000000001</v>
      </c>
      <c r="S239" s="7"/>
      <c r="Z239">
        <f t="shared" si="43"/>
        <v>51.091997884444936</v>
      </c>
      <c r="AA239" s="7">
        <f t="shared" si="44"/>
        <v>33.866192284444821</v>
      </c>
      <c r="AB239">
        <f t="shared" si="45"/>
        <v>14.521180444444711</v>
      </c>
      <c r="AC239">
        <f t="shared" si="46"/>
        <v>48.802333084444939</v>
      </c>
    </row>
    <row r="240" spans="1:29" x14ac:dyDescent="0.35">
      <c r="A240" s="1">
        <v>44679.333333333336</v>
      </c>
      <c r="B240" s="1">
        <f t="shared" si="37"/>
        <v>44679.291666666672</v>
      </c>
      <c r="C240">
        <v>14.7183333333333</v>
      </c>
      <c r="D240">
        <v>8.1916666666666593</v>
      </c>
      <c r="E240">
        <f t="shared" si="50"/>
        <v>0.55656211074623563</v>
      </c>
      <c r="F240" s="1"/>
      <c r="G240">
        <v>10.119999999999999</v>
      </c>
      <c r="H240">
        <v>8.6</v>
      </c>
      <c r="I240">
        <v>7.5</v>
      </c>
      <c r="J240">
        <v>9.5399999999999991</v>
      </c>
      <c r="O240" s="7">
        <f t="shared" si="47"/>
        <v>21.534400000000002</v>
      </c>
      <c r="P240" s="7">
        <f t="shared" si="40"/>
        <v>19.071999999999999</v>
      </c>
      <c r="Q240" s="7">
        <f t="shared" si="48"/>
        <v>17.29</v>
      </c>
      <c r="R240" s="7">
        <f t="shared" si="49"/>
        <v>20.594799999999999</v>
      </c>
      <c r="S240" s="7"/>
      <c r="Z240">
        <f t="shared" si="43"/>
        <v>46.458764804444918</v>
      </c>
      <c r="AA240" s="7">
        <f t="shared" si="44"/>
        <v>18.954413444444729</v>
      </c>
      <c r="AB240">
        <f t="shared" si="45"/>
        <v>6.613469444444612</v>
      </c>
      <c r="AC240">
        <f t="shared" si="46"/>
        <v>34.532860484444832</v>
      </c>
    </row>
    <row r="241" spans="1:29" x14ac:dyDescent="0.35">
      <c r="A241" s="1">
        <v>44679.375</v>
      </c>
      <c r="B241" s="1">
        <f t="shared" si="37"/>
        <v>44679.333333333336</v>
      </c>
      <c r="C241">
        <v>20.6316666666666</v>
      </c>
      <c r="D241">
        <v>10.395</v>
      </c>
      <c r="E241">
        <f t="shared" si="50"/>
        <v>0.50383714354956133</v>
      </c>
      <c r="F241" s="1"/>
      <c r="G241">
        <v>15.2</v>
      </c>
      <c r="H241">
        <v>13.36</v>
      </c>
      <c r="I241">
        <v>11.87</v>
      </c>
      <c r="J241">
        <v>14.17</v>
      </c>
      <c r="O241" s="7">
        <f t="shared" si="47"/>
        <v>29.763999999999999</v>
      </c>
      <c r="P241" s="7">
        <f t="shared" si="40"/>
        <v>26.783200000000001</v>
      </c>
      <c r="Q241" s="7">
        <f t="shared" si="48"/>
        <v>24.369399999999999</v>
      </c>
      <c r="R241" s="7">
        <f t="shared" si="49"/>
        <v>28.095400000000001</v>
      </c>
      <c r="S241" s="7"/>
      <c r="Z241">
        <f t="shared" si="43"/>
        <v>83.399512111112315</v>
      </c>
      <c r="AA241" s="7">
        <f t="shared" si="44"/>
        <v>37.84136235111194</v>
      </c>
      <c r="AB241">
        <f t="shared" si="45"/>
        <v>13.970650471111599</v>
      </c>
      <c r="AC241">
        <f t="shared" si="46"/>
        <v>55.707315271112122</v>
      </c>
    </row>
    <row r="242" spans="1:29" x14ac:dyDescent="0.35">
      <c r="A242" s="1">
        <v>44679.416666666664</v>
      </c>
      <c r="B242" s="1">
        <f t="shared" si="37"/>
        <v>44679.375</v>
      </c>
      <c r="C242">
        <v>17.481666666666602</v>
      </c>
      <c r="D242">
        <v>9.3266666666666609</v>
      </c>
      <c r="E242">
        <f t="shared" si="50"/>
        <v>0.53351129754981574</v>
      </c>
      <c r="F242" s="1"/>
      <c r="G242">
        <v>15.45</v>
      </c>
      <c r="H242">
        <v>14.12</v>
      </c>
      <c r="I242">
        <v>12.79</v>
      </c>
      <c r="J242">
        <v>14.49</v>
      </c>
      <c r="O242" s="7">
        <f t="shared" si="47"/>
        <v>30.169</v>
      </c>
      <c r="P242" s="7">
        <f t="shared" si="40"/>
        <v>28.014400000000002</v>
      </c>
      <c r="Q242" s="7">
        <f t="shared" si="48"/>
        <v>25.8598</v>
      </c>
      <c r="R242" s="7">
        <f t="shared" si="49"/>
        <v>28.613800000000001</v>
      </c>
      <c r="S242" s="7"/>
      <c r="Z242">
        <f t="shared" si="43"/>
        <v>160.96842711111276</v>
      </c>
      <c r="AA242" s="7">
        <f t="shared" si="44"/>
        <v>110.93847147111252</v>
      </c>
      <c r="AB242">
        <f t="shared" si="45"/>
        <v>70.193118151112202</v>
      </c>
      <c r="AC242">
        <f t="shared" si="46"/>
        <v>123.92439255111259</v>
      </c>
    </row>
    <row r="243" spans="1:29" x14ac:dyDescent="0.35">
      <c r="A243" s="1">
        <v>44679.458333333336</v>
      </c>
      <c r="B243" s="1">
        <f t="shared" si="37"/>
        <v>44679.416666666672</v>
      </c>
      <c r="C243">
        <v>12.5866666666666</v>
      </c>
      <c r="D243">
        <v>6.74166666666666</v>
      </c>
      <c r="E243">
        <f t="shared" si="50"/>
        <v>0.53561970338983278</v>
      </c>
      <c r="F243" s="1"/>
      <c r="G243">
        <v>7.19</v>
      </c>
      <c r="H243">
        <v>6.93</v>
      </c>
      <c r="I243">
        <v>6.28</v>
      </c>
      <c r="J243">
        <v>7.04</v>
      </c>
      <c r="O243" s="7">
        <f t="shared" si="47"/>
        <v>16.787800000000001</v>
      </c>
      <c r="P243" s="7">
        <f t="shared" si="40"/>
        <v>16.366599999999998</v>
      </c>
      <c r="Q243" s="7">
        <f t="shared" si="48"/>
        <v>15.313600000000001</v>
      </c>
      <c r="R243" s="7">
        <f t="shared" si="49"/>
        <v>16.544800000000002</v>
      </c>
      <c r="S243" s="7"/>
      <c r="Z243">
        <f t="shared" si="43"/>
        <v>17.649521284445008</v>
      </c>
      <c r="AA243" s="7">
        <f t="shared" si="44"/>
        <v>14.287896004444933</v>
      </c>
      <c r="AB243">
        <f t="shared" si="45"/>
        <v>7.4361654044448118</v>
      </c>
      <c r="AC243">
        <f t="shared" si="46"/>
        <v>15.666819484444988</v>
      </c>
    </row>
    <row r="244" spans="1:29" x14ac:dyDescent="0.35">
      <c r="A244" s="1">
        <v>44679.5</v>
      </c>
      <c r="B244" s="1">
        <f t="shared" si="37"/>
        <v>44679.458333333336</v>
      </c>
      <c r="C244">
        <v>13.639999999999899</v>
      </c>
      <c r="D244">
        <v>6.2350000000000003</v>
      </c>
      <c r="E244">
        <f t="shared" si="50"/>
        <v>0.45711143695015005</v>
      </c>
      <c r="F244" s="1"/>
      <c r="G244">
        <v>6.78</v>
      </c>
      <c r="H244">
        <v>6.13</v>
      </c>
      <c r="I244">
        <v>5.33</v>
      </c>
      <c r="J244">
        <v>6.04</v>
      </c>
      <c r="O244" s="7">
        <f t="shared" si="47"/>
        <v>21.257200000000005</v>
      </c>
      <c r="P244" s="7">
        <f t="shared" si="40"/>
        <v>19.801200000000001</v>
      </c>
      <c r="Q244" s="7">
        <f t="shared" si="48"/>
        <v>18.0092</v>
      </c>
      <c r="R244" s="7">
        <f t="shared" si="49"/>
        <v>19.599600000000002</v>
      </c>
      <c r="S244" s="7"/>
      <c r="Z244">
        <f t="shared" si="43"/>
        <v>58.021735840001604</v>
      </c>
      <c r="AA244" s="7">
        <f t="shared" si="44"/>
        <v>37.960385440001261</v>
      </c>
      <c r="AB244">
        <f t="shared" si="45"/>
        <v>19.089908640000878</v>
      </c>
      <c r="AC244">
        <f t="shared" si="46"/>
        <v>35.516832160001229</v>
      </c>
    </row>
    <row r="245" spans="1:29" x14ac:dyDescent="0.35">
      <c r="A245" s="1">
        <v>44679.541666666664</v>
      </c>
      <c r="B245" s="1">
        <f t="shared" si="37"/>
        <v>44679.5</v>
      </c>
      <c r="C245">
        <v>10.205</v>
      </c>
      <c r="D245">
        <v>5.5383333333333304</v>
      </c>
      <c r="E245">
        <f t="shared" si="50"/>
        <v>0.54270782296259978</v>
      </c>
      <c r="F245" s="1"/>
      <c r="G245">
        <v>6.57</v>
      </c>
      <c r="H245">
        <v>5.62</v>
      </c>
      <c r="I245">
        <v>5.15</v>
      </c>
      <c r="J245">
        <v>5.74</v>
      </c>
      <c r="O245" s="7">
        <f t="shared" si="47"/>
        <v>15.7834</v>
      </c>
      <c r="P245" s="7">
        <f t="shared" si="40"/>
        <v>14.244399999999999</v>
      </c>
      <c r="Q245" s="7">
        <f t="shared" si="48"/>
        <v>13.483000000000001</v>
      </c>
      <c r="R245" s="7">
        <f t="shared" si="49"/>
        <v>14.438800000000001</v>
      </c>
      <c r="S245" s="7"/>
      <c r="Z245">
        <f t="shared" si="43"/>
        <v>31.118546560000002</v>
      </c>
      <c r="AA245" s="7">
        <f t="shared" si="44"/>
        <v>16.316752359999992</v>
      </c>
      <c r="AB245">
        <f t="shared" si="45"/>
        <v>10.745284000000003</v>
      </c>
      <c r="AC245">
        <f t="shared" si="46"/>
        <v>17.925062440000005</v>
      </c>
    </row>
    <row r="246" spans="1:29" x14ac:dyDescent="0.35">
      <c r="A246" s="1">
        <v>44679.583333333336</v>
      </c>
      <c r="B246" s="1">
        <f t="shared" si="37"/>
        <v>44679.541666666672</v>
      </c>
      <c r="C246">
        <v>11.625</v>
      </c>
      <c r="D246">
        <v>5.83</v>
      </c>
      <c r="E246">
        <f t="shared" si="50"/>
        <v>0.50150537634408598</v>
      </c>
      <c r="F246" s="1"/>
      <c r="G246">
        <v>6.17</v>
      </c>
      <c r="H246">
        <v>5.52</v>
      </c>
      <c r="I246">
        <v>5.05</v>
      </c>
      <c r="J246">
        <v>5.89</v>
      </c>
      <c r="O246" s="7">
        <f t="shared" si="47"/>
        <v>15.135400000000001</v>
      </c>
      <c r="P246" s="7">
        <f t="shared" si="40"/>
        <v>14.0824</v>
      </c>
      <c r="Q246" s="7">
        <f t="shared" si="48"/>
        <v>13.321000000000002</v>
      </c>
      <c r="R246" s="7">
        <f t="shared" si="49"/>
        <v>14.681799999999999</v>
      </c>
      <c r="S246" s="7"/>
      <c r="Z246">
        <f t="shared" si="43"/>
        <v>12.322908160000004</v>
      </c>
      <c r="AA246" s="7">
        <f t="shared" si="44"/>
        <v>6.0388147599999993</v>
      </c>
      <c r="AB246">
        <f t="shared" si="45"/>
        <v>2.8764160000000052</v>
      </c>
      <c r="AC246">
        <f t="shared" si="46"/>
        <v>9.3440262399999945</v>
      </c>
    </row>
    <row r="247" spans="1:29" x14ac:dyDescent="0.35">
      <c r="A247" s="1">
        <v>44679.625</v>
      </c>
      <c r="B247" s="1">
        <f t="shared" si="37"/>
        <v>44679.583333333336</v>
      </c>
      <c r="C247">
        <v>31.5066666666666</v>
      </c>
      <c r="D247">
        <v>9.0416666666666607</v>
      </c>
      <c r="E247">
        <f t="shared" si="50"/>
        <v>0.28697630131189206</v>
      </c>
      <c r="F247" s="1"/>
      <c r="G247">
        <v>7.48</v>
      </c>
      <c r="H247">
        <v>6.62</v>
      </c>
      <c r="I247">
        <v>5.97</v>
      </c>
      <c r="J247">
        <v>6.79</v>
      </c>
      <c r="O247" s="7">
        <f t="shared" si="47"/>
        <v>54.614800000000002</v>
      </c>
      <c r="P247" s="7">
        <f t="shared" si="40"/>
        <v>49.016199999999998</v>
      </c>
      <c r="Q247" s="7">
        <f t="shared" si="48"/>
        <v>44.784700000000001</v>
      </c>
      <c r="R247" s="7">
        <f t="shared" si="49"/>
        <v>50.122900000000001</v>
      </c>
      <c r="S247" s="7"/>
      <c r="Z247">
        <f t="shared" si="43"/>
        <v>533.98582615111434</v>
      </c>
      <c r="AA247" s="7">
        <f t="shared" si="44"/>
        <v>306.58375755111337</v>
      </c>
      <c r="AB247">
        <f t="shared" si="45"/>
        <v>176.30616920111291</v>
      </c>
      <c r="AC247">
        <f t="shared" si="46"/>
        <v>346.56414352111364</v>
      </c>
    </row>
    <row r="248" spans="1:29" x14ac:dyDescent="0.35">
      <c r="A248" s="1">
        <v>44679.666666666664</v>
      </c>
      <c r="B248" s="1">
        <f t="shared" si="37"/>
        <v>44679.625</v>
      </c>
      <c r="C248">
        <v>32.633333333333297</v>
      </c>
      <c r="D248">
        <v>9.52</v>
      </c>
      <c r="E248">
        <f t="shared" si="50"/>
        <v>0.2917262512768134</v>
      </c>
      <c r="F248" s="1"/>
      <c r="G248">
        <v>7.32</v>
      </c>
      <c r="H248">
        <v>6.6</v>
      </c>
      <c r="I248">
        <v>6.16</v>
      </c>
      <c r="J248">
        <v>6.76</v>
      </c>
      <c r="O248" s="7">
        <f t="shared" si="47"/>
        <v>53.5732</v>
      </c>
      <c r="P248" s="7">
        <f t="shared" si="40"/>
        <v>48.885999999999996</v>
      </c>
      <c r="Q248" s="7">
        <f t="shared" si="48"/>
        <v>46.021599999999999</v>
      </c>
      <c r="R248" s="7">
        <f t="shared" si="49"/>
        <v>49.927599999999998</v>
      </c>
      <c r="S248" s="7"/>
      <c r="Z248">
        <f t="shared" si="43"/>
        <v>438.47801601777928</v>
      </c>
      <c r="AA248" s="7">
        <f t="shared" si="44"/>
        <v>264.1491737777788</v>
      </c>
      <c r="AB248">
        <f t="shared" si="45"/>
        <v>179.24568433777873</v>
      </c>
      <c r="AC248">
        <f t="shared" si="46"/>
        <v>299.09165953777898</v>
      </c>
    </row>
    <row r="249" spans="1:29" x14ac:dyDescent="0.35">
      <c r="A249" s="1">
        <v>44679.708333333336</v>
      </c>
      <c r="B249" s="1">
        <f t="shared" si="37"/>
        <v>44679.666666666672</v>
      </c>
      <c r="C249">
        <v>28.725000000000001</v>
      </c>
      <c r="D249">
        <v>9.2083333333333304</v>
      </c>
      <c r="E249">
        <f t="shared" si="50"/>
        <v>0.32056861038584267</v>
      </c>
      <c r="F249" s="1"/>
      <c r="G249">
        <v>6.63</v>
      </c>
      <c r="H249">
        <v>5.93</v>
      </c>
      <c r="I249">
        <v>6.09</v>
      </c>
      <c r="J249">
        <v>6.44</v>
      </c>
      <c r="O249" s="7">
        <f t="shared" si="47"/>
        <v>30.286200000000001</v>
      </c>
      <c r="P249" s="7">
        <f t="shared" si="40"/>
        <v>27.668199999999999</v>
      </c>
      <c r="Q249" s="7">
        <f t="shared" si="48"/>
        <v>28.266600000000004</v>
      </c>
      <c r="R249" s="7">
        <f t="shared" si="49"/>
        <v>29.575600000000001</v>
      </c>
      <c r="S249" s="7"/>
      <c r="Z249">
        <f t="shared" si="43"/>
        <v>2.4373454399999983</v>
      </c>
      <c r="AA249" s="7">
        <f t="shared" si="44"/>
        <v>1.1168262400000055</v>
      </c>
      <c r="AB249">
        <f t="shared" si="45"/>
        <v>0.21013055999999769</v>
      </c>
      <c r="AC249">
        <f t="shared" si="46"/>
        <v>0.72352036000000008</v>
      </c>
    </row>
    <row r="250" spans="1:29" x14ac:dyDescent="0.35">
      <c r="A250" s="1">
        <v>44679.75</v>
      </c>
      <c r="B250" s="1">
        <f t="shared" si="37"/>
        <v>44679.708333333336</v>
      </c>
      <c r="C250">
        <v>28.6933333333333</v>
      </c>
      <c r="D250">
        <v>9.9833333333333307</v>
      </c>
      <c r="E250">
        <f t="shared" si="50"/>
        <v>0.34793215613382933</v>
      </c>
      <c r="F250" s="1"/>
      <c r="G250">
        <v>7.39</v>
      </c>
      <c r="H250">
        <v>6.28</v>
      </c>
      <c r="I250">
        <v>5.7</v>
      </c>
      <c r="J250">
        <v>6.21</v>
      </c>
      <c r="O250" s="7">
        <f t="shared" si="47"/>
        <v>33.128599999999999</v>
      </c>
      <c r="P250" s="7">
        <f t="shared" si="40"/>
        <v>28.977200000000003</v>
      </c>
      <c r="Q250" s="7">
        <f t="shared" si="48"/>
        <v>26.808</v>
      </c>
      <c r="R250" s="7">
        <f t="shared" si="49"/>
        <v>28.715400000000002</v>
      </c>
      <c r="S250" s="7"/>
      <c r="Z250">
        <f t="shared" si="43"/>
        <v>19.671590404444732</v>
      </c>
      <c r="AA250" s="7">
        <f t="shared" si="44"/>
        <v>8.0580284444465522E-2</v>
      </c>
      <c r="AB250">
        <f t="shared" si="45"/>
        <v>3.5544817777776512</v>
      </c>
      <c r="AC250">
        <f t="shared" si="46"/>
        <v>4.8693777777937563E-4</v>
      </c>
    </row>
    <row r="251" spans="1:29" x14ac:dyDescent="0.35">
      <c r="A251" s="1">
        <v>44679.791666666664</v>
      </c>
      <c r="B251" s="1">
        <f t="shared" si="37"/>
        <v>44679.75</v>
      </c>
      <c r="C251">
        <v>15.895</v>
      </c>
      <c r="D251">
        <v>7.0966666666666596</v>
      </c>
      <c r="E251">
        <f t="shared" si="50"/>
        <v>0.44647163678305501</v>
      </c>
      <c r="F251" s="1"/>
      <c r="G251">
        <v>6.54</v>
      </c>
      <c r="H251">
        <v>5.81</v>
      </c>
      <c r="I251">
        <v>5.15</v>
      </c>
      <c r="J251">
        <v>6.06</v>
      </c>
      <c r="O251" s="7">
        <f t="shared" si="47"/>
        <v>20.7196</v>
      </c>
      <c r="P251" s="7">
        <f t="shared" si="40"/>
        <v>19.084400000000002</v>
      </c>
      <c r="Q251" s="7">
        <f t="shared" si="48"/>
        <v>17.606000000000002</v>
      </c>
      <c r="R251" s="7">
        <f t="shared" si="49"/>
        <v>19.644400000000001</v>
      </c>
      <c r="S251" s="7"/>
      <c r="Z251">
        <f t="shared" si="43"/>
        <v>23.276765160000004</v>
      </c>
      <c r="AA251" s="7">
        <f t="shared" si="44"/>
        <v>10.172272360000017</v>
      </c>
      <c r="AB251">
        <f t="shared" si="45"/>
        <v>2.9275210000000071</v>
      </c>
      <c r="AC251">
        <f t="shared" si="46"/>
        <v>14.05800036000001</v>
      </c>
    </row>
    <row r="252" spans="1:29" x14ac:dyDescent="0.35">
      <c r="A252" s="1">
        <v>44679.833333333336</v>
      </c>
      <c r="B252" s="1">
        <f t="shared" si="37"/>
        <v>44679.791666666672</v>
      </c>
      <c r="C252">
        <v>13.3816666666666</v>
      </c>
      <c r="D252">
        <v>6.6483333333333299</v>
      </c>
      <c r="E252">
        <f t="shared" si="50"/>
        <v>0.4968240129530474</v>
      </c>
      <c r="F252" s="1"/>
      <c r="G252">
        <v>6.57</v>
      </c>
      <c r="H252">
        <v>5.93</v>
      </c>
      <c r="I252">
        <v>5.09</v>
      </c>
      <c r="J252">
        <v>5.77</v>
      </c>
      <c r="O252" s="7">
        <f t="shared" si="47"/>
        <v>20.786800000000003</v>
      </c>
      <c r="P252" s="7">
        <f t="shared" si="40"/>
        <v>19.353200000000001</v>
      </c>
      <c r="Q252" s="7">
        <f t="shared" si="48"/>
        <v>17.471600000000002</v>
      </c>
      <c r="R252" s="7">
        <f t="shared" si="49"/>
        <v>18.994799999999998</v>
      </c>
      <c r="S252" s="7"/>
      <c r="Z252">
        <f t="shared" si="43"/>
        <v>54.835999684445476</v>
      </c>
      <c r="AA252" s="7">
        <f t="shared" si="44"/>
        <v>35.659210351111916</v>
      </c>
      <c r="AB252">
        <f t="shared" si="45"/>
        <v>16.727554671111672</v>
      </c>
      <c r="AC252">
        <f t="shared" si="46"/>
        <v>31.507265817778499</v>
      </c>
    </row>
    <row r="253" spans="1:29" x14ac:dyDescent="0.35">
      <c r="A253" s="1">
        <v>44679.875</v>
      </c>
      <c r="B253" s="1">
        <f t="shared" si="37"/>
        <v>44679.833333333336</v>
      </c>
      <c r="C253">
        <v>14.3466666666666</v>
      </c>
      <c r="D253">
        <v>7.2050000000000001</v>
      </c>
      <c r="E253">
        <f t="shared" si="50"/>
        <v>0.5022072490706343</v>
      </c>
      <c r="F253" s="1"/>
      <c r="G253">
        <v>6.6</v>
      </c>
      <c r="H253">
        <v>6.55</v>
      </c>
      <c r="I253">
        <v>5.52</v>
      </c>
      <c r="J253">
        <v>6.42</v>
      </c>
      <c r="O253" s="7">
        <f t="shared" si="47"/>
        <v>15.832000000000001</v>
      </c>
      <c r="P253" s="7">
        <f t="shared" si="40"/>
        <v>15.751000000000001</v>
      </c>
      <c r="Q253" s="7">
        <f t="shared" si="48"/>
        <v>14.0824</v>
      </c>
      <c r="R253" s="7">
        <f t="shared" si="49"/>
        <v>15.540400000000002</v>
      </c>
      <c r="S253" s="7"/>
      <c r="Z253">
        <f t="shared" si="43"/>
        <v>2.2062151111113111</v>
      </c>
      <c r="AA253" s="7">
        <f t="shared" si="44"/>
        <v>1.9721521111113016</v>
      </c>
      <c r="AB253">
        <f t="shared" si="45"/>
        <v>6.9836871111076018E-2</v>
      </c>
      <c r="AC253">
        <f t="shared" si="46"/>
        <v>1.4249992711112744</v>
      </c>
    </row>
    <row r="254" spans="1:29" x14ac:dyDescent="0.35">
      <c r="A254" s="1">
        <v>44679.916666666664</v>
      </c>
      <c r="B254" s="1">
        <f t="shared" si="37"/>
        <v>44679.875</v>
      </c>
      <c r="C254">
        <v>24.863333333333301</v>
      </c>
      <c r="D254">
        <v>8.2116666666666607</v>
      </c>
      <c r="E254">
        <f t="shared" si="50"/>
        <v>0.33027215444429564</v>
      </c>
      <c r="F254" s="1"/>
      <c r="G254">
        <v>6.22</v>
      </c>
      <c r="H254">
        <v>6.14</v>
      </c>
      <c r="I254">
        <v>5.72</v>
      </c>
      <c r="J254">
        <v>6.63</v>
      </c>
      <c r="O254" s="7">
        <f t="shared" si="47"/>
        <v>28.752800000000001</v>
      </c>
      <c r="P254" s="7">
        <f t="shared" si="40"/>
        <v>28.453600000000002</v>
      </c>
      <c r="Q254" s="7">
        <f t="shared" si="48"/>
        <v>26.882800000000003</v>
      </c>
      <c r="R254" s="7">
        <f t="shared" si="49"/>
        <v>30.286200000000001</v>
      </c>
      <c r="S254" s="7"/>
      <c r="Z254">
        <f t="shared" si="43"/>
        <v>15.127950951111364</v>
      </c>
      <c r="AA254" s="7">
        <f t="shared" si="44"/>
        <v>12.890014737778019</v>
      </c>
      <c r="AB254">
        <f t="shared" si="45"/>
        <v>4.0782456177779194</v>
      </c>
      <c r="AC254">
        <f t="shared" si="46"/>
        <v>29.4074828844448</v>
      </c>
    </row>
    <row r="255" spans="1:29" x14ac:dyDescent="0.35">
      <c r="A255" s="1">
        <v>44679.958333333336</v>
      </c>
      <c r="B255" s="1">
        <f t="shared" si="37"/>
        <v>44679.916666666672</v>
      </c>
      <c r="C255">
        <v>80.576666666666597</v>
      </c>
      <c r="D255">
        <v>20.134999999999899</v>
      </c>
      <c r="E255">
        <f t="shared" si="50"/>
        <v>0.2498862367103783</v>
      </c>
      <c r="F255" s="1"/>
      <c r="G255">
        <v>9.4700000000000006</v>
      </c>
      <c r="H255">
        <v>8.19</v>
      </c>
      <c r="I255">
        <v>8.73</v>
      </c>
      <c r="J255">
        <v>9.31</v>
      </c>
      <c r="O255" s="7">
        <f t="shared" si="47"/>
        <v>67.569699999999997</v>
      </c>
      <c r="P255" s="7">
        <f t="shared" si="40"/>
        <v>59.236899999999999</v>
      </c>
      <c r="Q255" s="7">
        <f t="shared" si="48"/>
        <v>62.752300000000005</v>
      </c>
      <c r="R255" s="7">
        <f t="shared" si="49"/>
        <v>66.528099999999995</v>
      </c>
      <c r="S255" s="7"/>
      <c r="Z255">
        <f t="shared" si="43"/>
        <v>169.18118186777602</v>
      </c>
      <c r="AA255" s="7">
        <f t="shared" si="44"/>
        <v>455.38564138777485</v>
      </c>
      <c r="AB255">
        <f t="shared" si="45"/>
        <v>317.70804706777511</v>
      </c>
      <c r="AC255">
        <f t="shared" si="46"/>
        <v>197.36222538777596</v>
      </c>
    </row>
    <row r="256" spans="1:29" x14ac:dyDescent="0.35">
      <c r="A256" s="1">
        <v>44680</v>
      </c>
      <c r="B256" s="1">
        <f t="shared" si="37"/>
        <v>44679.958333333336</v>
      </c>
      <c r="C256">
        <v>50.534999999999997</v>
      </c>
      <c r="D256">
        <v>15.33</v>
      </c>
      <c r="E256">
        <f t="shared" si="50"/>
        <v>0.3033541110121698</v>
      </c>
      <c r="F256" s="1"/>
      <c r="G256">
        <v>10.02</v>
      </c>
      <c r="H256">
        <v>8.6300000000000008</v>
      </c>
      <c r="I256">
        <v>8.3000000000000007</v>
      </c>
      <c r="J256">
        <v>9.3000000000000007</v>
      </c>
      <c r="O256" s="7">
        <f t="shared" si="47"/>
        <v>42.964800000000004</v>
      </c>
      <c r="P256" s="7">
        <f t="shared" si="40"/>
        <v>37.766200000000005</v>
      </c>
      <c r="Q256" s="7">
        <f t="shared" si="48"/>
        <v>36.532000000000004</v>
      </c>
      <c r="R256" s="7">
        <f t="shared" si="49"/>
        <v>40.272000000000006</v>
      </c>
      <c r="S256" s="7"/>
      <c r="Z256">
        <f t="shared" si="43"/>
        <v>57.307928039999886</v>
      </c>
      <c r="AA256" s="7">
        <f t="shared" si="44"/>
        <v>163.0422534399998</v>
      </c>
      <c r="AB256">
        <f t="shared" si="45"/>
        <v>196.08400899999981</v>
      </c>
      <c r="AC256">
        <f t="shared" si="46"/>
        <v>105.32916899999982</v>
      </c>
    </row>
    <row r="257" spans="1:29" x14ac:dyDescent="0.35">
      <c r="A257" s="1">
        <v>44680.041666666664</v>
      </c>
      <c r="B257" s="1">
        <f t="shared" si="37"/>
        <v>44680</v>
      </c>
      <c r="C257">
        <v>26.168333333333301</v>
      </c>
      <c r="D257">
        <v>9.9283333333333292</v>
      </c>
      <c r="E257">
        <f t="shared" si="50"/>
        <v>0.37940258582255937</v>
      </c>
      <c r="F257" s="1"/>
      <c r="G257">
        <v>8.6199999999999992</v>
      </c>
      <c r="H257">
        <v>7.72</v>
      </c>
      <c r="I257">
        <v>7.06</v>
      </c>
      <c r="J257">
        <v>7.99</v>
      </c>
      <c r="O257" s="7">
        <f t="shared" si="47"/>
        <v>37.7288</v>
      </c>
      <c r="P257" s="7">
        <f t="shared" si="40"/>
        <v>34.3628</v>
      </c>
      <c r="Q257" s="7">
        <f t="shared" si="48"/>
        <v>31.894399999999997</v>
      </c>
      <c r="R257" s="7">
        <f t="shared" si="49"/>
        <v>35.372600000000006</v>
      </c>
      <c r="S257" s="7"/>
      <c r="Z257">
        <f t="shared" si="43"/>
        <v>133.64438955111186</v>
      </c>
      <c r="AA257" s="7">
        <f t="shared" si="44"/>
        <v>67.149283951111641</v>
      </c>
      <c r="AB257">
        <f t="shared" si="45"/>
        <v>32.787839471111454</v>
      </c>
      <c r="AC257">
        <f t="shared" si="46"/>
        <v>84.718524871111811</v>
      </c>
    </row>
    <row r="258" spans="1:29" x14ac:dyDescent="0.35">
      <c r="A258" s="1">
        <v>44680.083333333336</v>
      </c>
      <c r="B258" s="1">
        <f t="shared" ref="B258:B304" si="51">A258-TIME(1,0,0)</f>
        <v>44680.041666666672</v>
      </c>
      <c r="C258">
        <v>22.483333333333299</v>
      </c>
      <c r="D258">
        <v>9.3466666666666605</v>
      </c>
      <c r="E258">
        <f t="shared" si="50"/>
        <v>0.415715344699778</v>
      </c>
      <c r="F258" s="1"/>
      <c r="G258">
        <v>7.43</v>
      </c>
      <c r="H258">
        <v>6.68</v>
      </c>
      <c r="I258">
        <v>6.04</v>
      </c>
      <c r="J258">
        <v>7.4</v>
      </c>
      <c r="O258" s="7">
        <f t="shared" si="47"/>
        <v>22.713200000000001</v>
      </c>
      <c r="P258" s="7">
        <f t="shared" si="40"/>
        <v>21.033200000000001</v>
      </c>
      <c r="Q258" s="7">
        <f t="shared" si="48"/>
        <v>19.599600000000002</v>
      </c>
      <c r="R258" s="7">
        <f t="shared" si="49"/>
        <v>22.646000000000004</v>
      </c>
      <c r="S258" s="7"/>
      <c r="Z258">
        <f t="shared" si="43"/>
        <v>5.2838684444460569E-2</v>
      </c>
      <c r="AA258" s="7">
        <f t="shared" si="44"/>
        <v>2.1028866844443419</v>
      </c>
      <c r="AB258">
        <f t="shared" si="45"/>
        <v>8.3159179377775647</v>
      </c>
      <c r="AC258">
        <f t="shared" si="46"/>
        <v>2.646044444445711E-2</v>
      </c>
    </row>
    <row r="259" spans="1:29" x14ac:dyDescent="0.35">
      <c r="A259" s="1">
        <v>44680.125</v>
      </c>
      <c r="B259" s="1">
        <f t="shared" si="51"/>
        <v>44680.083333333336</v>
      </c>
      <c r="C259">
        <v>14.404999999999999</v>
      </c>
      <c r="D259">
        <v>4.8183333333333298</v>
      </c>
      <c r="E259">
        <f t="shared" si="50"/>
        <v>0.3344903390026609</v>
      </c>
      <c r="F259" s="1"/>
      <c r="G259">
        <v>3.07</v>
      </c>
      <c r="H259">
        <v>2.93</v>
      </c>
      <c r="I259">
        <v>2.83</v>
      </c>
      <c r="J259">
        <v>3.18</v>
      </c>
      <c r="O259" s="7">
        <f t="shared" si="47"/>
        <v>16.971800000000002</v>
      </c>
      <c r="P259" s="7">
        <f t="shared" si="40"/>
        <v>16.4482</v>
      </c>
      <c r="Q259" s="7">
        <f t="shared" si="48"/>
        <v>16.074200000000001</v>
      </c>
      <c r="R259" s="7">
        <f t="shared" si="49"/>
        <v>17.383200000000002</v>
      </c>
      <c r="S259" s="7"/>
      <c r="Z259">
        <f t="shared" ref="Z259:Z304" si="52">(O259-C259)^2</f>
        <v>6.5884622400000126</v>
      </c>
      <c r="AA259" s="7">
        <f t="shared" si="44"/>
        <v>4.1746662400000023</v>
      </c>
      <c r="AB259">
        <f t="shared" ref="AB259:AB304" si="53">(Q259-C259)^2</f>
        <v>2.7862286400000058</v>
      </c>
      <c r="AC259">
        <f t="shared" ref="AC259:AC304" si="54">(R259-C259)^2</f>
        <v>8.8696752400000172</v>
      </c>
    </row>
    <row r="260" spans="1:29" x14ac:dyDescent="0.35">
      <c r="A260" s="1">
        <v>44680.166666666664</v>
      </c>
      <c r="B260" s="1">
        <f t="shared" si="51"/>
        <v>44680.125</v>
      </c>
      <c r="C260">
        <v>9.9583333333333304</v>
      </c>
      <c r="D260">
        <v>3.82833333333333</v>
      </c>
      <c r="E260">
        <f t="shared" si="50"/>
        <v>0.38443514644351445</v>
      </c>
      <c r="F260" s="1"/>
      <c r="G260">
        <v>2.36</v>
      </c>
      <c r="H260">
        <v>2.61</v>
      </c>
      <c r="I260">
        <v>2.4</v>
      </c>
      <c r="J260">
        <v>2.89</v>
      </c>
      <c r="O260" s="7">
        <f t="shared" si="47"/>
        <v>14.3164</v>
      </c>
      <c r="P260" s="7">
        <f t="shared" si="40"/>
        <v>15.2514</v>
      </c>
      <c r="Q260" s="7">
        <f t="shared" si="48"/>
        <v>14.466000000000001</v>
      </c>
      <c r="R260" s="7">
        <f t="shared" si="49"/>
        <v>16.2986</v>
      </c>
      <c r="S260" s="7"/>
      <c r="Z260">
        <f t="shared" si="52"/>
        <v>18.992745071111134</v>
      </c>
      <c r="AA260" s="7">
        <f t="shared" si="44"/>
        <v>28.016554737777813</v>
      </c>
      <c r="AB260">
        <f t="shared" si="53"/>
        <v>20.319058777777816</v>
      </c>
      <c r="AC260">
        <f t="shared" si="54"/>
        <v>40.198981404444488</v>
      </c>
    </row>
    <row r="261" spans="1:29" x14ac:dyDescent="0.35">
      <c r="A261" s="1">
        <v>44680.208333333336</v>
      </c>
      <c r="B261" s="1">
        <f t="shared" si="51"/>
        <v>44680.166666666672</v>
      </c>
      <c r="C261">
        <v>11.34</v>
      </c>
      <c r="D261">
        <v>4.6149999999999904</v>
      </c>
      <c r="E261">
        <f t="shared" si="50"/>
        <v>0.40696649029982279</v>
      </c>
      <c r="F261" s="1"/>
      <c r="G261">
        <v>3.32</v>
      </c>
      <c r="H261">
        <v>3.31</v>
      </c>
      <c r="I261">
        <v>2.9</v>
      </c>
      <c r="J261">
        <v>3.72</v>
      </c>
      <c r="O261" s="7">
        <f t="shared" si="47"/>
        <v>13.506800000000002</v>
      </c>
      <c r="P261" s="7">
        <f t="shared" si="40"/>
        <v>13.484400000000001</v>
      </c>
      <c r="Q261" s="7">
        <f t="shared" si="48"/>
        <v>12.566000000000001</v>
      </c>
      <c r="R261" s="7">
        <f t="shared" si="49"/>
        <v>14.402800000000001</v>
      </c>
      <c r="S261" s="7"/>
      <c r="Z261">
        <f t="shared" si="52"/>
        <v>4.695022240000009</v>
      </c>
      <c r="AA261" s="7">
        <f t="shared" si="44"/>
        <v>4.5984513600000039</v>
      </c>
      <c r="AB261">
        <f t="shared" si="53"/>
        <v>1.5030760000000021</v>
      </c>
      <c r="AC261">
        <f t="shared" si="54"/>
        <v>9.3807438400000063</v>
      </c>
    </row>
    <row r="262" spans="1:29" x14ac:dyDescent="0.35">
      <c r="A262" s="1">
        <v>44680.25</v>
      </c>
      <c r="B262" s="1">
        <f t="shared" si="51"/>
        <v>44680.208333333336</v>
      </c>
      <c r="C262">
        <v>8.0466666666666598</v>
      </c>
      <c r="D262">
        <v>3.3766666666666598</v>
      </c>
      <c r="E262">
        <f t="shared" si="50"/>
        <v>0.41963545981772943</v>
      </c>
      <c r="F262" s="1"/>
      <c r="G262">
        <v>2.31</v>
      </c>
      <c r="H262">
        <v>2.66</v>
      </c>
      <c r="I262">
        <v>2.2999999999999998</v>
      </c>
      <c r="J262">
        <v>2.73</v>
      </c>
      <c r="O262" s="7">
        <f t="shared" si="47"/>
        <v>11.244400000000001</v>
      </c>
      <c r="P262" s="7">
        <f t="shared" si="40"/>
        <v>12.028400000000001</v>
      </c>
      <c r="Q262" s="7">
        <f t="shared" si="48"/>
        <v>11.222000000000001</v>
      </c>
      <c r="R262" s="7">
        <f t="shared" si="49"/>
        <v>12.185200000000002</v>
      </c>
      <c r="S262" s="7"/>
      <c r="Z262">
        <f t="shared" si="52"/>
        <v>10.225498471111159</v>
      </c>
      <c r="AA262" s="7">
        <f t="shared" si="44"/>
        <v>15.854200337777844</v>
      </c>
      <c r="AB262">
        <f t="shared" si="53"/>
        <v>10.08274177777783</v>
      </c>
      <c r="AC262">
        <f t="shared" si="54"/>
        <v>17.127458151111185</v>
      </c>
    </row>
    <row r="263" spans="1:29" x14ac:dyDescent="0.35">
      <c r="A263" s="1">
        <v>44680.291666666664</v>
      </c>
      <c r="B263" s="1">
        <f t="shared" si="51"/>
        <v>44680.25</v>
      </c>
      <c r="C263">
        <v>9.4149999999999991</v>
      </c>
      <c r="D263">
        <v>3.3533333333333299</v>
      </c>
      <c r="E263">
        <f t="shared" si="50"/>
        <v>0.35616923349265323</v>
      </c>
      <c r="F263" s="1"/>
      <c r="G263">
        <v>2.21</v>
      </c>
      <c r="H263">
        <v>2.25</v>
      </c>
      <c r="I263">
        <v>1.88</v>
      </c>
      <c r="J263">
        <v>2.41</v>
      </c>
      <c r="O263" s="7">
        <f t="shared" si="47"/>
        <v>13.7554</v>
      </c>
      <c r="P263" s="7">
        <f t="shared" si="40"/>
        <v>13.905000000000001</v>
      </c>
      <c r="Q263" s="7">
        <f t="shared" si="48"/>
        <v>12.5212</v>
      </c>
      <c r="R263" s="7">
        <f t="shared" si="49"/>
        <v>14.503400000000001</v>
      </c>
      <c r="S263" s="7"/>
      <c r="Z263">
        <f t="shared" si="52"/>
        <v>18.839072160000008</v>
      </c>
      <c r="AA263" s="7">
        <f t="shared" si="44"/>
        <v>20.160100000000018</v>
      </c>
      <c r="AB263">
        <f t="shared" si="53"/>
        <v>9.648478440000007</v>
      </c>
      <c r="AC263">
        <f t="shared" si="54"/>
        <v>25.891814560000018</v>
      </c>
    </row>
    <row r="264" spans="1:29" x14ac:dyDescent="0.35">
      <c r="A264" s="1">
        <v>44680.333333333336</v>
      </c>
      <c r="B264" s="1">
        <f t="shared" si="51"/>
        <v>44680.291666666672</v>
      </c>
      <c r="C264">
        <v>12.293333333333299</v>
      </c>
      <c r="D264">
        <v>3.76833333333333</v>
      </c>
      <c r="E264">
        <f t="shared" si="50"/>
        <v>0.30653470715835196</v>
      </c>
      <c r="F264" s="1"/>
      <c r="G264">
        <v>2.2000000000000002</v>
      </c>
      <c r="H264">
        <v>2.5</v>
      </c>
      <c r="I264">
        <v>2.09</v>
      </c>
      <c r="J264">
        <v>2.64</v>
      </c>
      <c r="O264" s="7">
        <f t="shared" si="47"/>
        <v>13.718000000000002</v>
      </c>
      <c r="P264" s="7">
        <f t="shared" ref="P264:P303" si="55">IF(E264&gt;0.7,(H264*1.07+1.74),IF(E264&gt;0.5,(H264*1.62+5.14),IF(E264&gt;0.4,(H264*2.24+6.07),IF(E264&gt;0.3,(H264*3.74+5.49),IF(E264&gt;0.2, (H264*6.51+5.92),(H264*17+7.97))))))</f>
        <v>14.840000000000002</v>
      </c>
      <c r="Q264" s="7">
        <f t="shared" si="48"/>
        <v>13.3066</v>
      </c>
      <c r="R264" s="7">
        <f t="shared" si="49"/>
        <v>15.363600000000002</v>
      </c>
      <c r="S264" s="7"/>
      <c r="Z264">
        <f t="shared" si="52"/>
        <v>2.0296751111112132</v>
      </c>
      <c r="AA264" s="7">
        <f t="shared" ref="AA264:AA304" si="56">(P264-C264)^2</f>
        <v>6.4855111111112933</v>
      </c>
      <c r="AB264">
        <f t="shared" si="53"/>
        <v>1.026709337777846</v>
      </c>
      <c r="AC264">
        <f t="shared" si="54"/>
        <v>9.4265374044446641</v>
      </c>
    </row>
    <row r="265" spans="1:29" x14ac:dyDescent="0.35">
      <c r="A265" s="1">
        <v>44680.375</v>
      </c>
      <c r="B265" s="1">
        <f t="shared" si="51"/>
        <v>44680.333333333336</v>
      </c>
      <c r="C265">
        <v>8.3249999999999993</v>
      </c>
      <c r="D265">
        <v>3.45</v>
      </c>
      <c r="E265">
        <f t="shared" si="50"/>
        <v>0.41441441441441446</v>
      </c>
      <c r="F265" s="1"/>
      <c r="G265">
        <v>2.2599999999999998</v>
      </c>
      <c r="H265">
        <v>2.64</v>
      </c>
      <c r="I265">
        <v>2.4</v>
      </c>
      <c r="J265">
        <v>2.88</v>
      </c>
      <c r="O265" s="7">
        <f t="shared" ref="O265:O304" si="57">IF(E265&gt;0.7,(G265*1.07+1.74),IF(E265&gt;0.5,(G265*1.62+5.14),IF(E265&gt;0.4,(G265*2.24+6.07),IF(E265&gt;0.3,(G265*3.74+5.49),IF(E265&gt;0.2, (G265*6.51+5.92),(G265*17+7.97))))))</f>
        <v>11.132400000000001</v>
      </c>
      <c r="P265" s="7">
        <f t="shared" si="55"/>
        <v>11.983600000000001</v>
      </c>
      <c r="Q265" s="7">
        <f t="shared" ref="Q265:Q304" si="58">IF(E265&gt;0.7,(I265*1.07+1.74),IF(E265&gt;0.5,(I265*1.62+5.14),IF(E265&gt;0.4,(I265*2.24+6.07),IF(E265&gt;0.3,(I265*3.74+5.49),IF(E265&gt;0.2, (I265*6.51+5.92),(I265*17+7.97))))))</f>
        <v>11.446000000000002</v>
      </c>
      <c r="R265" s="7">
        <f t="shared" ref="R265:R304" si="59">IF(E265&gt;0.7,(J265*1.07+1.74),IF(E265&gt;0.5,(J265*1.62+5.14),IF(E265&gt;0.4,(J265*2.24+6.07),IF(E265&gt;0.3,(J265*3.74+5.49),IF(E265&gt;0.2, (J265*6.51+5.92),(J265*17+7.97))))))</f>
        <v>12.5212</v>
      </c>
      <c r="S265" s="7"/>
      <c r="Z265">
        <f t="shared" si="52"/>
        <v>7.8814947600000069</v>
      </c>
      <c r="AA265" s="7">
        <f t="shared" si="56"/>
        <v>13.385353960000012</v>
      </c>
      <c r="AB265">
        <f t="shared" si="53"/>
        <v>9.7406410000000143</v>
      </c>
      <c r="AC265">
        <f t="shared" si="54"/>
        <v>17.608094440000009</v>
      </c>
    </row>
    <row r="266" spans="1:29" x14ac:dyDescent="0.35">
      <c r="A266" s="1">
        <v>44680.416666666664</v>
      </c>
      <c r="B266" s="1">
        <f t="shared" si="51"/>
        <v>44680.375</v>
      </c>
      <c r="C266">
        <v>7.7033333333333296</v>
      </c>
      <c r="D266">
        <v>3.5649999999999999</v>
      </c>
      <c r="E266">
        <f t="shared" si="50"/>
        <v>0.46278667243617505</v>
      </c>
      <c r="F266" s="1"/>
      <c r="G266">
        <v>2.44</v>
      </c>
      <c r="H266">
        <v>2.46</v>
      </c>
      <c r="I266">
        <v>2.2000000000000002</v>
      </c>
      <c r="J266">
        <v>2.79</v>
      </c>
      <c r="O266" s="7">
        <f t="shared" si="57"/>
        <v>11.535600000000001</v>
      </c>
      <c r="P266" s="7">
        <f t="shared" si="55"/>
        <v>11.580400000000001</v>
      </c>
      <c r="Q266" s="7">
        <f t="shared" si="58"/>
        <v>10.998000000000001</v>
      </c>
      <c r="R266" s="7">
        <f t="shared" si="59"/>
        <v>12.319600000000001</v>
      </c>
      <c r="S266" s="7"/>
      <c r="Z266">
        <f t="shared" si="52"/>
        <v>14.686267804444476</v>
      </c>
      <c r="AA266" s="7">
        <f t="shared" si="56"/>
        <v>15.031645937777814</v>
      </c>
      <c r="AB266">
        <f t="shared" si="53"/>
        <v>10.854828444444477</v>
      </c>
      <c r="AC266">
        <f t="shared" si="54"/>
        <v>21.309917937777822</v>
      </c>
    </row>
    <row r="267" spans="1:29" x14ac:dyDescent="0.35">
      <c r="A267" s="1">
        <v>44680.458333333336</v>
      </c>
      <c r="B267" s="1">
        <f t="shared" si="51"/>
        <v>44680.416666666672</v>
      </c>
      <c r="C267">
        <v>9.0783333333333296</v>
      </c>
      <c r="D267">
        <v>3.6466666666666598</v>
      </c>
      <c r="E267">
        <f t="shared" si="50"/>
        <v>0.40168900312098343</v>
      </c>
      <c r="F267" s="1"/>
      <c r="G267">
        <v>2.48</v>
      </c>
      <c r="H267">
        <v>2.74</v>
      </c>
      <c r="I267">
        <v>2.5</v>
      </c>
      <c r="J267">
        <v>2.94</v>
      </c>
      <c r="O267" s="7">
        <f t="shared" si="57"/>
        <v>11.6252</v>
      </c>
      <c r="P267" s="7">
        <f t="shared" si="55"/>
        <v>12.207600000000001</v>
      </c>
      <c r="Q267" s="7">
        <f t="shared" si="58"/>
        <v>11.670000000000002</v>
      </c>
      <c r="R267" s="7">
        <f t="shared" si="59"/>
        <v>12.6556</v>
      </c>
      <c r="S267" s="7"/>
      <c r="Z267">
        <f t="shared" si="52"/>
        <v>6.4865298177777948</v>
      </c>
      <c r="AA267" s="7">
        <f t="shared" si="56"/>
        <v>9.7923098711111418</v>
      </c>
      <c r="AB267">
        <f t="shared" si="53"/>
        <v>6.716736111111139</v>
      </c>
      <c r="AC267">
        <f t="shared" si="54"/>
        <v>12.796836804444469</v>
      </c>
    </row>
    <row r="268" spans="1:29" x14ac:dyDescent="0.35">
      <c r="A268" s="1">
        <v>44680.5</v>
      </c>
      <c r="B268" s="1">
        <f t="shared" si="51"/>
        <v>44680.458333333336</v>
      </c>
      <c r="C268">
        <v>13.4916666666666</v>
      </c>
      <c r="D268">
        <v>4.6016666666666604</v>
      </c>
      <c r="E268">
        <f t="shared" si="50"/>
        <v>0.3410747374922804</v>
      </c>
      <c r="F268" s="1"/>
      <c r="G268">
        <v>3.52</v>
      </c>
      <c r="H268">
        <v>3.68</v>
      </c>
      <c r="I268">
        <v>3.43</v>
      </c>
      <c r="J268">
        <v>3.85</v>
      </c>
      <c r="O268" s="7">
        <f t="shared" si="57"/>
        <v>18.654800000000002</v>
      </c>
      <c r="P268" s="7">
        <f t="shared" si="55"/>
        <v>19.2532</v>
      </c>
      <c r="Q268" s="7">
        <f t="shared" si="58"/>
        <v>18.318200000000001</v>
      </c>
      <c r="R268" s="7">
        <f t="shared" si="59"/>
        <v>19.889000000000003</v>
      </c>
      <c r="S268" s="7"/>
      <c r="Z268">
        <f t="shared" si="52"/>
        <v>26.657945817778486</v>
      </c>
      <c r="AA268" s="7">
        <f t="shared" si="56"/>
        <v>33.195266351111883</v>
      </c>
      <c r="AB268">
        <f t="shared" si="53"/>
        <v>23.295424017778434</v>
      </c>
      <c r="AC268">
        <f t="shared" si="54"/>
        <v>40.925873777778669</v>
      </c>
    </row>
    <row r="269" spans="1:29" x14ac:dyDescent="0.35">
      <c r="A269" s="1">
        <v>44680.541666666664</v>
      </c>
      <c r="B269" s="1">
        <f t="shared" si="51"/>
        <v>44680.5</v>
      </c>
      <c r="C269">
        <v>7.9883333333333297</v>
      </c>
      <c r="D269">
        <v>4.2766666666666602</v>
      </c>
      <c r="E269">
        <f t="shared" si="50"/>
        <v>0.53536407260588303</v>
      </c>
      <c r="F269" s="1"/>
      <c r="G269">
        <v>3.52</v>
      </c>
      <c r="H269">
        <v>3.92</v>
      </c>
      <c r="I269">
        <v>3.49</v>
      </c>
      <c r="J269">
        <v>3.92</v>
      </c>
      <c r="O269" s="7">
        <f t="shared" si="57"/>
        <v>10.842400000000001</v>
      </c>
      <c r="P269" s="7">
        <f t="shared" si="55"/>
        <v>11.490400000000001</v>
      </c>
      <c r="Q269" s="7">
        <f t="shared" si="58"/>
        <v>10.793800000000001</v>
      </c>
      <c r="R269" s="7">
        <f t="shared" si="59"/>
        <v>11.490400000000001</v>
      </c>
      <c r="S269" s="7"/>
      <c r="Z269">
        <f t="shared" si="52"/>
        <v>8.1456965377778054</v>
      </c>
      <c r="AA269" s="7">
        <f t="shared" si="56"/>
        <v>12.26447093777781</v>
      </c>
      <c r="AB269">
        <f t="shared" si="53"/>
        <v>7.8706432177778032</v>
      </c>
      <c r="AC269">
        <f t="shared" si="54"/>
        <v>12.26447093777781</v>
      </c>
    </row>
    <row r="270" spans="1:29" x14ac:dyDescent="0.35">
      <c r="A270" s="1">
        <v>44680.583333333336</v>
      </c>
      <c r="B270" s="1">
        <f t="shared" si="51"/>
        <v>44680.541666666672</v>
      </c>
      <c r="C270">
        <v>8.0883333333333294</v>
      </c>
      <c r="D270">
        <v>4.03666666666666</v>
      </c>
      <c r="E270">
        <f t="shared" si="50"/>
        <v>0.49907273851225986</v>
      </c>
      <c r="F270" s="1"/>
      <c r="G270">
        <v>3.46</v>
      </c>
      <c r="H270">
        <v>3.73</v>
      </c>
      <c r="I270">
        <v>3.33</v>
      </c>
      <c r="J270">
        <v>3.66</v>
      </c>
      <c r="O270" s="7">
        <f t="shared" si="57"/>
        <v>13.820400000000001</v>
      </c>
      <c r="P270" s="7">
        <f t="shared" si="55"/>
        <v>14.4252</v>
      </c>
      <c r="Q270" s="7">
        <f t="shared" si="58"/>
        <v>13.529200000000001</v>
      </c>
      <c r="R270" s="7">
        <f t="shared" si="59"/>
        <v>14.268400000000002</v>
      </c>
      <c r="S270" s="7"/>
      <c r="Z270">
        <f t="shared" si="52"/>
        <v>32.856588271111171</v>
      </c>
      <c r="AA270" s="7">
        <f t="shared" si="56"/>
        <v>40.155879151111165</v>
      </c>
      <c r="AB270">
        <f t="shared" si="53"/>
        <v>29.603030084444502</v>
      </c>
      <c r="AC270">
        <f t="shared" si="54"/>
        <v>38.193224004444509</v>
      </c>
    </row>
    <row r="271" spans="1:29" x14ac:dyDescent="0.35">
      <c r="A271" s="1">
        <v>44680.625</v>
      </c>
      <c r="B271" s="1">
        <f t="shared" si="51"/>
        <v>44680.583333333336</v>
      </c>
      <c r="C271">
        <v>6.9433333333333298</v>
      </c>
      <c r="D271">
        <v>3.5833333333333299</v>
      </c>
      <c r="E271">
        <f t="shared" si="50"/>
        <v>0.51608257321171369</v>
      </c>
      <c r="F271" s="1"/>
      <c r="G271">
        <v>2.79</v>
      </c>
      <c r="H271">
        <v>3.14</v>
      </c>
      <c r="I271">
        <v>2.75</v>
      </c>
      <c r="J271">
        <v>2.97</v>
      </c>
      <c r="O271" s="7">
        <f t="shared" si="57"/>
        <v>9.6598000000000006</v>
      </c>
      <c r="P271" s="7">
        <f t="shared" si="55"/>
        <v>10.226800000000001</v>
      </c>
      <c r="Q271" s="7">
        <f t="shared" si="58"/>
        <v>9.5949999999999989</v>
      </c>
      <c r="R271" s="7">
        <f t="shared" si="59"/>
        <v>9.9513999999999996</v>
      </c>
      <c r="S271" s="7"/>
      <c r="Z271">
        <f t="shared" si="52"/>
        <v>7.3791911511111339</v>
      </c>
      <c r="AA271" s="7">
        <f t="shared" si="56"/>
        <v>10.78115335111114</v>
      </c>
      <c r="AB271">
        <f t="shared" si="53"/>
        <v>7.0313361111111234</v>
      </c>
      <c r="AC271">
        <f t="shared" si="54"/>
        <v>9.0484650711111296</v>
      </c>
    </row>
    <row r="272" spans="1:29" x14ac:dyDescent="0.35">
      <c r="A272" s="1">
        <v>44680.666666666664</v>
      </c>
      <c r="B272" s="1">
        <f t="shared" si="51"/>
        <v>44680.625</v>
      </c>
      <c r="C272">
        <v>6.0683333333333298</v>
      </c>
      <c r="D272">
        <v>3.65</v>
      </c>
      <c r="E272">
        <f t="shared" si="50"/>
        <v>0.60148310903597946</v>
      </c>
      <c r="F272" s="1"/>
      <c r="G272">
        <v>3.09</v>
      </c>
      <c r="H272">
        <v>3.01</v>
      </c>
      <c r="I272">
        <v>2.58</v>
      </c>
      <c r="J272">
        <v>3</v>
      </c>
      <c r="O272" s="7">
        <f t="shared" si="57"/>
        <v>10.145799999999999</v>
      </c>
      <c r="P272" s="7">
        <f t="shared" si="55"/>
        <v>10.0162</v>
      </c>
      <c r="Q272" s="7">
        <f t="shared" si="58"/>
        <v>9.3196000000000012</v>
      </c>
      <c r="R272" s="7">
        <f t="shared" si="59"/>
        <v>10</v>
      </c>
      <c r="S272" s="7"/>
      <c r="Z272">
        <f t="shared" si="52"/>
        <v>16.625734417777803</v>
      </c>
      <c r="AA272" s="7">
        <f t="shared" si="56"/>
        <v>15.585651217777801</v>
      </c>
      <c r="AB272">
        <f t="shared" si="53"/>
        <v>10.570734937777809</v>
      </c>
      <c r="AC272">
        <f t="shared" si="54"/>
        <v>15.458002777777805</v>
      </c>
    </row>
    <row r="273" spans="1:29" x14ac:dyDescent="0.35">
      <c r="A273" s="1">
        <v>44680.708333333336</v>
      </c>
      <c r="B273" s="1">
        <f t="shared" si="51"/>
        <v>44680.666666666672</v>
      </c>
      <c r="C273">
        <v>8.4700000000000006</v>
      </c>
      <c r="D273">
        <v>4.6733333333333302</v>
      </c>
      <c r="E273">
        <f t="shared" si="50"/>
        <v>0.55175127902400589</v>
      </c>
      <c r="F273" s="1"/>
      <c r="G273">
        <v>3.85</v>
      </c>
      <c r="H273">
        <v>3.66</v>
      </c>
      <c r="I273">
        <v>3.57</v>
      </c>
      <c r="J273">
        <v>4.4800000000000004</v>
      </c>
      <c r="O273" s="7">
        <f t="shared" si="57"/>
        <v>11.377000000000001</v>
      </c>
      <c r="P273" s="7">
        <f t="shared" si="55"/>
        <v>11.0692</v>
      </c>
      <c r="Q273" s="7">
        <f t="shared" si="58"/>
        <v>10.923400000000001</v>
      </c>
      <c r="R273" s="7">
        <f t="shared" si="59"/>
        <v>12.397600000000001</v>
      </c>
      <c r="S273" s="7"/>
      <c r="Z273">
        <f t="shared" si="52"/>
        <v>8.4506490000000003</v>
      </c>
      <c r="AA273" s="7">
        <f t="shared" si="56"/>
        <v>6.7558406399999988</v>
      </c>
      <c r="AB273">
        <f t="shared" si="53"/>
        <v>6.0191715600000011</v>
      </c>
      <c r="AC273">
        <f t="shared" si="54"/>
        <v>15.42604176</v>
      </c>
    </row>
    <row r="274" spans="1:29" x14ac:dyDescent="0.35">
      <c r="A274" s="1">
        <v>44680.75</v>
      </c>
      <c r="B274" s="1">
        <f t="shared" si="51"/>
        <v>44680.708333333336</v>
      </c>
      <c r="C274">
        <v>6.6333333333333302</v>
      </c>
      <c r="D274">
        <v>3.89333333333333</v>
      </c>
      <c r="E274">
        <f t="shared" si="50"/>
        <v>0.58693467336683391</v>
      </c>
      <c r="F274" s="1"/>
      <c r="G274">
        <v>5.0999999999999996</v>
      </c>
      <c r="H274">
        <v>4.62</v>
      </c>
      <c r="I274">
        <v>2.89</v>
      </c>
      <c r="J274">
        <v>3.32</v>
      </c>
      <c r="O274" s="7">
        <f t="shared" si="57"/>
        <v>13.402000000000001</v>
      </c>
      <c r="P274" s="7">
        <f t="shared" si="55"/>
        <v>12.624400000000001</v>
      </c>
      <c r="Q274" s="7">
        <f t="shared" si="58"/>
        <v>9.8217999999999996</v>
      </c>
      <c r="R274" s="7">
        <f t="shared" si="59"/>
        <v>10.5184</v>
      </c>
      <c r="S274" s="7"/>
      <c r="Z274">
        <f t="shared" si="52"/>
        <v>45.8148484444445</v>
      </c>
      <c r="AA274" s="7">
        <f t="shared" si="56"/>
        <v>35.892879804444497</v>
      </c>
      <c r="AB274">
        <f t="shared" si="53"/>
        <v>10.166319684444462</v>
      </c>
      <c r="AC274">
        <f t="shared" si="54"/>
        <v>15.093743004444466</v>
      </c>
    </row>
    <row r="275" spans="1:29" x14ac:dyDescent="0.35">
      <c r="A275" s="1">
        <v>44680.791666666664</v>
      </c>
      <c r="B275" s="1">
        <f t="shared" si="51"/>
        <v>44680.75</v>
      </c>
      <c r="C275">
        <v>5.8183333333333298</v>
      </c>
      <c r="D275">
        <v>3.69</v>
      </c>
      <c r="E275">
        <f t="shared" si="50"/>
        <v>0.63420223431681499</v>
      </c>
      <c r="F275" s="1"/>
      <c r="G275">
        <v>3.16</v>
      </c>
      <c r="H275">
        <v>3.01</v>
      </c>
      <c r="I275">
        <v>2.4500000000000002</v>
      </c>
      <c r="J275">
        <v>2.83</v>
      </c>
      <c r="O275" s="7">
        <f t="shared" si="57"/>
        <v>10.2592</v>
      </c>
      <c r="P275" s="7">
        <f t="shared" si="55"/>
        <v>10.0162</v>
      </c>
      <c r="Q275" s="7">
        <f t="shared" si="58"/>
        <v>9.109</v>
      </c>
      <c r="R275" s="7">
        <f t="shared" si="59"/>
        <v>9.7245999999999988</v>
      </c>
      <c r="S275" s="7"/>
      <c r="Z275">
        <f t="shared" si="52"/>
        <v>19.72129675111114</v>
      </c>
      <c r="AA275" s="7">
        <f t="shared" si="56"/>
        <v>17.622084551111136</v>
      </c>
      <c r="AB275">
        <f t="shared" si="53"/>
        <v>10.828487111111134</v>
      </c>
      <c r="AC275">
        <f t="shared" si="54"/>
        <v>15.258919271111129</v>
      </c>
    </row>
    <row r="276" spans="1:29" x14ac:dyDescent="0.35">
      <c r="A276" s="1">
        <v>44680.833333333336</v>
      </c>
      <c r="B276" s="1">
        <f t="shared" si="51"/>
        <v>44680.791666666672</v>
      </c>
      <c r="C276">
        <v>6.3449999999999998</v>
      </c>
      <c r="D276">
        <v>3.61666666666666</v>
      </c>
      <c r="E276">
        <f t="shared" si="50"/>
        <v>0.5700026267402144</v>
      </c>
      <c r="F276" s="1"/>
      <c r="G276">
        <v>3.19</v>
      </c>
      <c r="H276">
        <v>3.22</v>
      </c>
      <c r="I276">
        <v>2.4700000000000002</v>
      </c>
      <c r="J276">
        <v>2.92</v>
      </c>
      <c r="O276" s="7">
        <f t="shared" si="57"/>
        <v>10.3078</v>
      </c>
      <c r="P276" s="7">
        <f t="shared" si="55"/>
        <v>10.356400000000001</v>
      </c>
      <c r="Q276" s="7">
        <f t="shared" si="58"/>
        <v>9.1414000000000009</v>
      </c>
      <c r="R276" s="7">
        <f t="shared" si="59"/>
        <v>9.8704000000000001</v>
      </c>
      <c r="S276" s="7"/>
      <c r="Z276">
        <f t="shared" si="52"/>
        <v>15.703783840000005</v>
      </c>
      <c r="AA276" s="7">
        <f t="shared" si="56"/>
        <v>16.091329960000007</v>
      </c>
      <c r="AB276">
        <f t="shared" si="53"/>
        <v>7.8198529600000066</v>
      </c>
      <c r="AC276">
        <f t="shared" si="54"/>
        <v>12.428445160000003</v>
      </c>
    </row>
    <row r="277" spans="1:29" x14ac:dyDescent="0.35">
      <c r="A277" s="1">
        <v>44680.875</v>
      </c>
      <c r="B277" s="1">
        <f t="shared" si="51"/>
        <v>44680.833333333336</v>
      </c>
      <c r="C277">
        <v>10.4016666666666</v>
      </c>
      <c r="D277">
        <v>4.0083333333333302</v>
      </c>
      <c r="E277">
        <f t="shared" si="50"/>
        <v>0.38535491107194575</v>
      </c>
      <c r="F277" s="1"/>
      <c r="G277">
        <v>3.12</v>
      </c>
      <c r="H277">
        <v>3.4</v>
      </c>
      <c r="I277">
        <v>2.98</v>
      </c>
      <c r="J277">
        <v>3.32</v>
      </c>
      <c r="O277" s="7">
        <f t="shared" si="57"/>
        <v>17.158799999999999</v>
      </c>
      <c r="P277" s="7">
        <f t="shared" si="55"/>
        <v>18.206000000000003</v>
      </c>
      <c r="Q277" s="7">
        <f t="shared" si="58"/>
        <v>16.635200000000001</v>
      </c>
      <c r="R277" s="7">
        <f t="shared" si="59"/>
        <v>17.9068</v>
      </c>
      <c r="S277" s="7"/>
      <c r="Z277">
        <f t="shared" si="52"/>
        <v>45.658850884445343</v>
      </c>
      <c r="AA277" s="7">
        <f t="shared" si="56"/>
        <v>60.907618777778872</v>
      </c>
      <c r="AB277">
        <f t="shared" si="53"/>
        <v>38.856937817778622</v>
      </c>
      <c r="AC277">
        <f t="shared" si="54"/>
        <v>56.327026351112124</v>
      </c>
    </row>
    <row r="278" spans="1:29" x14ac:dyDescent="0.35">
      <c r="A278" s="1">
        <v>44680.916666666664</v>
      </c>
      <c r="B278" s="1">
        <f t="shared" si="51"/>
        <v>44680.875</v>
      </c>
      <c r="C278">
        <v>5.9950000000000001</v>
      </c>
      <c r="D278">
        <v>4.66</v>
      </c>
      <c r="E278">
        <f t="shared" si="50"/>
        <v>0.77731442869057554</v>
      </c>
      <c r="F278" s="1"/>
      <c r="G278">
        <v>6.45</v>
      </c>
      <c r="H278">
        <v>6.51</v>
      </c>
      <c r="I278">
        <v>5.31</v>
      </c>
      <c r="J278">
        <v>6.27</v>
      </c>
      <c r="O278" s="7">
        <f t="shared" si="57"/>
        <v>8.6415000000000006</v>
      </c>
      <c r="P278" s="7">
        <f t="shared" si="55"/>
        <v>8.7057000000000002</v>
      </c>
      <c r="Q278" s="7">
        <f t="shared" si="58"/>
        <v>7.4217000000000004</v>
      </c>
      <c r="R278" s="7">
        <f t="shared" si="59"/>
        <v>8.4489000000000001</v>
      </c>
      <c r="S278" s="7"/>
      <c r="Z278">
        <f t="shared" si="52"/>
        <v>7.0039622500000025</v>
      </c>
      <c r="AA278" s="7">
        <f t="shared" si="56"/>
        <v>7.3478944900000007</v>
      </c>
      <c r="AB278">
        <f t="shared" si="53"/>
        <v>2.0354728900000008</v>
      </c>
      <c r="AC278">
        <f t="shared" si="54"/>
        <v>6.0216252099999998</v>
      </c>
    </row>
    <row r="279" spans="1:29" x14ac:dyDescent="0.35">
      <c r="A279" s="1">
        <v>44680.958333333336</v>
      </c>
      <c r="B279" s="1">
        <f t="shared" si="51"/>
        <v>44680.916666666672</v>
      </c>
      <c r="C279">
        <v>4.80833333333333</v>
      </c>
      <c r="D279">
        <v>3.4016666666666602</v>
      </c>
      <c r="E279">
        <f t="shared" si="50"/>
        <v>0.70745233968804078</v>
      </c>
      <c r="F279" s="1"/>
      <c r="G279">
        <v>2.77</v>
      </c>
      <c r="H279">
        <v>3.38</v>
      </c>
      <c r="I279">
        <v>2.65</v>
      </c>
      <c r="J279">
        <v>3.37</v>
      </c>
      <c r="O279" s="7">
        <f t="shared" si="57"/>
        <v>4.7039</v>
      </c>
      <c r="P279" s="7">
        <f t="shared" si="55"/>
        <v>5.3566000000000003</v>
      </c>
      <c r="Q279" s="7">
        <f t="shared" si="58"/>
        <v>4.5754999999999999</v>
      </c>
      <c r="R279" s="7">
        <f t="shared" si="59"/>
        <v>5.3459000000000003</v>
      </c>
      <c r="S279" s="7"/>
      <c r="Z279">
        <f t="shared" si="52"/>
        <v>1.0906321111110425E-2</v>
      </c>
      <c r="AA279" s="7">
        <f t="shared" si="56"/>
        <v>0.30059633777778166</v>
      </c>
      <c r="AB279">
        <f t="shared" si="53"/>
        <v>5.4211361111109614E-2</v>
      </c>
      <c r="AC279">
        <f t="shared" si="54"/>
        <v>0.28897792111111503</v>
      </c>
    </row>
    <row r="280" spans="1:29" x14ac:dyDescent="0.35">
      <c r="A280" s="1">
        <v>44681</v>
      </c>
      <c r="B280" s="1">
        <f t="shared" si="51"/>
        <v>44680.958333333336</v>
      </c>
      <c r="C280">
        <v>4.1183333333333296</v>
      </c>
      <c r="D280">
        <v>3.1983333333333301</v>
      </c>
      <c r="E280">
        <f t="shared" si="50"/>
        <v>0.77660866046135157</v>
      </c>
      <c r="F280" s="1"/>
      <c r="G280">
        <v>2.84</v>
      </c>
      <c r="H280">
        <v>3.12</v>
      </c>
      <c r="I280">
        <v>2.7</v>
      </c>
      <c r="J280">
        <v>3.4</v>
      </c>
      <c r="O280" s="7">
        <f t="shared" si="57"/>
        <v>4.7788000000000004</v>
      </c>
      <c r="P280" s="7">
        <f t="shared" si="55"/>
        <v>5.0784000000000002</v>
      </c>
      <c r="Q280" s="7">
        <f t="shared" si="58"/>
        <v>4.6290000000000004</v>
      </c>
      <c r="R280" s="7">
        <f t="shared" si="59"/>
        <v>5.3780000000000001</v>
      </c>
      <c r="S280" s="7"/>
      <c r="Z280">
        <f t="shared" si="52"/>
        <v>0.43621621777778319</v>
      </c>
      <c r="AA280" s="7">
        <f t="shared" si="56"/>
        <v>0.92172800444445202</v>
      </c>
      <c r="AB280">
        <f t="shared" si="53"/>
        <v>0.2607804444444487</v>
      </c>
      <c r="AC280">
        <f t="shared" si="54"/>
        <v>1.5867601111111207</v>
      </c>
    </row>
    <row r="281" spans="1:29" x14ac:dyDescent="0.35">
      <c r="A281" s="1">
        <v>44681.041666666664</v>
      </c>
      <c r="B281" s="1">
        <f t="shared" si="51"/>
        <v>44681</v>
      </c>
      <c r="C281">
        <v>4.4416666666666602</v>
      </c>
      <c r="D281">
        <v>3.2166666666666601</v>
      </c>
      <c r="E281">
        <f t="shared" si="50"/>
        <v>0.72420262664165058</v>
      </c>
      <c r="F281" s="1"/>
      <c r="G281">
        <v>3.06</v>
      </c>
      <c r="H281">
        <v>3.06</v>
      </c>
      <c r="I281">
        <v>2.54</v>
      </c>
      <c r="J281">
        <v>3.34</v>
      </c>
      <c r="O281" s="7">
        <f t="shared" si="57"/>
        <v>5.0142000000000007</v>
      </c>
      <c r="P281" s="7">
        <f t="shared" si="55"/>
        <v>5.0142000000000007</v>
      </c>
      <c r="Q281" s="7">
        <f t="shared" si="58"/>
        <v>4.4577999999999998</v>
      </c>
      <c r="R281" s="7">
        <f t="shared" si="59"/>
        <v>5.3137999999999996</v>
      </c>
      <c r="S281" s="7"/>
      <c r="Z281">
        <f t="shared" si="52"/>
        <v>0.3277944177777859</v>
      </c>
      <c r="AA281" s="7">
        <f t="shared" si="56"/>
        <v>0.3277944177777859</v>
      </c>
      <c r="AB281">
        <f t="shared" si="53"/>
        <v>2.6028444444464504E-4</v>
      </c>
      <c r="AC281">
        <f t="shared" si="54"/>
        <v>0.7606165511111217</v>
      </c>
    </row>
    <row r="282" spans="1:29" x14ac:dyDescent="0.35">
      <c r="A282" s="1">
        <v>44681.083333333336</v>
      </c>
      <c r="B282" s="1">
        <f t="shared" si="51"/>
        <v>44681.041666666672</v>
      </c>
      <c r="C282">
        <v>5.53666666666666</v>
      </c>
      <c r="D282">
        <v>3.6733333333333298</v>
      </c>
      <c r="E282">
        <f t="shared" si="50"/>
        <v>0.66345574954846498</v>
      </c>
      <c r="F282" s="1"/>
      <c r="G282">
        <v>3.24</v>
      </c>
      <c r="H282">
        <v>3.26</v>
      </c>
      <c r="I282">
        <v>2.77</v>
      </c>
      <c r="J282">
        <v>3.41</v>
      </c>
      <c r="O282" s="7">
        <f t="shared" si="57"/>
        <v>10.3888</v>
      </c>
      <c r="P282" s="7">
        <f t="shared" si="55"/>
        <v>10.421199999999999</v>
      </c>
      <c r="Q282" s="7">
        <f t="shared" si="58"/>
        <v>9.6273999999999997</v>
      </c>
      <c r="R282" s="7">
        <f t="shared" si="59"/>
        <v>10.664200000000001</v>
      </c>
      <c r="S282" s="7"/>
      <c r="Z282">
        <f t="shared" si="52"/>
        <v>23.543197884444506</v>
      </c>
      <c r="AA282" s="7">
        <f t="shared" si="56"/>
        <v>23.858665884444498</v>
      </c>
      <c r="AB282">
        <f t="shared" si="53"/>
        <v>16.734099204444497</v>
      </c>
      <c r="AC282">
        <f t="shared" si="54"/>
        <v>26.291598084444523</v>
      </c>
    </row>
    <row r="283" spans="1:29" x14ac:dyDescent="0.35">
      <c r="A283" s="1">
        <v>44681.125</v>
      </c>
      <c r="B283" s="1">
        <f t="shared" si="51"/>
        <v>44681.083333333336</v>
      </c>
      <c r="C283">
        <v>6.51</v>
      </c>
      <c r="D283">
        <v>4.3149999999999897</v>
      </c>
      <c r="E283">
        <f t="shared" si="50"/>
        <v>0.66282642089093546</v>
      </c>
      <c r="F283" s="1"/>
      <c r="G283">
        <v>4.45</v>
      </c>
      <c r="H283">
        <v>4.37</v>
      </c>
      <c r="I283">
        <v>3.87</v>
      </c>
      <c r="J283">
        <v>4.76</v>
      </c>
      <c r="O283" s="7">
        <f t="shared" si="57"/>
        <v>12.349</v>
      </c>
      <c r="P283" s="7">
        <f t="shared" si="55"/>
        <v>12.2194</v>
      </c>
      <c r="Q283" s="7">
        <f t="shared" si="58"/>
        <v>11.409400000000002</v>
      </c>
      <c r="R283" s="7">
        <f t="shared" si="59"/>
        <v>12.851199999999999</v>
      </c>
      <c r="S283" s="7"/>
      <c r="Z283">
        <f t="shared" si="52"/>
        <v>34.093921000000002</v>
      </c>
      <c r="AA283" s="7">
        <f t="shared" si="56"/>
        <v>32.597248360000009</v>
      </c>
      <c r="AB283">
        <f t="shared" si="53"/>
        <v>24.004120360000016</v>
      </c>
      <c r="AC283">
        <f t="shared" si="54"/>
        <v>40.210817439999985</v>
      </c>
    </row>
    <row r="284" spans="1:29" x14ac:dyDescent="0.35">
      <c r="A284" s="1">
        <v>44681.166666666664</v>
      </c>
      <c r="B284" s="1">
        <f t="shared" si="51"/>
        <v>44681.125</v>
      </c>
      <c r="C284">
        <v>6.7549999999999999</v>
      </c>
      <c r="D284">
        <v>4.2516666666666598</v>
      </c>
      <c r="E284">
        <f t="shared" si="50"/>
        <v>0.62941031334813613</v>
      </c>
      <c r="F284" s="1"/>
      <c r="G284">
        <v>4.8099999999999996</v>
      </c>
      <c r="H284">
        <v>4.4000000000000004</v>
      </c>
      <c r="I284">
        <v>3.69</v>
      </c>
      <c r="J284">
        <v>4.6399999999999997</v>
      </c>
      <c r="O284" s="7">
        <f t="shared" si="57"/>
        <v>12.9322</v>
      </c>
      <c r="P284" s="7">
        <f t="shared" si="55"/>
        <v>12.268000000000001</v>
      </c>
      <c r="Q284" s="7">
        <f t="shared" si="58"/>
        <v>11.117799999999999</v>
      </c>
      <c r="R284" s="7">
        <f t="shared" si="59"/>
        <v>12.6568</v>
      </c>
      <c r="S284" s="7"/>
      <c r="Z284">
        <f t="shared" si="52"/>
        <v>38.157799840000003</v>
      </c>
      <c r="AA284" s="7">
        <f t="shared" si="56"/>
        <v>30.393169000000007</v>
      </c>
      <c r="AB284">
        <f t="shared" si="53"/>
        <v>19.034023839999993</v>
      </c>
      <c r="AC284">
        <f t="shared" si="54"/>
        <v>34.831243240000006</v>
      </c>
    </row>
    <row r="285" spans="1:29" x14ac:dyDescent="0.35">
      <c r="A285" s="1">
        <v>44681.208333333336</v>
      </c>
      <c r="B285" s="1">
        <f t="shared" si="51"/>
        <v>44681.166666666672</v>
      </c>
      <c r="C285">
        <v>7.7433333333333296</v>
      </c>
      <c r="D285">
        <v>4.6533333333333298</v>
      </c>
      <c r="E285">
        <f t="shared" si="50"/>
        <v>0.60094705122686165</v>
      </c>
      <c r="F285" s="1"/>
      <c r="G285">
        <v>5.09</v>
      </c>
      <c r="H285">
        <v>4.3600000000000003</v>
      </c>
      <c r="I285">
        <v>3.79</v>
      </c>
      <c r="J285">
        <v>4.8600000000000003</v>
      </c>
      <c r="O285" s="7">
        <f t="shared" si="57"/>
        <v>13.3858</v>
      </c>
      <c r="P285" s="7">
        <f t="shared" si="55"/>
        <v>12.203200000000001</v>
      </c>
      <c r="Q285" s="7">
        <f t="shared" si="58"/>
        <v>11.2798</v>
      </c>
      <c r="R285" s="7">
        <f t="shared" si="59"/>
        <v>13.013200000000001</v>
      </c>
      <c r="S285" s="7"/>
      <c r="Z285">
        <f t="shared" si="52"/>
        <v>31.837430084444485</v>
      </c>
      <c r="AA285" s="7">
        <f t="shared" si="56"/>
        <v>19.890410684444483</v>
      </c>
      <c r="AB285">
        <f t="shared" si="53"/>
        <v>12.506596484444469</v>
      </c>
      <c r="AC285">
        <f t="shared" si="54"/>
        <v>27.771494684444495</v>
      </c>
    </row>
    <row r="286" spans="1:29" x14ac:dyDescent="0.35">
      <c r="A286" s="1">
        <v>44681.25</v>
      </c>
      <c r="B286" s="1">
        <f t="shared" si="51"/>
        <v>44681.208333333336</v>
      </c>
      <c r="C286">
        <v>7.9066666666666601</v>
      </c>
      <c r="D286">
        <v>4.7266666666666604</v>
      </c>
      <c r="E286">
        <f t="shared" si="50"/>
        <v>0.59780775716694745</v>
      </c>
      <c r="F286" s="1"/>
      <c r="G286">
        <v>5.34</v>
      </c>
      <c r="H286">
        <v>4.63</v>
      </c>
      <c r="I286">
        <v>3.86</v>
      </c>
      <c r="J286">
        <v>5.16</v>
      </c>
      <c r="O286" s="7">
        <f t="shared" si="57"/>
        <v>13.790800000000001</v>
      </c>
      <c r="P286" s="7">
        <f t="shared" si="55"/>
        <v>12.640599999999999</v>
      </c>
      <c r="Q286" s="7">
        <f t="shared" si="58"/>
        <v>11.3932</v>
      </c>
      <c r="R286" s="7">
        <f t="shared" si="59"/>
        <v>13.499200000000002</v>
      </c>
      <c r="S286" s="7"/>
      <c r="Z286">
        <f t="shared" si="52"/>
        <v>34.623025084444535</v>
      </c>
      <c r="AA286" s="7">
        <f t="shared" si="56"/>
        <v>22.4101248044445</v>
      </c>
      <c r="AB286">
        <f t="shared" si="53"/>
        <v>12.155914684444491</v>
      </c>
      <c r="AC286">
        <f t="shared" si="54"/>
        <v>31.276429084444541</v>
      </c>
    </row>
    <row r="287" spans="1:29" x14ac:dyDescent="0.35">
      <c r="A287" s="1">
        <v>44681.291666666664</v>
      </c>
      <c r="B287" s="1">
        <f t="shared" si="51"/>
        <v>44681.25</v>
      </c>
      <c r="C287">
        <v>8.61666666666666</v>
      </c>
      <c r="D287">
        <v>5.1149999999999904</v>
      </c>
      <c r="E287">
        <f t="shared" si="50"/>
        <v>0.5936170212765951</v>
      </c>
      <c r="F287" s="1"/>
      <c r="G287">
        <v>5.74</v>
      </c>
      <c r="H287">
        <v>5.17</v>
      </c>
      <c r="I287">
        <v>4.07</v>
      </c>
      <c r="J287">
        <v>5.29</v>
      </c>
      <c r="O287" s="7">
        <f t="shared" si="57"/>
        <v>14.438800000000001</v>
      </c>
      <c r="P287" s="7">
        <f t="shared" si="55"/>
        <v>13.5154</v>
      </c>
      <c r="Q287" s="7">
        <f t="shared" si="58"/>
        <v>11.7334</v>
      </c>
      <c r="R287" s="7">
        <f t="shared" si="59"/>
        <v>13.709800000000001</v>
      </c>
      <c r="S287" s="7"/>
      <c r="Z287">
        <f t="shared" si="52"/>
        <v>33.897236551111192</v>
      </c>
      <c r="AA287" s="7">
        <f t="shared" si="56"/>
        <v>23.997588271111173</v>
      </c>
      <c r="AB287">
        <f t="shared" si="53"/>
        <v>9.7140266711111494</v>
      </c>
      <c r="AC287">
        <f t="shared" si="54"/>
        <v>25.940007151111192</v>
      </c>
    </row>
    <row r="288" spans="1:29" x14ac:dyDescent="0.35">
      <c r="A288" s="1">
        <v>44681.333333333336</v>
      </c>
      <c r="B288" s="1">
        <f t="shared" si="51"/>
        <v>44681.291666666672</v>
      </c>
      <c r="C288">
        <v>6.13</v>
      </c>
      <c r="D288">
        <v>4.3216666666666601</v>
      </c>
      <c r="E288">
        <f t="shared" si="50"/>
        <v>0.7050027188689495</v>
      </c>
      <c r="F288" s="1"/>
      <c r="G288">
        <v>5.34</v>
      </c>
      <c r="H288">
        <v>5.13</v>
      </c>
      <c r="I288">
        <v>4.3600000000000003</v>
      </c>
      <c r="J288">
        <v>5.27</v>
      </c>
      <c r="O288" s="7">
        <f t="shared" si="57"/>
        <v>7.4538000000000002</v>
      </c>
      <c r="P288" s="7">
        <f t="shared" si="55"/>
        <v>7.2291000000000007</v>
      </c>
      <c r="Q288" s="7">
        <f t="shared" si="58"/>
        <v>6.4052000000000007</v>
      </c>
      <c r="R288" s="7">
        <f t="shared" si="59"/>
        <v>7.3788999999999998</v>
      </c>
      <c r="S288" s="7"/>
      <c r="Z288">
        <f t="shared" si="52"/>
        <v>1.7524464400000008</v>
      </c>
      <c r="AA288" s="7">
        <f t="shared" si="56"/>
        <v>1.2080208100000018</v>
      </c>
      <c r="AB288">
        <f t="shared" si="53"/>
        <v>7.5735040000000434E-2</v>
      </c>
      <c r="AC288">
        <f t="shared" si="54"/>
        <v>1.5597512099999997</v>
      </c>
    </row>
    <row r="289" spans="1:29" x14ac:dyDescent="0.35">
      <c r="A289" s="1">
        <v>44681.375</v>
      </c>
      <c r="B289" s="1">
        <f t="shared" si="51"/>
        <v>44681.333333333336</v>
      </c>
      <c r="C289">
        <v>7.6149999999999904</v>
      </c>
      <c r="D289">
        <v>5.0883333333333303</v>
      </c>
      <c r="E289">
        <f t="shared" si="50"/>
        <v>0.66819873057561874</v>
      </c>
      <c r="F289" s="1"/>
      <c r="G289">
        <v>8.4700000000000006</v>
      </c>
      <c r="H289">
        <v>7.48</v>
      </c>
      <c r="I289">
        <v>6.7</v>
      </c>
      <c r="J289">
        <v>8.23</v>
      </c>
      <c r="O289" s="7">
        <f t="shared" si="57"/>
        <v>18.861400000000003</v>
      </c>
      <c r="P289" s="7">
        <f t="shared" si="55"/>
        <v>17.2576</v>
      </c>
      <c r="Q289" s="7">
        <f t="shared" si="58"/>
        <v>15.994</v>
      </c>
      <c r="R289" s="7">
        <f t="shared" si="59"/>
        <v>18.4726</v>
      </c>
      <c r="S289" s="7"/>
      <c r="Z289">
        <f t="shared" si="52"/>
        <v>126.48151296000027</v>
      </c>
      <c r="AA289" s="7">
        <f t="shared" si="56"/>
        <v>92.97973476000017</v>
      </c>
      <c r="AB289">
        <f t="shared" si="53"/>
        <v>70.207641000000137</v>
      </c>
      <c r="AC289">
        <f t="shared" si="54"/>
        <v>117.88747776000018</v>
      </c>
    </row>
    <row r="290" spans="1:29" x14ac:dyDescent="0.35">
      <c r="A290" s="1">
        <v>44681.416666666664</v>
      </c>
      <c r="B290" s="1">
        <f t="shared" si="51"/>
        <v>44681.375</v>
      </c>
      <c r="C290">
        <v>5.98</v>
      </c>
      <c r="D290">
        <v>4.3416666666666597</v>
      </c>
      <c r="E290">
        <f t="shared" si="50"/>
        <v>0.7260312151616487</v>
      </c>
      <c r="F290" s="1"/>
      <c r="G290">
        <v>5.4</v>
      </c>
      <c r="H290">
        <v>5.4</v>
      </c>
      <c r="I290">
        <v>4.76</v>
      </c>
      <c r="J290">
        <v>5.4</v>
      </c>
      <c r="O290" s="7">
        <f t="shared" si="57"/>
        <v>7.5180000000000007</v>
      </c>
      <c r="P290" s="7">
        <f t="shared" si="55"/>
        <v>7.5180000000000007</v>
      </c>
      <c r="Q290" s="7">
        <f t="shared" si="58"/>
        <v>6.8332000000000006</v>
      </c>
      <c r="R290" s="7">
        <f t="shared" si="59"/>
        <v>7.5180000000000007</v>
      </c>
      <c r="S290" s="7"/>
      <c r="Z290">
        <f t="shared" si="52"/>
        <v>2.365444000000001</v>
      </c>
      <c r="AA290" s="7">
        <f t="shared" si="56"/>
        <v>2.365444000000001</v>
      </c>
      <c r="AB290">
        <f t="shared" si="53"/>
        <v>0.7279502400000003</v>
      </c>
      <c r="AC290">
        <f t="shared" si="54"/>
        <v>2.365444000000001</v>
      </c>
    </row>
    <row r="291" spans="1:29" x14ac:dyDescent="0.35">
      <c r="A291" s="1">
        <v>44681.458333333336</v>
      </c>
      <c r="B291" s="1">
        <f t="shared" si="51"/>
        <v>44681.416666666672</v>
      </c>
      <c r="C291">
        <v>5.1483333333333299</v>
      </c>
      <c r="D291">
        <v>3.6033333333333299</v>
      </c>
      <c r="E291">
        <f t="shared" si="50"/>
        <v>0.69990288119132382</v>
      </c>
      <c r="F291" s="1"/>
      <c r="G291">
        <v>3.65</v>
      </c>
      <c r="H291">
        <v>3.68</v>
      </c>
      <c r="I291">
        <v>3.26</v>
      </c>
      <c r="J291">
        <v>3.8</v>
      </c>
      <c r="O291" s="7">
        <f t="shared" si="57"/>
        <v>11.053000000000001</v>
      </c>
      <c r="P291" s="7">
        <f t="shared" si="55"/>
        <v>11.101600000000001</v>
      </c>
      <c r="Q291" s="7">
        <f t="shared" si="58"/>
        <v>10.421199999999999</v>
      </c>
      <c r="R291" s="7">
        <f t="shared" si="59"/>
        <v>11.295999999999999</v>
      </c>
      <c r="S291" s="7"/>
      <c r="Z291">
        <f t="shared" si="52"/>
        <v>34.865088444444496</v>
      </c>
      <c r="AA291" s="7">
        <f t="shared" si="56"/>
        <v>35.441384004444501</v>
      </c>
      <c r="AB291">
        <f t="shared" si="53"/>
        <v>27.80312288444447</v>
      </c>
      <c r="AC291">
        <f t="shared" si="54"/>
        <v>37.79380544444448</v>
      </c>
    </row>
    <row r="292" spans="1:29" x14ac:dyDescent="0.35">
      <c r="A292" s="1">
        <v>44681.5</v>
      </c>
      <c r="B292" s="1">
        <f t="shared" si="51"/>
        <v>44681.458333333336</v>
      </c>
      <c r="C292">
        <v>7.7083333333333304</v>
      </c>
      <c r="D292">
        <v>4.4183333333333303</v>
      </c>
      <c r="E292">
        <f t="shared" si="50"/>
        <v>0.57318918918918904</v>
      </c>
      <c r="F292" s="1"/>
      <c r="G292">
        <v>4.62</v>
      </c>
      <c r="H292">
        <v>4.6900000000000004</v>
      </c>
      <c r="I292">
        <v>4.03</v>
      </c>
      <c r="J292">
        <v>4.62</v>
      </c>
      <c r="O292" s="7">
        <f t="shared" si="57"/>
        <v>12.624400000000001</v>
      </c>
      <c r="P292" s="7">
        <f t="shared" si="55"/>
        <v>12.7378</v>
      </c>
      <c r="Q292" s="7">
        <f t="shared" si="58"/>
        <v>11.668600000000001</v>
      </c>
      <c r="R292" s="7">
        <f t="shared" si="59"/>
        <v>12.624400000000001</v>
      </c>
      <c r="S292" s="7"/>
      <c r="Z292">
        <f t="shared" si="52"/>
        <v>24.167711471111154</v>
      </c>
      <c r="AA292" s="7">
        <f t="shared" si="56"/>
        <v>25.29553495111114</v>
      </c>
      <c r="AB292">
        <f t="shared" si="53"/>
        <v>15.683712071111145</v>
      </c>
      <c r="AC292">
        <f t="shared" si="54"/>
        <v>24.167711471111154</v>
      </c>
    </row>
    <row r="293" spans="1:29" x14ac:dyDescent="0.35">
      <c r="A293" s="1">
        <v>44681.541666666664</v>
      </c>
      <c r="B293" s="1">
        <f t="shared" si="51"/>
        <v>44681.5</v>
      </c>
      <c r="C293">
        <v>8.56</v>
      </c>
      <c r="D293">
        <v>4.6966666666666601</v>
      </c>
      <c r="E293">
        <f t="shared" si="50"/>
        <v>0.54867601246105835</v>
      </c>
      <c r="F293" s="1"/>
      <c r="G293">
        <v>4.92</v>
      </c>
      <c r="H293">
        <v>5.12</v>
      </c>
      <c r="I293">
        <v>4.32</v>
      </c>
      <c r="J293">
        <v>4.84</v>
      </c>
      <c r="O293" s="7">
        <f t="shared" si="57"/>
        <v>13.1104</v>
      </c>
      <c r="P293" s="7">
        <f t="shared" si="55"/>
        <v>13.4344</v>
      </c>
      <c r="Q293" s="7">
        <f t="shared" si="58"/>
        <v>12.138400000000001</v>
      </c>
      <c r="R293" s="7">
        <f t="shared" si="59"/>
        <v>12.9808</v>
      </c>
      <c r="S293" s="7"/>
      <c r="Z293">
        <f t="shared" si="52"/>
        <v>20.706140159999997</v>
      </c>
      <c r="AA293" s="7">
        <f t="shared" si="56"/>
        <v>23.759775359999995</v>
      </c>
      <c r="AB293">
        <f t="shared" si="53"/>
        <v>12.804946560000001</v>
      </c>
      <c r="AC293">
        <f t="shared" si="54"/>
        <v>19.543472639999997</v>
      </c>
    </row>
    <row r="294" spans="1:29" x14ac:dyDescent="0.35">
      <c r="A294" s="1">
        <v>44681.583333333336</v>
      </c>
      <c r="B294" s="1">
        <f t="shared" si="51"/>
        <v>44681.541666666672</v>
      </c>
      <c r="C294">
        <v>7.8566666666666602</v>
      </c>
      <c r="D294">
        <v>4.67</v>
      </c>
      <c r="E294">
        <f t="shared" si="50"/>
        <v>0.59439966058549054</v>
      </c>
      <c r="F294" s="1"/>
      <c r="G294">
        <v>4.96</v>
      </c>
      <c r="H294">
        <v>4.93</v>
      </c>
      <c r="I294">
        <v>3.94</v>
      </c>
      <c r="J294">
        <v>4.66</v>
      </c>
      <c r="O294" s="7">
        <f t="shared" si="57"/>
        <v>13.1752</v>
      </c>
      <c r="P294" s="7">
        <f t="shared" si="55"/>
        <v>13.1266</v>
      </c>
      <c r="Q294" s="7">
        <f t="shared" si="58"/>
        <v>11.5228</v>
      </c>
      <c r="R294" s="7">
        <f t="shared" si="59"/>
        <v>12.6892</v>
      </c>
      <c r="S294" s="7"/>
      <c r="Z294">
        <f t="shared" si="52"/>
        <v>28.286796817777848</v>
      </c>
      <c r="AA294" s="7">
        <f t="shared" si="56"/>
        <v>27.772197337777843</v>
      </c>
      <c r="AB294">
        <f t="shared" si="53"/>
        <v>13.440533617777826</v>
      </c>
      <c r="AC294">
        <f t="shared" si="54"/>
        <v>23.353378417777837</v>
      </c>
    </row>
    <row r="295" spans="1:29" x14ac:dyDescent="0.35">
      <c r="A295" s="1">
        <v>44681.625</v>
      </c>
      <c r="B295" s="1">
        <f t="shared" si="51"/>
        <v>44681.583333333336</v>
      </c>
      <c r="C295">
        <v>9.6533333333333307</v>
      </c>
      <c r="D295">
        <v>4.5549999999999997</v>
      </c>
      <c r="E295">
        <f t="shared" si="50"/>
        <v>0.47185773480662996</v>
      </c>
      <c r="F295" s="1"/>
      <c r="G295">
        <v>4</v>
      </c>
      <c r="H295">
        <v>3.72</v>
      </c>
      <c r="I295">
        <v>3.17</v>
      </c>
      <c r="J295">
        <v>4.01</v>
      </c>
      <c r="O295" s="7">
        <f t="shared" si="57"/>
        <v>15.030000000000001</v>
      </c>
      <c r="P295" s="7">
        <f t="shared" si="55"/>
        <v>14.402800000000001</v>
      </c>
      <c r="Q295" s="7">
        <f t="shared" si="58"/>
        <v>13.1708</v>
      </c>
      <c r="R295" s="7">
        <f t="shared" si="59"/>
        <v>15.0524</v>
      </c>
      <c r="S295" s="7"/>
      <c r="Z295">
        <f t="shared" si="52"/>
        <v>28.908544444444484</v>
      </c>
      <c r="AA295" s="7">
        <f t="shared" si="56"/>
        <v>22.557433617777811</v>
      </c>
      <c r="AB295">
        <f t="shared" si="53"/>
        <v>12.37257175111113</v>
      </c>
      <c r="AC295">
        <f t="shared" si="54"/>
        <v>29.149920871111146</v>
      </c>
    </row>
    <row r="296" spans="1:29" x14ac:dyDescent="0.35">
      <c r="A296" s="1">
        <v>44681.666666666664</v>
      </c>
      <c r="B296" s="1">
        <f t="shared" si="51"/>
        <v>44681.625</v>
      </c>
      <c r="C296">
        <v>8.93</v>
      </c>
      <c r="D296">
        <v>4.6283333333333303</v>
      </c>
      <c r="E296">
        <f t="shared" si="50"/>
        <v>0.51829040686823413</v>
      </c>
      <c r="F296" s="1"/>
      <c r="G296">
        <v>4.4800000000000004</v>
      </c>
      <c r="H296">
        <v>4.25</v>
      </c>
      <c r="I296">
        <v>3.87</v>
      </c>
      <c r="J296">
        <v>4.43</v>
      </c>
      <c r="O296" s="7">
        <f t="shared" si="57"/>
        <v>12.397600000000001</v>
      </c>
      <c r="P296" s="7">
        <f t="shared" si="55"/>
        <v>12.025</v>
      </c>
      <c r="Q296" s="7">
        <f t="shared" si="58"/>
        <v>11.409400000000002</v>
      </c>
      <c r="R296" s="7">
        <f t="shared" si="59"/>
        <v>12.316599999999999</v>
      </c>
      <c r="S296" s="7"/>
      <c r="Z296">
        <f t="shared" si="52"/>
        <v>12.024249760000007</v>
      </c>
      <c r="AA296" s="7">
        <f t="shared" si="56"/>
        <v>9.5790250000000032</v>
      </c>
      <c r="AB296">
        <f t="shared" si="53"/>
        <v>6.1474243600000094</v>
      </c>
      <c r="AC296">
        <f t="shared" si="54"/>
        <v>11.469059559999998</v>
      </c>
    </row>
    <row r="297" spans="1:29" x14ac:dyDescent="0.35">
      <c r="A297" s="1">
        <v>44681.708333333336</v>
      </c>
      <c r="B297" s="1">
        <f t="shared" si="51"/>
        <v>44681.666666666672</v>
      </c>
      <c r="C297">
        <v>8.6733333333333302</v>
      </c>
      <c r="D297">
        <v>4.3833333333333302</v>
      </c>
      <c r="E297">
        <f t="shared" si="50"/>
        <v>0.50538047655649487</v>
      </c>
      <c r="F297" s="1"/>
      <c r="G297">
        <v>4.17</v>
      </c>
      <c r="H297">
        <v>3.64</v>
      </c>
      <c r="I297">
        <v>3.27</v>
      </c>
      <c r="J297">
        <v>3.38</v>
      </c>
      <c r="O297" s="7">
        <f t="shared" si="57"/>
        <v>11.8954</v>
      </c>
      <c r="P297" s="7">
        <f t="shared" si="55"/>
        <v>11.036799999999999</v>
      </c>
      <c r="Q297" s="7">
        <f t="shared" si="58"/>
        <v>10.4374</v>
      </c>
      <c r="R297" s="7">
        <f t="shared" si="59"/>
        <v>10.615600000000001</v>
      </c>
      <c r="S297" s="7"/>
      <c r="Z297">
        <f t="shared" si="52"/>
        <v>10.381713604444467</v>
      </c>
      <c r="AA297" s="7">
        <f t="shared" si="56"/>
        <v>5.5859746844444569</v>
      </c>
      <c r="AB297">
        <f t="shared" si="53"/>
        <v>3.1119312044444563</v>
      </c>
      <c r="AC297">
        <f t="shared" si="54"/>
        <v>3.7723998044444587</v>
      </c>
    </row>
    <row r="298" spans="1:29" x14ac:dyDescent="0.35">
      <c r="A298" s="1">
        <v>44681.75</v>
      </c>
      <c r="B298" s="1">
        <f t="shared" si="51"/>
        <v>44681.708333333336</v>
      </c>
      <c r="C298">
        <v>10.635</v>
      </c>
      <c r="D298">
        <v>4.6116666666666601</v>
      </c>
      <c r="E298">
        <f t="shared" si="50"/>
        <v>0.43363109230528069</v>
      </c>
      <c r="F298" s="1"/>
      <c r="G298">
        <v>3.86</v>
      </c>
      <c r="H298">
        <v>3.84</v>
      </c>
      <c r="I298">
        <v>3.22</v>
      </c>
      <c r="J298">
        <v>3.52</v>
      </c>
      <c r="O298" s="7">
        <f t="shared" si="57"/>
        <v>14.7164</v>
      </c>
      <c r="P298" s="7">
        <f t="shared" si="55"/>
        <v>14.671600000000002</v>
      </c>
      <c r="Q298" s="7">
        <f t="shared" si="58"/>
        <v>13.282800000000002</v>
      </c>
      <c r="R298" s="7">
        <f t="shared" si="59"/>
        <v>13.954800000000002</v>
      </c>
      <c r="S298" s="7"/>
      <c r="Z298">
        <f t="shared" si="52"/>
        <v>16.657825960000004</v>
      </c>
      <c r="AA298" s="7">
        <f t="shared" si="56"/>
        <v>16.294139560000016</v>
      </c>
      <c r="AB298">
        <f t="shared" si="53"/>
        <v>7.0108448400000105</v>
      </c>
      <c r="AC298">
        <f t="shared" si="54"/>
        <v>11.021072040000016</v>
      </c>
    </row>
    <row r="299" spans="1:29" x14ac:dyDescent="0.35">
      <c r="A299" s="1">
        <v>44681.791666666664</v>
      </c>
      <c r="B299" s="1">
        <f t="shared" si="51"/>
        <v>44681.75</v>
      </c>
      <c r="C299">
        <v>10.244999999999999</v>
      </c>
      <c r="D299">
        <v>4.2833333333333297</v>
      </c>
      <c r="E299">
        <f t="shared" ref="E299:E304" si="60">D299/C299</f>
        <v>0.41809012526435629</v>
      </c>
      <c r="F299" s="1"/>
      <c r="G299">
        <v>3.76</v>
      </c>
      <c r="H299">
        <v>3.55</v>
      </c>
      <c r="I299">
        <v>3.14</v>
      </c>
      <c r="J299">
        <v>3.47</v>
      </c>
      <c r="O299" s="7">
        <f t="shared" si="57"/>
        <v>14.4924</v>
      </c>
      <c r="P299" s="7">
        <f t="shared" si="55"/>
        <v>14.022</v>
      </c>
      <c r="Q299" s="7">
        <f t="shared" si="58"/>
        <v>13.1036</v>
      </c>
      <c r="R299" s="7">
        <f t="shared" si="59"/>
        <v>13.8428</v>
      </c>
      <c r="S299" s="7"/>
      <c r="Z299">
        <f t="shared" si="52"/>
        <v>18.040406760000007</v>
      </c>
      <c r="AA299" s="7">
        <f t="shared" si="56"/>
        <v>14.265729000000007</v>
      </c>
      <c r="AB299">
        <f t="shared" si="53"/>
        <v>8.1715939600000045</v>
      </c>
      <c r="AC299">
        <f t="shared" si="54"/>
        <v>12.944164840000008</v>
      </c>
    </row>
    <row r="300" spans="1:29" x14ac:dyDescent="0.35">
      <c r="A300" s="1">
        <v>44681.833333333336</v>
      </c>
      <c r="B300" s="1">
        <f t="shared" si="51"/>
        <v>44681.791666666672</v>
      </c>
      <c r="C300">
        <v>10.021666666666601</v>
      </c>
      <c r="D300">
        <v>4.1316666666666597</v>
      </c>
      <c r="E300">
        <f t="shared" si="60"/>
        <v>0.41227340761683223</v>
      </c>
      <c r="F300" s="1"/>
      <c r="G300">
        <v>3.15</v>
      </c>
      <c r="H300">
        <v>3.14</v>
      </c>
      <c r="I300">
        <v>2.44</v>
      </c>
      <c r="J300">
        <v>3.12</v>
      </c>
      <c r="O300" s="7">
        <f t="shared" si="57"/>
        <v>13.126000000000001</v>
      </c>
      <c r="P300" s="7">
        <f t="shared" si="55"/>
        <v>13.1036</v>
      </c>
      <c r="Q300" s="7">
        <f t="shared" si="58"/>
        <v>11.535600000000001</v>
      </c>
      <c r="R300" s="7">
        <f t="shared" si="59"/>
        <v>13.058800000000002</v>
      </c>
      <c r="S300" s="7"/>
      <c r="Z300">
        <f t="shared" si="52"/>
        <v>9.6368854444448608</v>
      </c>
      <c r="AA300" s="7">
        <f t="shared" si="56"/>
        <v>9.498313071111518</v>
      </c>
      <c r="AB300">
        <f t="shared" si="53"/>
        <v>2.2919941377779787</v>
      </c>
      <c r="AC300">
        <f t="shared" si="54"/>
        <v>9.2241788844448536</v>
      </c>
    </row>
    <row r="301" spans="1:29" x14ac:dyDescent="0.35">
      <c r="A301" s="1">
        <v>44681.875</v>
      </c>
      <c r="B301" s="1">
        <f t="shared" si="51"/>
        <v>44681.833333333336</v>
      </c>
      <c r="C301">
        <v>9.7216666666666605</v>
      </c>
      <c r="D301">
        <v>3.9049999999999998</v>
      </c>
      <c r="E301">
        <f t="shared" si="60"/>
        <v>0.40168009600548626</v>
      </c>
      <c r="F301" s="1"/>
      <c r="G301">
        <v>3.02</v>
      </c>
      <c r="H301">
        <v>3.11</v>
      </c>
      <c r="I301">
        <v>2.35</v>
      </c>
      <c r="J301">
        <v>2.92</v>
      </c>
      <c r="O301" s="7">
        <f t="shared" si="57"/>
        <v>12.834800000000001</v>
      </c>
      <c r="P301" s="7">
        <f t="shared" si="55"/>
        <v>13.0364</v>
      </c>
      <c r="Q301" s="7">
        <f t="shared" si="58"/>
        <v>11.334000000000001</v>
      </c>
      <c r="R301" s="7">
        <f t="shared" si="59"/>
        <v>12.610800000000001</v>
      </c>
      <c r="S301" s="7"/>
      <c r="Z301">
        <f t="shared" si="52"/>
        <v>9.6915991511111574</v>
      </c>
      <c r="AA301" s="7">
        <f t="shared" si="56"/>
        <v>10.987457071111155</v>
      </c>
      <c r="AB301">
        <f t="shared" si="53"/>
        <v>2.5996187777778021</v>
      </c>
      <c r="AC301">
        <f t="shared" si="54"/>
        <v>8.3470914177778202</v>
      </c>
    </row>
    <row r="302" spans="1:29" x14ac:dyDescent="0.35">
      <c r="A302" s="1">
        <v>44681.916666666664</v>
      </c>
      <c r="B302" s="1">
        <f t="shared" si="51"/>
        <v>44681.875</v>
      </c>
      <c r="C302">
        <v>11.16</v>
      </c>
      <c r="D302">
        <v>4.5</v>
      </c>
      <c r="E302">
        <f t="shared" si="60"/>
        <v>0.40322580645161288</v>
      </c>
      <c r="F302" s="1"/>
      <c r="G302">
        <v>3.61</v>
      </c>
      <c r="H302">
        <v>3.77</v>
      </c>
      <c r="I302">
        <v>3.29</v>
      </c>
      <c r="J302">
        <v>3.76</v>
      </c>
      <c r="O302" s="7">
        <f t="shared" si="57"/>
        <v>14.156400000000001</v>
      </c>
      <c r="P302" s="7">
        <f t="shared" si="55"/>
        <v>14.514800000000001</v>
      </c>
      <c r="Q302" s="7">
        <f t="shared" si="58"/>
        <v>13.439600000000002</v>
      </c>
      <c r="R302" s="7">
        <f t="shared" si="59"/>
        <v>14.4924</v>
      </c>
      <c r="S302" s="7"/>
      <c r="Z302">
        <f t="shared" si="52"/>
        <v>8.9784129600000071</v>
      </c>
      <c r="AA302" s="7">
        <f t="shared" si="56"/>
        <v>11.254683040000007</v>
      </c>
      <c r="AB302">
        <f t="shared" si="53"/>
        <v>5.1965761600000091</v>
      </c>
      <c r="AC302">
        <f t="shared" si="54"/>
        <v>11.104889759999999</v>
      </c>
    </row>
    <row r="303" spans="1:29" x14ac:dyDescent="0.35">
      <c r="A303" s="1">
        <v>44681.958333333336</v>
      </c>
      <c r="B303" s="1">
        <f t="shared" si="51"/>
        <v>44681.916666666672</v>
      </c>
      <c r="C303">
        <v>12.796666666666599</v>
      </c>
      <c r="D303">
        <v>4.8550000000000004</v>
      </c>
      <c r="E303">
        <f t="shared" si="60"/>
        <v>0.37939567595728257</v>
      </c>
      <c r="F303" s="1"/>
      <c r="G303">
        <v>3.98</v>
      </c>
      <c r="H303">
        <v>4.2</v>
      </c>
      <c r="I303">
        <v>3.54</v>
      </c>
      <c r="J303">
        <v>4.09</v>
      </c>
      <c r="O303" s="7">
        <f t="shared" si="57"/>
        <v>20.3752</v>
      </c>
      <c r="P303" s="7">
        <f t="shared" si="55"/>
        <v>21.198</v>
      </c>
      <c r="Q303" s="7">
        <f t="shared" si="58"/>
        <v>18.729600000000001</v>
      </c>
      <c r="R303" s="7">
        <f t="shared" si="59"/>
        <v>20.7866</v>
      </c>
      <c r="S303" s="7"/>
      <c r="Z303">
        <f t="shared" si="52"/>
        <v>57.43416748444546</v>
      </c>
      <c r="AA303" s="7">
        <f t="shared" si="56"/>
        <v>70.582401777778912</v>
      </c>
      <c r="AB303">
        <f t="shared" si="53"/>
        <v>35.199697937778595</v>
      </c>
      <c r="AC303">
        <f t="shared" si="54"/>
        <v>63.839034671112188</v>
      </c>
    </row>
    <row r="304" spans="1:29" x14ac:dyDescent="0.35">
      <c r="A304" s="1">
        <v>44682</v>
      </c>
      <c r="B304" s="1">
        <f t="shared" si="51"/>
        <v>44681.958333333336</v>
      </c>
      <c r="C304">
        <v>11.7116666666666</v>
      </c>
      <c r="D304">
        <v>4.9933333333333296</v>
      </c>
      <c r="E304">
        <f t="shared" si="60"/>
        <v>0.4263554859826405</v>
      </c>
      <c r="F304" s="1"/>
      <c r="G304">
        <v>4.5199999999999996</v>
      </c>
      <c r="H304">
        <v>4.49</v>
      </c>
      <c r="I304">
        <v>3.69</v>
      </c>
      <c r="J304">
        <v>4.53</v>
      </c>
      <c r="O304" s="7">
        <f t="shared" si="57"/>
        <v>16.194800000000001</v>
      </c>
      <c r="P304" s="7">
        <f>IF(E304&gt;0.7,(H304*1.07+1.74),IF(E304&gt;0.5,(H304*1.62+5.14),IF(E304&gt;0.4,(H304*2.24+6.07),IF(E304&gt;0.3,(H304*3.74+5.49),IF(E304&gt;0.2, (H304*6.51+5.92),(H304*17+7.97))))))</f>
        <v>16.127600000000001</v>
      </c>
      <c r="Q304" s="7">
        <f t="shared" si="58"/>
        <v>14.335600000000001</v>
      </c>
      <c r="R304" s="7">
        <f t="shared" si="59"/>
        <v>16.217200000000002</v>
      </c>
      <c r="S304" s="7"/>
      <c r="Z304">
        <f t="shared" si="52"/>
        <v>20.098484484445045</v>
      </c>
      <c r="AA304" s="7">
        <f t="shared" si="56"/>
        <v>19.500467204445041</v>
      </c>
      <c r="AB304">
        <f t="shared" si="53"/>
        <v>6.8850261377781328</v>
      </c>
      <c r="AC304">
        <f t="shared" si="54"/>
        <v>20.299830617778394</v>
      </c>
    </row>
    <row r="305" spans="1:2" x14ac:dyDescent="0.35">
      <c r="A305" s="1"/>
      <c r="B305" s="1"/>
    </row>
    <row r="306" spans="1:2" x14ac:dyDescent="0.35">
      <c r="A306" s="1"/>
      <c r="B306" s="1"/>
    </row>
    <row r="307" spans="1:2" x14ac:dyDescent="0.35">
      <c r="A307" s="1"/>
      <c r="B307" s="1"/>
    </row>
    <row r="308" spans="1:2" x14ac:dyDescent="0.35">
      <c r="A308" s="1"/>
      <c r="B308" s="1"/>
    </row>
    <row r="309" spans="1:2" x14ac:dyDescent="0.35">
      <c r="A309" s="1"/>
      <c r="B309" s="1"/>
    </row>
    <row r="310" spans="1:2" x14ac:dyDescent="0.35">
      <c r="A310" s="1"/>
      <c r="B310" s="1"/>
    </row>
    <row r="311" spans="1:2" x14ac:dyDescent="0.35">
      <c r="A311" s="1"/>
      <c r="B311" s="1"/>
    </row>
    <row r="312" spans="1:2" x14ac:dyDescent="0.35">
      <c r="A312" s="1"/>
      <c r="B312" s="1"/>
    </row>
    <row r="313" spans="1:2" x14ac:dyDescent="0.35">
      <c r="A313" s="1"/>
      <c r="B313" s="1"/>
    </row>
    <row r="314" spans="1:2" x14ac:dyDescent="0.35">
      <c r="A314" s="1"/>
      <c r="B314" s="1"/>
    </row>
    <row r="315" spans="1:2" x14ac:dyDescent="0.35">
      <c r="A315" s="1"/>
      <c r="B315" s="1"/>
    </row>
    <row r="316" spans="1:2" x14ac:dyDescent="0.35">
      <c r="A316" s="1"/>
      <c r="B316" s="1"/>
    </row>
    <row r="317" spans="1:2" x14ac:dyDescent="0.35">
      <c r="A317" s="1"/>
      <c r="B317" s="1"/>
    </row>
    <row r="318" spans="1:2" x14ac:dyDescent="0.35">
      <c r="A318" s="1"/>
      <c r="B318" s="1"/>
    </row>
    <row r="319" spans="1:2" x14ac:dyDescent="0.35">
      <c r="A319" s="1"/>
      <c r="B319" s="1"/>
    </row>
    <row r="320" spans="1:2" x14ac:dyDescent="0.35">
      <c r="A320" s="1"/>
      <c r="B320" s="1"/>
    </row>
    <row r="321" spans="1:2" x14ac:dyDescent="0.35">
      <c r="A321" s="1"/>
      <c r="B321" s="1"/>
    </row>
    <row r="322" spans="1:2" x14ac:dyDescent="0.35">
      <c r="A322" s="1"/>
      <c r="B322" s="1"/>
    </row>
    <row r="323" spans="1:2" x14ac:dyDescent="0.35">
      <c r="A323" s="1"/>
      <c r="B323" s="1"/>
    </row>
    <row r="324" spans="1:2" x14ac:dyDescent="0.35">
      <c r="A324" s="1"/>
      <c r="B324" s="1"/>
    </row>
    <row r="325" spans="1:2" x14ac:dyDescent="0.35">
      <c r="A325" s="1"/>
      <c r="B325" s="1"/>
    </row>
    <row r="326" spans="1:2" x14ac:dyDescent="0.35">
      <c r="A326" s="1"/>
      <c r="B326" s="1"/>
    </row>
    <row r="327" spans="1:2" x14ac:dyDescent="0.35">
      <c r="A327" s="1"/>
      <c r="B327" s="1"/>
    </row>
    <row r="328" spans="1:2" x14ac:dyDescent="0.35">
      <c r="A328" s="1"/>
      <c r="B328" s="1"/>
    </row>
    <row r="329" spans="1:2" x14ac:dyDescent="0.35">
      <c r="A329" s="1"/>
      <c r="B329" s="1"/>
    </row>
    <row r="330" spans="1:2" x14ac:dyDescent="0.35">
      <c r="A330" s="1"/>
      <c r="B330" s="1"/>
    </row>
    <row r="331" spans="1:2" x14ac:dyDescent="0.35">
      <c r="A331" s="1"/>
      <c r="B331" s="1"/>
    </row>
    <row r="332" spans="1:2" x14ac:dyDescent="0.35">
      <c r="A332" s="1"/>
      <c r="B332" s="1"/>
    </row>
    <row r="333" spans="1:2" x14ac:dyDescent="0.35">
      <c r="A333" s="1"/>
      <c r="B333" s="1"/>
    </row>
    <row r="334" spans="1:2" x14ac:dyDescent="0.35">
      <c r="A334" s="1"/>
      <c r="B334" s="1"/>
    </row>
    <row r="335" spans="1:2" x14ac:dyDescent="0.35">
      <c r="A335" s="1"/>
      <c r="B335" s="1"/>
    </row>
    <row r="336" spans="1:2" x14ac:dyDescent="0.35">
      <c r="A336" s="1"/>
      <c r="B336" s="1"/>
    </row>
    <row r="337" spans="1:2" x14ac:dyDescent="0.35">
      <c r="A337" s="1"/>
      <c r="B337" s="1"/>
    </row>
    <row r="338" spans="1:2" x14ac:dyDescent="0.35">
      <c r="A338" s="1"/>
      <c r="B338" s="1"/>
    </row>
    <row r="339" spans="1:2" x14ac:dyDescent="0.35">
      <c r="A339" s="1"/>
      <c r="B339" s="1"/>
    </row>
    <row r="340" spans="1:2" x14ac:dyDescent="0.35">
      <c r="A340" s="1"/>
      <c r="B340" s="1"/>
    </row>
    <row r="341" spans="1:2" x14ac:dyDescent="0.35">
      <c r="A341" s="1"/>
      <c r="B341" s="1"/>
    </row>
    <row r="342" spans="1:2" x14ac:dyDescent="0.35">
      <c r="A342" s="1"/>
      <c r="B342" s="1"/>
    </row>
    <row r="343" spans="1:2" x14ac:dyDescent="0.35">
      <c r="A343" s="1"/>
      <c r="B343" s="1"/>
    </row>
    <row r="344" spans="1:2" x14ac:dyDescent="0.35">
      <c r="A344" s="1"/>
      <c r="B344" s="1"/>
    </row>
    <row r="345" spans="1:2" x14ac:dyDescent="0.35">
      <c r="A345" s="1"/>
      <c r="B345" s="1"/>
    </row>
    <row r="346" spans="1:2" x14ac:dyDescent="0.35">
      <c r="A346" s="1"/>
      <c r="B346" s="1"/>
    </row>
    <row r="347" spans="1:2" x14ac:dyDescent="0.35">
      <c r="A347" s="1"/>
      <c r="B347" s="1"/>
    </row>
    <row r="348" spans="1:2" x14ac:dyDescent="0.35">
      <c r="A348" s="1"/>
      <c r="B348" s="1"/>
    </row>
    <row r="349" spans="1:2" x14ac:dyDescent="0.35">
      <c r="A349" s="1"/>
      <c r="B349" s="1"/>
    </row>
    <row r="350" spans="1:2" x14ac:dyDescent="0.35">
      <c r="A350" s="1"/>
      <c r="B350" s="1"/>
    </row>
    <row r="351" spans="1:2" x14ac:dyDescent="0.35">
      <c r="A351" s="1"/>
      <c r="B351" s="1"/>
    </row>
    <row r="352" spans="1:2" x14ac:dyDescent="0.35">
      <c r="A352" s="1"/>
      <c r="B352" s="1"/>
    </row>
    <row r="353" spans="1:2" x14ac:dyDescent="0.35">
      <c r="A353" s="1"/>
      <c r="B353" s="1"/>
    </row>
    <row r="354" spans="1:2" x14ac:dyDescent="0.35">
      <c r="A354" s="1"/>
      <c r="B354" s="1"/>
    </row>
    <row r="355" spans="1:2" x14ac:dyDescent="0.35">
      <c r="A355" s="1"/>
      <c r="B355" s="1"/>
    </row>
    <row r="356" spans="1:2" x14ac:dyDescent="0.35">
      <c r="A356" s="1"/>
      <c r="B356" s="1"/>
    </row>
    <row r="357" spans="1:2" x14ac:dyDescent="0.35">
      <c r="A357" s="1"/>
      <c r="B357" s="1"/>
    </row>
    <row r="358" spans="1:2" x14ac:dyDescent="0.35">
      <c r="A358" s="1"/>
      <c r="B358" s="1"/>
    </row>
    <row r="359" spans="1:2" x14ac:dyDescent="0.35">
      <c r="A359" s="1"/>
      <c r="B359" s="1"/>
    </row>
    <row r="360" spans="1:2" x14ac:dyDescent="0.35">
      <c r="A360" s="1"/>
      <c r="B360" s="1"/>
    </row>
    <row r="361" spans="1:2" x14ac:dyDescent="0.35">
      <c r="A361" s="1"/>
      <c r="B361" s="1"/>
    </row>
    <row r="362" spans="1:2" x14ac:dyDescent="0.35">
      <c r="A362" s="1"/>
      <c r="B362" s="1"/>
    </row>
    <row r="363" spans="1:2" x14ac:dyDescent="0.35">
      <c r="A363" s="1"/>
      <c r="B363" s="1"/>
    </row>
    <row r="364" spans="1:2" x14ac:dyDescent="0.35">
      <c r="A364" s="1"/>
      <c r="B364" s="1"/>
    </row>
    <row r="365" spans="1:2" x14ac:dyDescent="0.35">
      <c r="A365" s="1"/>
      <c r="B365" s="1"/>
    </row>
    <row r="366" spans="1:2" x14ac:dyDescent="0.35">
      <c r="A366" s="1"/>
      <c r="B366" s="1"/>
    </row>
    <row r="367" spans="1:2" x14ac:dyDescent="0.35">
      <c r="A367" s="1"/>
      <c r="B367" s="1"/>
    </row>
    <row r="368" spans="1:2" x14ac:dyDescent="0.35">
      <c r="A368" s="1"/>
      <c r="B368" s="1"/>
    </row>
    <row r="369" spans="1:2" x14ac:dyDescent="0.35">
      <c r="A369" s="1"/>
      <c r="B369" s="1"/>
    </row>
    <row r="370" spans="1:2" x14ac:dyDescent="0.35">
      <c r="A370" s="1"/>
      <c r="B370" s="1"/>
    </row>
    <row r="371" spans="1:2" x14ac:dyDescent="0.35">
      <c r="A371" s="1"/>
      <c r="B371" s="1"/>
    </row>
    <row r="372" spans="1:2" x14ac:dyDescent="0.35">
      <c r="A372" s="1"/>
      <c r="B372" s="1"/>
    </row>
    <row r="373" spans="1:2" x14ac:dyDescent="0.35">
      <c r="A373" s="1"/>
      <c r="B373" s="1"/>
    </row>
    <row r="374" spans="1:2" x14ac:dyDescent="0.35">
      <c r="A374" s="1"/>
      <c r="B374" s="1"/>
    </row>
    <row r="375" spans="1:2" x14ac:dyDescent="0.35">
      <c r="A375" s="1"/>
      <c r="B375" s="1"/>
    </row>
    <row r="376" spans="1:2" x14ac:dyDescent="0.35">
      <c r="A376" s="1"/>
      <c r="B376" s="1"/>
    </row>
    <row r="377" spans="1:2" x14ac:dyDescent="0.35">
      <c r="A377" s="1"/>
      <c r="B377" s="1"/>
    </row>
    <row r="378" spans="1:2" x14ac:dyDescent="0.35">
      <c r="A378" s="1"/>
      <c r="B378" s="1"/>
    </row>
    <row r="379" spans="1:2" x14ac:dyDescent="0.35">
      <c r="A379" s="1"/>
      <c r="B379" s="1"/>
    </row>
    <row r="380" spans="1:2" x14ac:dyDescent="0.35">
      <c r="A380" s="1"/>
      <c r="B380" s="1"/>
    </row>
    <row r="381" spans="1:2" x14ac:dyDescent="0.35">
      <c r="A381" s="1"/>
      <c r="B381" s="1"/>
    </row>
    <row r="382" spans="1:2" x14ac:dyDescent="0.35">
      <c r="A382" s="1"/>
      <c r="B382" s="1"/>
    </row>
    <row r="383" spans="1:2" x14ac:dyDescent="0.35">
      <c r="A383" s="1"/>
      <c r="B383" s="1"/>
    </row>
    <row r="384" spans="1:2" x14ac:dyDescent="0.35">
      <c r="A384" s="1"/>
      <c r="B384" s="1"/>
    </row>
    <row r="385" spans="1:2" x14ac:dyDescent="0.35">
      <c r="A385" s="1"/>
      <c r="B385" s="1"/>
    </row>
    <row r="386" spans="1:2" x14ac:dyDescent="0.35">
      <c r="A386" s="1"/>
      <c r="B386" s="1"/>
    </row>
    <row r="387" spans="1:2" x14ac:dyDescent="0.35">
      <c r="A387" s="1"/>
      <c r="B387" s="1"/>
    </row>
    <row r="388" spans="1:2" x14ac:dyDescent="0.35">
      <c r="A388" s="1"/>
      <c r="B388" s="1"/>
    </row>
    <row r="389" spans="1:2" x14ac:dyDescent="0.35">
      <c r="A389" s="1"/>
      <c r="B389" s="1"/>
    </row>
    <row r="390" spans="1:2" x14ac:dyDescent="0.35">
      <c r="A390" s="1"/>
      <c r="B390" s="1"/>
    </row>
    <row r="391" spans="1:2" x14ac:dyDescent="0.35">
      <c r="A391" s="1"/>
      <c r="B391" s="1"/>
    </row>
    <row r="392" spans="1:2" x14ac:dyDescent="0.35">
      <c r="A392" s="1"/>
      <c r="B392" s="1"/>
    </row>
    <row r="393" spans="1:2" x14ac:dyDescent="0.35">
      <c r="A393" s="1"/>
      <c r="B393" s="1"/>
    </row>
    <row r="394" spans="1:2" x14ac:dyDescent="0.35">
      <c r="A394" s="1"/>
      <c r="B394" s="1"/>
    </row>
    <row r="395" spans="1:2" x14ac:dyDescent="0.35">
      <c r="A395" s="1"/>
      <c r="B395" s="1"/>
    </row>
    <row r="396" spans="1:2" x14ac:dyDescent="0.35">
      <c r="A396" s="1"/>
      <c r="B396" s="1"/>
    </row>
    <row r="397" spans="1:2" x14ac:dyDescent="0.35">
      <c r="A397" s="1"/>
      <c r="B397" s="1"/>
    </row>
    <row r="398" spans="1:2" x14ac:dyDescent="0.35">
      <c r="A398" s="1"/>
      <c r="B398" s="1"/>
    </row>
    <row r="399" spans="1:2" x14ac:dyDescent="0.35">
      <c r="A399" s="1"/>
      <c r="B399" s="1"/>
    </row>
    <row r="400" spans="1:2" x14ac:dyDescent="0.35">
      <c r="A400" s="1"/>
      <c r="B400" s="1"/>
    </row>
    <row r="401" spans="1:2" x14ac:dyDescent="0.35">
      <c r="A401" s="1"/>
      <c r="B401" s="1"/>
    </row>
    <row r="402" spans="1:2" x14ac:dyDescent="0.35">
      <c r="A402" s="1"/>
      <c r="B402" s="1"/>
    </row>
    <row r="403" spans="1:2" x14ac:dyDescent="0.35">
      <c r="A403" s="1"/>
      <c r="B403" s="1"/>
    </row>
    <row r="404" spans="1:2" x14ac:dyDescent="0.35">
      <c r="A404" s="1"/>
      <c r="B404" s="1"/>
    </row>
    <row r="405" spans="1:2" x14ac:dyDescent="0.35">
      <c r="A405" s="1"/>
      <c r="B405" s="1"/>
    </row>
    <row r="406" spans="1:2" x14ac:dyDescent="0.35">
      <c r="A406" s="1"/>
      <c r="B406" s="1"/>
    </row>
    <row r="407" spans="1:2" x14ac:dyDescent="0.35">
      <c r="A407" s="1"/>
      <c r="B407" s="1"/>
    </row>
    <row r="408" spans="1:2" x14ac:dyDescent="0.35">
      <c r="A408" s="1"/>
      <c r="B408" s="1"/>
    </row>
    <row r="409" spans="1:2" x14ac:dyDescent="0.35">
      <c r="A409" s="1"/>
      <c r="B409" s="1"/>
    </row>
    <row r="410" spans="1:2" x14ac:dyDescent="0.35">
      <c r="A410" s="1"/>
      <c r="B410" s="1"/>
    </row>
    <row r="411" spans="1:2" x14ac:dyDescent="0.35">
      <c r="A411" s="1"/>
      <c r="B411" s="1"/>
    </row>
    <row r="412" spans="1:2" x14ac:dyDescent="0.35">
      <c r="A412" s="1"/>
      <c r="B412" s="1"/>
    </row>
    <row r="413" spans="1:2" x14ac:dyDescent="0.35">
      <c r="A413" s="1"/>
      <c r="B413" s="1"/>
    </row>
    <row r="414" spans="1:2" x14ac:dyDescent="0.35">
      <c r="A414" s="1"/>
      <c r="B414" s="1"/>
    </row>
    <row r="415" spans="1:2" x14ac:dyDescent="0.35">
      <c r="A415" s="1"/>
      <c r="B415" s="1"/>
    </row>
    <row r="416" spans="1:2" x14ac:dyDescent="0.35">
      <c r="A416" s="1"/>
      <c r="B416" s="1"/>
    </row>
    <row r="417" spans="1:2" x14ac:dyDescent="0.35">
      <c r="A417" s="1"/>
      <c r="B417" s="1"/>
    </row>
    <row r="418" spans="1:2" x14ac:dyDescent="0.35">
      <c r="A418" s="1"/>
      <c r="B418" s="1"/>
    </row>
    <row r="419" spans="1:2" x14ac:dyDescent="0.35">
      <c r="A419" s="1"/>
      <c r="B419" s="1"/>
    </row>
    <row r="420" spans="1:2" x14ac:dyDescent="0.35">
      <c r="A420" s="1"/>
      <c r="B420" s="1"/>
    </row>
    <row r="421" spans="1:2" x14ac:dyDescent="0.35">
      <c r="A421" s="1"/>
      <c r="B421" s="1"/>
    </row>
    <row r="422" spans="1:2" x14ac:dyDescent="0.35">
      <c r="A422" s="1"/>
      <c r="B422" s="1"/>
    </row>
    <row r="423" spans="1:2" x14ac:dyDescent="0.35">
      <c r="A423" s="1"/>
      <c r="B423" s="1"/>
    </row>
    <row r="424" spans="1:2" x14ac:dyDescent="0.35">
      <c r="A424" s="1"/>
      <c r="B424" s="1"/>
    </row>
    <row r="425" spans="1:2" x14ac:dyDescent="0.35">
      <c r="A425" s="1"/>
      <c r="B425" s="1"/>
    </row>
    <row r="426" spans="1:2" x14ac:dyDescent="0.35">
      <c r="A426" s="1"/>
      <c r="B426" s="1"/>
    </row>
    <row r="427" spans="1:2" x14ac:dyDescent="0.35">
      <c r="A427" s="1"/>
      <c r="B427" s="1"/>
    </row>
    <row r="428" spans="1:2" x14ac:dyDescent="0.35">
      <c r="A428" s="1"/>
      <c r="B428" s="1"/>
    </row>
    <row r="429" spans="1:2" x14ac:dyDescent="0.35">
      <c r="A429" s="1"/>
      <c r="B429" s="1"/>
    </row>
    <row r="430" spans="1:2" x14ac:dyDescent="0.35">
      <c r="A430" s="1"/>
      <c r="B430" s="1"/>
    </row>
    <row r="431" spans="1:2" x14ac:dyDescent="0.35">
      <c r="A431" s="1"/>
      <c r="B431" s="1"/>
    </row>
    <row r="432" spans="1:2" x14ac:dyDescent="0.35">
      <c r="A432" s="1"/>
      <c r="B432" s="1"/>
    </row>
    <row r="433" spans="1:2" x14ac:dyDescent="0.35">
      <c r="A433" s="1"/>
      <c r="B433" s="1"/>
    </row>
    <row r="434" spans="1:2" x14ac:dyDescent="0.35">
      <c r="A434" s="1"/>
      <c r="B434" s="1"/>
    </row>
    <row r="435" spans="1:2" x14ac:dyDescent="0.35">
      <c r="A435" s="1"/>
      <c r="B435" s="1"/>
    </row>
    <row r="436" spans="1:2" x14ac:dyDescent="0.35">
      <c r="A436" s="1"/>
      <c r="B436" s="1"/>
    </row>
    <row r="437" spans="1:2" x14ac:dyDescent="0.35">
      <c r="A437" s="1"/>
      <c r="B437" s="1"/>
    </row>
    <row r="438" spans="1:2" x14ac:dyDescent="0.35">
      <c r="A438" s="1"/>
      <c r="B438" s="1"/>
    </row>
    <row r="439" spans="1:2" x14ac:dyDescent="0.35">
      <c r="A439" s="1"/>
      <c r="B439" s="1"/>
    </row>
    <row r="440" spans="1:2" x14ac:dyDescent="0.35">
      <c r="A440" s="1"/>
      <c r="B440" s="1"/>
    </row>
    <row r="441" spans="1:2" x14ac:dyDescent="0.35">
      <c r="A441" s="1"/>
      <c r="B441" s="1"/>
    </row>
    <row r="442" spans="1:2" x14ac:dyDescent="0.35">
      <c r="A442" s="1"/>
      <c r="B442" s="1"/>
    </row>
    <row r="443" spans="1:2" x14ac:dyDescent="0.35">
      <c r="A443" s="1"/>
      <c r="B443" s="1"/>
    </row>
    <row r="444" spans="1:2" x14ac:dyDescent="0.35">
      <c r="A444" s="1"/>
      <c r="B444" s="1"/>
    </row>
    <row r="445" spans="1:2" x14ac:dyDescent="0.35">
      <c r="A445" s="1"/>
      <c r="B445" s="1"/>
    </row>
    <row r="446" spans="1:2" x14ac:dyDescent="0.35">
      <c r="A446" s="1"/>
      <c r="B446" s="1"/>
    </row>
    <row r="447" spans="1:2" x14ac:dyDescent="0.35">
      <c r="A447" s="1"/>
      <c r="B447" s="1"/>
    </row>
    <row r="448" spans="1:2" x14ac:dyDescent="0.35">
      <c r="A448" s="1"/>
      <c r="B448" s="1"/>
    </row>
    <row r="449" spans="1:2" x14ac:dyDescent="0.35">
      <c r="A449" s="1"/>
      <c r="B449" s="1"/>
    </row>
    <row r="450" spans="1:2" x14ac:dyDescent="0.35">
      <c r="A450" s="1"/>
      <c r="B450" s="1"/>
    </row>
    <row r="451" spans="1:2" x14ac:dyDescent="0.35">
      <c r="A451" s="1"/>
      <c r="B451" s="1"/>
    </row>
    <row r="452" spans="1:2" x14ac:dyDescent="0.35">
      <c r="A452" s="1"/>
      <c r="B452" s="1"/>
    </row>
    <row r="453" spans="1:2" x14ac:dyDescent="0.35">
      <c r="A453" s="1"/>
      <c r="B453" s="1"/>
    </row>
    <row r="454" spans="1:2" x14ac:dyDescent="0.35">
      <c r="A454" s="1"/>
      <c r="B454" s="1"/>
    </row>
    <row r="455" spans="1:2" x14ac:dyDescent="0.35">
      <c r="A455" s="1"/>
      <c r="B455" s="1"/>
    </row>
    <row r="456" spans="1:2" x14ac:dyDescent="0.35">
      <c r="A456" s="1"/>
      <c r="B456" s="1"/>
    </row>
    <row r="457" spans="1:2" x14ac:dyDescent="0.35">
      <c r="A457" s="1"/>
      <c r="B457" s="1"/>
    </row>
    <row r="458" spans="1:2" x14ac:dyDescent="0.35">
      <c r="A458" s="1"/>
      <c r="B458" s="1"/>
    </row>
    <row r="459" spans="1:2" x14ac:dyDescent="0.35">
      <c r="A459" s="1"/>
      <c r="B459" s="1"/>
    </row>
    <row r="460" spans="1:2" x14ac:dyDescent="0.35">
      <c r="A460" s="1"/>
      <c r="B460" s="1"/>
    </row>
    <row r="461" spans="1:2" x14ac:dyDescent="0.35">
      <c r="A461" s="1"/>
      <c r="B461" s="1"/>
    </row>
    <row r="462" spans="1:2" x14ac:dyDescent="0.35">
      <c r="A462" s="1"/>
      <c r="B462" s="1"/>
    </row>
    <row r="463" spans="1:2" x14ac:dyDescent="0.35">
      <c r="A463" s="1"/>
      <c r="B463" s="1"/>
    </row>
    <row r="464" spans="1:2" x14ac:dyDescent="0.35">
      <c r="A464" s="1"/>
      <c r="B464" s="1"/>
    </row>
    <row r="465" spans="1:2" x14ac:dyDescent="0.35">
      <c r="A465" s="1"/>
      <c r="B465" s="1"/>
    </row>
    <row r="466" spans="1:2" x14ac:dyDescent="0.35">
      <c r="A466" s="1"/>
      <c r="B466" s="1"/>
    </row>
    <row r="467" spans="1:2" x14ac:dyDescent="0.35">
      <c r="A467" s="1"/>
      <c r="B467" s="1"/>
    </row>
    <row r="468" spans="1:2" x14ac:dyDescent="0.35">
      <c r="A468" s="1"/>
      <c r="B468" s="1"/>
    </row>
    <row r="469" spans="1:2" x14ac:dyDescent="0.35">
      <c r="A469" s="1"/>
      <c r="B469" s="1"/>
    </row>
    <row r="470" spans="1:2" x14ac:dyDescent="0.35">
      <c r="A470" s="1"/>
      <c r="B470" s="1"/>
    </row>
    <row r="471" spans="1:2" x14ac:dyDescent="0.35">
      <c r="A471" s="1"/>
      <c r="B471" s="1"/>
    </row>
    <row r="472" spans="1:2" x14ac:dyDescent="0.35">
      <c r="A472" s="1"/>
      <c r="B472" s="1"/>
    </row>
    <row r="473" spans="1:2" x14ac:dyDescent="0.35">
      <c r="A473" s="1"/>
      <c r="B473" s="1"/>
    </row>
    <row r="474" spans="1:2" x14ac:dyDescent="0.35">
      <c r="A474" s="1"/>
      <c r="B474" s="1"/>
    </row>
    <row r="475" spans="1:2" x14ac:dyDescent="0.35">
      <c r="A475" s="1"/>
      <c r="B475" s="1"/>
    </row>
    <row r="476" spans="1:2" x14ac:dyDescent="0.35">
      <c r="A476" s="1"/>
      <c r="B476" s="1"/>
    </row>
    <row r="477" spans="1:2" x14ac:dyDescent="0.35">
      <c r="A477" s="1"/>
      <c r="B477" s="1"/>
    </row>
    <row r="478" spans="1:2" x14ac:dyDescent="0.35">
      <c r="A478" s="1"/>
      <c r="B478" s="1"/>
    </row>
    <row r="479" spans="1:2" x14ac:dyDescent="0.35">
      <c r="A479" s="1"/>
      <c r="B479" s="1"/>
    </row>
    <row r="480" spans="1:2" x14ac:dyDescent="0.35">
      <c r="A480" s="1"/>
      <c r="B480" s="1"/>
    </row>
    <row r="481" spans="1:2" x14ac:dyDescent="0.35">
      <c r="A481" s="1"/>
      <c r="B481" s="1"/>
    </row>
    <row r="482" spans="1:2" x14ac:dyDescent="0.35">
      <c r="A482" s="1"/>
      <c r="B482" s="1"/>
    </row>
    <row r="483" spans="1:2" x14ac:dyDescent="0.35">
      <c r="A483" s="1"/>
      <c r="B483" s="1"/>
    </row>
    <row r="484" spans="1:2" x14ac:dyDescent="0.35">
      <c r="A484" s="1"/>
      <c r="B484" s="1"/>
    </row>
    <row r="485" spans="1:2" x14ac:dyDescent="0.35">
      <c r="A485" s="1"/>
      <c r="B485" s="1"/>
    </row>
    <row r="486" spans="1:2" x14ac:dyDescent="0.35">
      <c r="A486" s="1"/>
      <c r="B486" s="1"/>
    </row>
    <row r="487" spans="1:2" x14ac:dyDescent="0.35">
      <c r="A487" s="1"/>
      <c r="B487" s="1"/>
    </row>
    <row r="488" spans="1:2" x14ac:dyDescent="0.35">
      <c r="A488" s="1"/>
      <c r="B488" s="1"/>
    </row>
    <row r="489" spans="1:2" x14ac:dyDescent="0.35">
      <c r="A489" s="1"/>
      <c r="B489" s="1"/>
    </row>
    <row r="490" spans="1:2" x14ac:dyDescent="0.35">
      <c r="A490" s="1"/>
      <c r="B490" s="1"/>
    </row>
    <row r="491" spans="1:2" x14ac:dyDescent="0.35">
      <c r="A491" s="1"/>
      <c r="B491" s="1"/>
    </row>
    <row r="492" spans="1:2" x14ac:dyDescent="0.35">
      <c r="A492" s="1"/>
      <c r="B492" s="1"/>
    </row>
    <row r="493" spans="1:2" x14ac:dyDescent="0.35">
      <c r="A493" s="1"/>
      <c r="B493" s="1"/>
    </row>
    <row r="494" spans="1:2" x14ac:dyDescent="0.35">
      <c r="A494" s="1"/>
      <c r="B494" s="1"/>
    </row>
    <row r="495" spans="1:2" x14ac:dyDescent="0.35">
      <c r="A495" s="1"/>
      <c r="B495" s="1"/>
    </row>
    <row r="496" spans="1:2" x14ac:dyDescent="0.35">
      <c r="A496" s="1"/>
      <c r="B496" s="1"/>
    </row>
    <row r="497" spans="1:2" x14ac:dyDescent="0.35">
      <c r="A497" s="1"/>
      <c r="B497" s="1"/>
    </row>
    <row r="498" spans="1:2" x14ac:dyDescent="0.35">
      <c r="A498" s="1"/>
      <c r="B498" s="1"/>
    </row>
    <row r="499" spans="1:2" x14ac:dyDescent="0.35">
      <c r="A499" s="1"/>
      <c r="B499" s="1"/>
    </row>
    <row r="500" spans="1:2" x14ac:dyDescent="0.35">
      <c r="A500" s="1"/>
      <c r="B500" s="1"/>
    </row>
    <row r="501" spans="1:2" x14ac:dyDescent="0.35">
      <c r="A501" s="1"/>
      <c r="B501" s="1"/>
    </row>
    <row r="502" spans="1:2" x14ac:dyDescent="0.35">
      <c r="A502" s="1"/>
      <c r="B502" s="1"/>
    </row>
    <row r="503" spans="1:2" x14ac:dyDescent="0.35">
      <c r="A503" s="1"/>
      <c r="B503" s="1"/>
    </row>
    <row r="504" spans="1:2" x14ac:dyDescent="0.35">
      <c r="A504" s="1"/>
      <c r="B504" s="1"/>
    </row>
    <row r="505" spans="1:2" x14ac:dyDescent="0.35">
      <c r="A505" s="1"/>
      <c r="B505" s="1"/>
    </row>
    <row r="506" spans="1:2" x14ac:dyDescent="0.35">
      <c r="A506" s="1"/>
      <c r="B506" s="1"/>
    </row>
    <row r="507" spans="1:2" x14ac:dyDescent="0.35">
      <c r="A507" s="1"/>
      <c r="B507" s="1"/>
    </row>
    <row r="508" spans="1:2" x14ac:dyDescent="0.35">
      <c r="A508" s="1"/>
      <c r="B508" s="1"/>
    </row>
    <row r="509" spans="1:2" x14ac:dyDescent="0.35">
      <c r="A509" s="1"/>
      <c r="B509" s="1"/>
    </row>
    <row r="510" spans="1:2" x14ac:dyDescent="0.35">
      <c r="A510" s="1"/>
      <c r="B510" s="1"/>
    </row>
    <row r="511" spans="1:2" x14ac:dyDescent="0.35">
      <c r="A511" s="1"/>
      <c r="B511" s="1"/>
    </row>
    <row r="512" spans="1:2" x14ac:dyDescent="0.35">
      <c r="A512" s="1"/>
      <c r="B512" s="1"/>
    </row>
    <row r="513" spans="1:2" x14ac:dyDescent="0.35">
      <c r="A513" s="1"/>
      <c r="B513" s="1"/>
    </row>
    <row r="514" spans="1:2" x14ac:dyDescent="0.35">
      <c r="A514" s="1"/>
      <c r="B514" s="1"/>
    </row>
    <row r="515" spans="1:2" x14ac:dyDescent="0.35">
      <c r="A515" s="1"/>
      <c r="B515" s="1"/>
    </row>
    <row r="516" spans="1:2" x14ac:dyDescent="0.35">
      <c r="A516" s="1"/>
      <c r="B516" s="1"/>
    </row>
    <row r="517" spans="1:2" x14ac:dyDescent="0.35">
      <c r="A517" s="1"/>
      <c r="B517" s="1"/>
    </row>
    <row r="518" spans="1:2" x14ac:dyDescent="0.35">
      <c r="A518" s="1"/>
      <c r="B518" s="1"/>
    </row>
    <row r="519" spans="1:2" x14ac:dyDescent="0.35">
      <c r="A519" s="1"/>
      <c r="B519" s="1"/>
    </row>
    <row r="520" spans="1:2" x14ac:dyDescent="0.35">
      <c r="A520" s="1"/>
      <c r="B520" s="1"/>
    </row>
    <row r="521" spans="1:2" x14ac:dyDescent="0.35">
      <c r="A521" s="1"/>
      <c r="B521" s="1"/>
    </row>
    <row r="522" spans="1:2" x14ac:dyDescent="0.35">
      <c r="A522" s="1"/>
      <c r="B522" s="1"/>
    </row>
    <row r="523" spans="1:2" x14ac:dyDescent="0.35">
      <c r="A523" s="1"/>
      <c r="B523" s="1"/>
    </row>
    <row r="524" spans="1:2" x14ac:dyDescent="0.35">
      <c r="A524" s="1"/>
      <c r="B524" s="1"/>
    </row>
    <row r="525" spans="1:2" x14ac:dyDescent="0.35">
      <c r="A525" s="1"/>
      <c r="B525" s="1"/>
    </row>
    <row r="526" spans="1:2" x14ac:dyDescent="0.35">
      <c r="A526" s="1"/>
      <c r="B526" s="1"/>
    </row>
    <row r="527" spans="1:2" x14ac:dyDescent="0.35">
      <c r="A527" s="1"/>
      <c r="B527" s="1"/>
    </row>
    <row r="528" spans="1:2" x14ac:dyDescent="0.35">
      <c r="A528" s="1"/>
      <c r="B528" s="1"/>
    </row>
    <row r="529" spans="1:2" x14ac:dyDescent="0.35">
      <c r="A529" s="1"/>
      <c r="B529" s="1"/>
    </row>
    <row r="530" spans="1:2" x14ac:dyDescent="0.35">
      <c r="A530" s="1"/>
      <c r="B530" s="1"/>
    </row>
    <row r="531" spans="1:2" x14ac:dyDescent="0.35">
      <c r="A531" s="1"/>
      <c r="B531" s="1"/>
    </row>
    <row r="532" spans="1:2" x14ac:dyDescent="0.35">
      <c r="A532" s="1"/>
      <c r="B532" s="1"/>
    </row>
    <row r="533" spans="1:2" x14ac:dyDescent="0.35">
      <c r="A533" s="1"/>
      <c r="B533" s="1"/>
    </row>
    <row r="534" spans="1:2" x14ac:dyDescent="0.35">
      <c r="A534" s="1"/>
      <c r="B534" s="1"/>
    </row>
    <row r="535" spans="1:2" x14ac:dyDescent="0.35">
      <c r="A535" s="1"/>
      <c r="B535" s="1"/>
    </row>
    <row r="536" spans="1:2" x14ac:dyDescent="0.35">
      <c r="A536" s="1"/>
      <c r="B536" s="1"/>
    </row>
    <row r="537" spans="1:2" x14ac:dyDescent="0.35">
      <c r="A537" s="1"/>
      <c r="B537" s="1"/>
    </row>
    <row r="538" spans="1:2" x14ac:dyDescent="0.35">
      <c r="A538" s="1"/>
      <c r="B538" s="1"/>
    </row>
    <row r="539" spans="1:2" x14ac:dyDescent="0.35">
      <c r="A539" s="1"/>
      <c r="B539" s="1"/>
    </row>
    <row r="540" spans="1:2" x14ac:dyDescent="0.35">
      <c r="A540" s="1"/>
      <c r="B540" s="1"/>
    </row>
    <row r="541" spans="1:2" x14ac:dyDescent="0.35">
      <c r="A541" s="1"/>
      <c r="B541" s="1"/>
    </row>
    <row r="542" spans="1:2" x14ac:dyDescent="0.35">
      <c r="A542" s="1"/>
      <c r="B542" s="1"/>
    </row>
    <row r="543" spans="1:2" x14ac:dyDescent="0.35">
      <c r="A543" s="1"/>
      <c r="B543" s="1"/>
    </row>
    <row r="544" spans="1:2" x14ac:dyDescent="0.35">
      <c r="A544" s="1"/>
      <c r="B544" s="1"/>
    </row>
    <row r="545" spans="1:2" x14ac:dyDescent="0.35">
      <c r="A545" s="1"/>
      <c r="B545" s="1"/>
    </row>
    <row r="546" spans="1:2" x14ac:dyDescent="0.35">
      <c r="A546" s="1"/>
      <c r="B546" s="1"/>
    </row>
    <row r="547" spans="1:2" x14ac:dyDescent="0.35">
      <c r="A547" s="1"/>
      <c r="B547" s="1"/>
    </row>
    <row r="548" spans="1:2" x14ac:dyDescent="0.35">
      <c r="A548" s="1"/>
      <c r="B548" s="1"/>
    </row>
    <row r="549" spans="1:2" x14ac:dyDescent="0.35">
      <c r="A549" s="1"/>
      <c r="B549" s="1"/>
    </row>
    <row r="550" spans="1:2" x14ac:dyDescent="0.35">
      <c r="A550" s="1"/>
      <c r="B550" s="1"/>
    </row>
    <row r="551" spans="1:2" x14ac:dyDescent="0.35">
      <c r="A551" s="1"/>
      <c r="B551" s="1"/>
    </row>
    <row r="552" spans="1:2" x14ac:dyDescent="0.35">
      <c r="A552" s="1"/>
      <c r="B552" s="1"/>
    </row>
    <row r="553" spans="1:2" x14ac:dyDescent="0.35">
      <c r="A553" s="1"/>
      <c r="B553" s="1"/>
    </row>
    <row r="554" spans="1:2" x14ac:dyDescent="0.35">
      <c r="A554" s="1"/>
      <c r="B554" s="1"/>
    </row>
    <row r="555" spans="1:2" x14ac:dyDescent="0.35">
      <c r="A555" s="1"/>
      <c r="B555" s="1"/>
    </row>
    <row r="556" spans="1:2" x14ac:dyDescent="0.35">
      <c r="A556" s="1"/>
      <c r="B556" s="1"/>
    </row>
    <row r="557" spans="1:2" x14ac:dyDescent="0.35">
      <c r="A557" s="1"/>
      <c r="B557" s="1"/>
    </row>
    <row r="558" spans="1:2" x14ac:dyDescent="0.35">
      <c r="A558" s="1"/>
      <c r="B558" s="1"/>
    </row>
    <row r="559" spans="1:2" x14ac:dyDescent="0.35">
      <c r="A559" s="1"/>
      <c r="B559" s="1"/>
    </row>
    <row r="560" spans="1:2" x14ac:dyDescent="0.35">
      <c r="A560" s="1"/>
      <c r="B560" s="1"/>
    </row>
    <row r="561" spans="1:2" x14ac:dyDescent="0.35">
      <c r="A561" s="1"/>
      <c r="B561" s="1"/>
    </row>
    <row r="562" spans="1:2" x14ac:dyDescent="0.35">
      <c r="A562" s="1"/>
      <c r="B562" s="1"/>
    </row>
    <row r="563" spans="1:2" x14ac:dyDescent="0.35">
      <c r="A563" s="1"/>
      <c r="B563" s="1"/>
    </row>
    <row r="564" spans="1:2" x14ac:dyDescent="0.35">
      <c r="A564" s="1"/>
      <c r="B564" s="1"/>
    </row>
    <row r="565" spans="1:2" x14ac:dyDescent="0.35">
      <c r="A565" s="1"/>
      <c r="B565" s="1"/>
    </row>
    <row r="566" spans="1:2" x14ac:dyDescent="0.35">
      <c r="A566" s="1"/>
      <c r="B566" s="1"/>
    </row>
    <row r="567" spans="1:2" x14ac:dyDescent="0.35">
      <c r="A567" s="1"/>
      <c r="B567" s="1"/>
    </row>
    <row r="568" spans="1:2" x14ac:dyDescent="0.35">
      <c r="A568" s="1"/>
      <c r="B568" s="1"/>
    </row>
    <row r="569" spans="1:2" x14ac:dyDescent="0.35">
      <c r="A569" s="1"/>
      <c r="B569" s="1"/>
    </row>
    <row r="570" spans="1:2" x14ac:dyDescent="0.35">
      <c r="A570" s="1"/>
      <c r="B570" s="1"/>
    </row>
    <row r="571" spans="1:2" x14ac:dyDescent="0.35">
      <c r="A571" s="1"/>
      <c r="B571" s="1"/>
    </row>
    <row r="572" spans="1:2" x14ac:dyDescent="0.35">
      <c r="A572" s="1"/>
      <c r="B572" s="1"/>
    </row>
    <row r="573" spans="1:2" x14ac:dyDescent="0.35">
      <c r="A573" s="1"/>
      <c r="B573" s="1"/>
    </row>
    <row r="574" spans="1:2" x14ac:dyDescent="0.35">
      <c r="A574" s="1"/>
      <c r="B574" s="1"/>
    </row>
    <row r="575" spans="1:2" x14ac:dyDescent="0.35">
      <c r="A575" s="1"/>
      <c r="B575" s="1"/>
    </row>
    <row r="576" spans="1:2" x14ac:dyDescent="0.35">
      <c r="A576" s="1"/>
      <c r="B576" s="1"/>
    </row>
    <row r="577" spans="1:2" x14ac:dyDescent="0.35">
      <c r="A577" s="1"/>
      <c r="B577" s="1"/>
    </row>
    <row r="578" spans="1:2" x14ac:dyDescent="0.35">
      <c r="A578" s="1"/>
      <c r="B578" s="1"/>
    </row>
    <row r="579" spans="1:2" x14ac:dyDescent="0.35">
      <c r="A579" s="1"/>
      <c r="B579" s="1"/>
    </row>
    <row r="580" spans="1:2" x14ac:dyDescent="0.35">
      <c r="A580" s="1"/>
      <c r="B580" s="1"/>
    </row>
    <row r="581" spans="1:2" x14ac:dyDescent="0.35">
      <c r="A581" s="1"/>
      <c r="B581" s="1"/>
    </row>
    <row r="582" spans="1:2" x14ac:dyDescent="0.35">
      <c r="A582" s="1"/>
      <c r="B582" s="1"/>
    </row>
    <row r="583" spans="1:2" x14ac:dyDescent="0.35">
      <c r="A583" s="1"/>
      <c r="B583" s="1"/>
    </row>
    <row r="584" spans="1:2" x14ac:dyDescent="0.35">
      <c r="A584" s="1"/>
      <c r="B584" s="1"/>
    </row>
    <row r="585" spans="1:2" x14ac:dyDescent="0.35">
      <c r="A585" s="1"/>
      <c r="B585" s="1"/>
    </row>
    <row r="586" spans="1:2" x14ac:dyDescent="0.35">
      <c r="A586" s="1"/>
      <c r="B586" s="1"/>
    </row>
    <row r="587" spans="1:2" x14ac:dyDescent="0.35">
      <c r="A587" s="1"/>
      <c r="B587" s="1"/>
    </row>
    <row r="588" spans="1:2" x14ac:dyDescent="0.35">
      <c r="A588" s="1"/>
      <c r="B588" s="1"/>
    </row>
    <row r="589" spans="1:2" x14ac:dyDescent="0.35">
      <c r="A589" s="1"/>
      <c r="B589" s="1"/>
    </row>
    <row r="590" spans="1:2" x14ac:dyDescent="0.35">
      <c r="A590" s="1"/>
      <c r="B590" s="1"/>
    </row>
    <row r="591" spans="1:2" x14ac:dyDescent="0.35">
      <c r="A591" s="1"/>
      <c r="B591" s="1"/>
    </row>
    <row r="592" spans="1:2" x14ac:dyDescent="0.35">
      <c r="A592" s="1"/>
      <c r="B592" s="1"/>
    </row>
    <row r="593" spans="1:2" x14ac:dyDescent="0.35">
      <c r="A593" s="1"/>
      <c r="B593" s="1"/>
    </row>
    <row r="594" spans="1:2" x14ac:dyDescent="0.35">
      <c r="A594" s="1"/>
      <c r="B594" s="1"/>
    </row>
    <row r="595" spans="1:2" x14ac:dyDescent="0.35">
      <c r="A595" s="1"/>
      <c r="B595" s="1"/>
    </row>
    <row r="596" spans="1:2" x14ac:dyDescent="0.35">
      <c r="A596" s="1"/>
      <c r="B596" s="1"/>
    </row>
    <row r="597" spans="1:2" x14ac:dyDescent="0.35">
      <c r="A597" s="1"/>
      <c r="B597" s="1"/>
    </row>
    <row r="598" spans="1:2" x14ac:dyDescent="0.35">
      <c r="A598" s="1"/>
      <c r="B598" s="1"/>
    </row>
    <row r="599" spans="1:2" x14ac:dyDescent="0.35">
      <c r="A599" s="1"/>
      <c r="B599" s="1"/>
    </row>
    <row r="600" spans="1:2" x14ac:dyDescent="0.35">
      <c r="A600" s="1"/>
      <c r="B600" s="1"/>
    </row>
    <row r="601" spans="1:2" x14ac:dyDescent="0.35">
      <c r="A601" s="1"/>
      <c r="B601" s="1"/>
    </row>
    <row r="602" spans="1:2" x14ac:dyDescent="0.35">
      <c r="A602" s="1"/>
      <c r="B602" s="1"/>
    </row>
    <row r="603" spans="1:2" x14ac:dyDescent="0.35">
      <c r="A603" s="1"/>
      <c r="B603" s="1"/>
    </row>
    <row r="604" spans="1:2" x14ac:dyDescent="0.35">
      <c r="A604" s="1"/>
      <c r="B604" s="1"/>
    </row>
    <row r="605" spans="1:2" x14ac:dyDescent="0.35">
      <c r="A605" s="1"/>
      <c r="B605" s="1"/>
    </row>
    <row r="606" spans="1:2" x14ac:dyDescent="0.35">
      <c r="A606" s="1"/>
      <c r="B606" s="1"/>
    </row>
    <row r="607" spans="1:2" x14ac:dyDescent="0.35">
      <c r="A607" s="1"/>
      <c r="B607" s="1"/>
    </row>
    <row r="608" spans="1:2" x14ac:dyDescent="0.35">
      <c r="A608" s="1"/>
      <c r="B608" s="1"/>
    </row>
    <row r="609" spans="1:2" x14ac:dyDescent="0.35">
      <c r="A609" s="1"/>
      <c r="B609" s="1"/>
    </row>
    <row r="610" spans="1:2" x14ac:dyDescent="0.35">
      <c r="A610" s="1"/>
      <c r="B610" s="1"/>
    </row>
    <row r="611" spans="1:2" x14ac:dyDescent="0.35">
      <c r="A611" s="1"/>
      <c r="B611" s="1"/>
    </row>
    <row r="612" spans="1:2" x14ac:dyDescent="0.35">
      <c r="A612" s="1"/>
      <c r="B612" s="1"/>
    </row>
    <row r="613" spans="1:2" x14ac:dyDescent="0.35">
      <c r="A613" s="1"/>
      <c r="B613" s="1"/>
    </row>
    <row r="614" spans="1:2" x14ac:dyDescent="0.35">
      <c r="A614" s="1"/>
      <c r="B614" s="1"/>
    </row>
    <row r="615" spans="1:2" x14ac:dyDescent="0.35">
      <c r="A615" s="1"/>
      <c r="B615" s="1"/>
    </row>
    <row r="616" spans="1:2" x14ac:dyDescent="0.35">
      <c r="A616" s="1"/>
      <c r="B616" s="1"/>
    </row>
    <row r="617" spans="1:2" x14ac:dyDescent="0.35">
      <c r="A617" s="1"/>
      <c r="B617" s="1"/>
    </row>
    <row r="618" spans="1:2" x14ac:dyDescent="0.35">
      <c r="A618" s="1"/>
      <c r="B618" s="1"/>
    </row>
    <row r="619" spans="1:2" x14ac:dyDescent="0.35">
      <c r="A619" s="1"/>
      <c r="B619" s="1"/>
    </row>
    <row r="620" spans="1:2" x14ac:dyDescent="0.35">
      <c r="A620" s="1"/>
      <c r="B620" s="1"/>
    </row>
    <row r="621" spans="1:2" x14ac:dyDescent="0.35">
      <c r="A621" s="1"/>
      <c r="B621" s="1"/>
    </row>
    <row r="622" spans="1:2" x14ac:dyDescent="0.35">
      <c r="A622" s="1"/>
      <c r="B622" s="1"/>
    </row>
    <row r="623" spans="1:2" x14ac:dyDescent="0.35">
      <c r="A623" s="1"/>
      <c r="B623" s="1"/>
    </row>
    <row r="624" spans="1:2" x14ac:dyDescent="0.35">
      <c r="A624" s="1"/>
      <c r="B624" s="1"/>
    </row>
    <row r="625" spans="1:2" x14ac:dyDescent="0.35">
      <c r="A625" s="1"/>
      <c r="B625" s="1"/>
    </row>
    <row r="626" spans="1:2" x14ac:dyDescent="0.35">
      <c r="A626" s="1"/>
      <c r="B626" s="1"/>
    </row>
    <row r="627" spans="1:2" x14ac:dyDescent="0.35">
      <c r="A627" s="1"/>
      <c r="B627" s="1"/>
    </row>
    <row r="628" spans="1:2" x14ac:dyDescent="0.35">
      <c r="A628" s="1"/>
      <c r="B628" s="1"/>
    </row>
    <row r="629" spans="1:2" x14ac:dyDescent="0.35">
      <c r="A629" s="1"/>
      <c r="B629" s="1"/>
    </row>
    <row r="630" spans="1:2" x14ac:dyDescent="0.35">
      <c r="A630" s="1"/>
      <c r="B630" s="1"/>
    </row>
    <row r="631" spans="1:2" x14ac:dyDescent="0.35">
      <c r="A631" s="1"/>
      <c r="B631" s="1"/>
    </row>
    <row r="632" spans="1:2" x14ac:dyDescent="0.35">
      <c r="A632" s="1"/>
      <c r="B632" s="1"/>
    </row>
    <row r="633" spans="1:2" x14ac:dyDescent="0.35">
      <c r="A633" s="1"/>
      <c r="B633" s="1"/>
    </row>
    <row r="634" spans="1:2" x14ac:dyDescent="0.35">
      <c r="A634" s="1"/>
      <c r="B634" s="1"/>
    </row>
    <row r="635" spans="1:2" x14ac:dyDescent="0.35">
      <c r="A635" s="1"/>
      <c r="B635" s="1"/>
    </row>
    <row r="636" spans="1:2" x14ac:dyDescent="0.35">
      <c r="A636" s="1"/>
      <c r="B636" s="1"/>
    </row>
    <row r="637" spans="1:2" x14ac:dyDescent="0.35">
      <c r="A637" s="1"/>
      <c r="B637" s="1"/>
    </row>
  </sheetData>
  <mergeCells count="2">
    <mergeCell ref="W2:W5"/>
    <mergeCell ref="M2:M4"/>
  </mergeCells>
  <conditionalFormatting sqref="O1:S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37"/>
  <sheetViews>
    <sheetView topLeftCell="H1" zoomScale="70" zoomScaleNormal="70" workbookViewId="0">
      <selection activeCell="P1" sqref="P1:Q1048576"/>
    </sheetView>
  </sheetViews>
  <sheetFormatPr defaultRowHeight="14.5" x14ac:dyDescent="0.35"/>
  <cols>
    <col min="1" max="1" width="14.81640625" hidden="1" customWidth="1"/>
    <col min="2" max="2" width="16.453125" bestFit="1" customWidth="1"/>
    <col min="3" max="3" width="12.7265625" bestFit="1" customWidth="1"/>
    <col min="4" max="4" width="13.453125" bestFit="1" customWidth="1"/>
    <col min="5" max="5" width="13.453125" style="7" customWidth="1"/>
    <col min="6" max="6" width="16.1796875" style="7" bestFit="1" customWidth="1"/>
    <col min="7" max="7" width="15.08984375" style="7" bestFit="1" customWidth="1"/>
    <col min="8" max="8" width="14.1796875" style="4" bestFit="1" customWidth="1"/>
    <col min="9" max="9" width="18.1796875" style="46" bestFit="1" customWidth="1"/>
    <col min="10" max="10" width="16.453125" bestFit="1" customWidth="1"/>
    <col min="11" max="12" width="15.6328125" bestFit="1" customWidth="1"/>
    <col min="13" max="14" width="16.08984375" bestFit="1" customWidth="1"/>
    <col min="15" max="15" width="12.54296875" bestFit="1" customWidth="1"/>
    <col min="16" max="16" width="10.08984375" style="22" customWidth="1"/>
    <col min="17" max="17" width="7.81640625" style="7" bestFit="1" customWidth="1"/>
    <col min="19" max="19" width="18" bestFit="1" customWidth="1"/>
    <col min="20" max="20" width="15.6328125" style="7" bestFit="1" customWidth="1"/>
    <col min="21" max="22" width="18.36328125" bestFit="1" customWidth="1"/>
    <col min="24" max="24" width="8.7265625" style="7"/>
    <col min="25" max="25" width="11.81640625" style="22" customWidth="1"/>
    <col min="26" max="26" width="11.81640625" style="47" customWidth="1"/>
    <col min="36" max="37" width="18" bestFit="1" customWidth="1"/>
    <col min="38" max="39" width="18.36328125" bestFit="1" customWidth="1"/>
  </cols>
  <sheetData>
    <row r="1" spans="1:40" x14ac:dyDescent="0.35">
      <c r="A1" t="s">
        <v>26</v>
      </c>
      <c r="B1" t="s">
        <v>27</v>
      </c>
      <c r="C1" t="s">
        <v>28</v>
      </c>
      <c r="D1" t="s">
        <v>29</v>
      </c>
      <c r="E1" s="7" t="s">
        <v>42</v>
      </c>
      <c r="F1" s="7" t="s">
        <v>41</v>
      </c>
      <c r="G1" s="8" t="s">
        <v>62</v>
      </c>
      <c r="H1" s="42" t="s">
        <v>63</v>
      </c>
      <c r="I1" s="42" t="s">
        <v>64</v>
      </c>
      <c r="K1" t="s">
        <v>17</v>
      </c>
      <c r="L1" t="s">
        <v>33</v>
      </c>
      <c r="M1" t="s">
        <v>19</v>
      </c>
      <c r="N1" t="s">
        <v>18</v>
      </c>
      <c r="S1" t="s">
        <v>30</v>
      </c>
      <c r="T1" s="7" t="s">
        <v>33</v>
      </c>
      <c r="U1" t="s">
        <v>32</v>
      </c>
      <c r="V1" t="s">
        <v>31</v>
      </c>
      <c r="AB1" t="s">
        <v>35</v>
      </c>
      <c r="AC1" t="s">
        <v>30</v>
      </c>
      <c r="AD1" t="s">
        <v>34</v>
      </c>
      <c r="AE1" t="s">
        <v>32</v>
      </c>
      <c r="AF1" t="s">
        <v>31</v>
      </c>
      <c r="AJ1" t="s">
        <v>30</v>
      </c>
      <c r="AK1" t="s">
        <v>34</v>
      </c>
      <c r="AL1" t="s">
        <v>32</v>
      </c>
      <c r="AM1" t="s">
        <v>31</v>
      </c>
    </row>
    <row r="2" spans="1:40" x14ac:dyDescent="0.35">
      <c r="A2" s="1">
        <v>44669.416666666664</v>
      </c>
      <c r="B2" s="1">
        <f t="shared" ref="B2:B65" si="0">A2-TIME(1,0,0)</f>
        <v>44669.375</v>
      </c>
      <c r="C2">
        <v>39.181666666666601</v>
      </c>
      <c r="D2">
        <v>11.715</v>
      </c>
      <c r="E2" s="7">
        <f>D2/C2</f>
        <v>0.29899187545195505</v>
      </c>
      <c r="F2" s="10">
        <v>44669.375</v>
      </c>
      <c r="G2" s="8">
        <v>9.1678333333333306</v>
      </c>
      <c r="H2" s="42">
        <v>39.125666666666604</v>
      </c>
      <c r="I2" s="20">
        <v>0.2343176261107375</v>
      </c>
      <c r="J2" s="1"/>
      <c r="K2">
        <v>11.55</v>
      </c>
      <c r="L2">
        <v>10.6</v>
      </c>
      <c r="M2">
        <v>9.5299999999999994</v>
      </c>
      <c r="N2">
        <v>10.78</v>
      </c>
      <c r="Q2" s="53" t="s">
        <v>67</v>
      </c>
      <c r="S2" s="7">
        <f>IF(I2&gt;0.7,(K2*1.07+1.74),IF(I2&gt;0.5,(K2*1.62+5.14),IF(I2&gt;0.4,(K2*2.24+6.07),IF(I2&gt;0.3,(K2*3.74+5.49),IF(I2&gt;0.2, (K2*6.51+5.92),(K2*17+7.97))))))</f>
        <v>81.110500000000002</v>
      </c>
      <c r="T2" s="7">
        <f>IF(I2&gt;0.7,(L2*1.07+1.74),IF(I2&gt;0.5,(L2*1.62+5.14),IF(I2&gt;0.4,(L2*2.24+6.07),IF(I2&gt;0.3,(L2*3.74+5.49),IF(I2&gt;0.2, (L2*6.51+5.92),(L2*17+7.97))))))</f>
        <v>74.926000000000002</v>
      </c>
      <c r="U2" s="7">
        <f>IF(I2&gt;0.7,(M2*1.07+1.74),IF(I2&gt;0.5,(M2*1.62+5.14),IF(I2&gt;0.4,(M2*2.24+6.07),IF(I2&gt;0.3,(M2*3.74+5.49),IF(I2&gt;0.2, (M2*6.51+5.92),(M2*17+7.97))))))</f>
        <v>67.960299999999989</v>
      </c>
      <c r="V2" s="7">
        <f>IF(I2&gt;0.7,(N2*1.07+1.74),IF(I2&gt;0.5,(N2*1.62+5.14),IF(I2&gt;0.4,(N2*2.24+6.07),IF(I2&gt;0.3,(N2*3.74+5.49),IF(I2&gt;0.2, (N2*6.51+5.92),(N2*17+7.97))))))</f>
        <v>76.097799999999992</v>
      </c>
      <c r="W2" s="7"/>
      <c r="Z2" s="48" t="s">
        <v>65</v>
      </c>
      <c r="AC2">
        <f>(S2-C2)^2</f>
        <v>1758.02706469445</v>
      </c>
      <c r="AD2">
        <f>(T2-C2)^2</f>
        <v>1277.6573654444492</v>
      </c>
      <c r="AE2">
        <f>(U2-C2)^2</f>
        <v>828.20973653444764</v>
      </c>
      <c r="AF2">
        <f>(V2-C2)^2</f>
        <v>1362.8009002844487</v>
      </c>
      <c r="AJ2">
        <f>SUM(AC:AC)</f>
        <v>126537.52604494002</v>
      </c>
      <c r="AK2">
        <f>SUM(AD:AD)</f>
        <v>121757.6395980096</v>
      </c>
      <c r="AL2">
        <f>SUM(AE:AE)</f>
        <v>88977.573688533201</v>
      </c>
      <c r="AM2">
        <f>SUM(AF:AF)</f>
        <v>119650.48860305986</v>
      </c>
    </row>
    <row r="3" spans="1:40" x14ac:dyDescent="0.35">
      <c r="A3" s="1">
        <v>44669.458333333336</v>
      </c>
      <c r="B3" s="1">
        <f t="shared" si="0"/>
        <v>44669.416666666672</v>
      </c>
      <c r="C3">
        <v>56.341666666666598</v>
      </c>
      <c r="D3">
        <v>14.306666666666599</v>
      </c>
      <c r="E3" s="7">
        <f t="shared" ref="E3:E66" si="1">D3/C3</f>
        <v>0.25392693388551901</v>
      </c>
      <c r="F3" s="10">
        <v>44669.416666666664</v>
      </c>
      <c r="G3" s="8">
        <v>10.346166666666599</v>
      </c>
      <c r="H3" s="42">
        <v>51.311</v>
      </c>
      <c r="I3" s="20">
        <v>0.20163642623738767</v>
      </c>
      <c r="J3" s="1"/>
      <c r="K3">
        <v>12.55</v>
      </c>
      <c r="L3">
        <v>11.4</v>
      </c>
      <c r="M3">
        <v>10.75</v>
      </c>
      <c r="N3">
        <v>12.09</v>
      </c>
      <c r="Q3" s="53"/>
      <c r="S3" s="7">
        <f t="shared" ref="S3:S66" si="2">IF(I3&gt;0.7,(K3*1.07+1.74),IF(I3&gt;0.5,(K3*1.62+5.14),IF(I3&gt;0.4,(K3*2.24+6.07),IF(I3&gt;0.3,(K3*3.74+5.49),IF(I3&gt;0.2, (K3*6.51+5.92),(K3*17+7.97))))))</f>
        <v>87.620500000000007</v>
      </c>
      <c r="T3" s="7">
        <f t="shared" ref="T3:T66" si="3">IF(I3&gt;0.7,(L3*1.07+1.74),IF(I3&gt;0.5,(L3*1.62+5.14),IF(I3&gt;0.4,(L3*2.24+6.07),IF(I3&gt;0.3,(L3*3.74+5.49),IF(I3&gt;0.2, (L3*6.51+5.92),(L3*17+7.97))))))</f>
        <v>80.134</v>
      </c>
      <c r="U3" s="7">
        <f t="shared" ref="U3:U66" si="4">IF(I3&gt;0.7,(M3*1.07+1.74),IF(I3&gt;0.5,(M3*1.62+5.14),IF(I3&gt;0.4,(M3*2.24+6.07),IF(I3&gt;0.3,(M3*3.74+5.49),IF(I3&gt;0.2, (M3*6.51+5.92),(M3*17+7.97))))))</f>
        <v>75.902500000000003</v>
      </c>
      <c r="V3" s="7">
        <f t="shared" ref="V3:V66" si="5">IF(I3&gt;0.7,(N3*1.07+1.74),IF(I3&gt;0.5,(N3*1.62+5.14),IF(I3&gt;0.4,(N3*2.24+6.07),IF(I3&gt;0.3,(N3*3.74+5.49),IF(I3&gt;0.2, (N3*6.51+5.92),(N3*17+7.97))))))</f>
        <v>84.625900000000001</v>
      </c>
      <c r="W3" s="7"/>
      <c r="Z3" s="48"/>
      <c r="AC3">
        <f>(S3-C3)^2</f>
        <v>978.36541469444921</v>
      </c>
      <c r="AD3">
        <f>(T3-C3)^2</f>
        <v>566.07512544444774</v>
      </c>
      <c r="AE3">
        <f>(U3-C3)^2</f>
        <v>382.62620069444728</v>
      </c>
      <c r="AF3">
        <f>(V3-C3)^2</f>
        <v>799.9978552544485</v>
      </c>
      <c r="AJ3">
        <f>COUNT(AC:AC)</f>
        <v>256</v>
      </c>
      <c r="AK3">
        <f>COUNT(AD:AD)</f>
        <v>256</v>
      </c>
      <c r="AL3">
        <f>COUNT(AE:AE)</f>
        <v>256</v>
      </c>
      <c r="AM3">
        <f>COUNT(AF:AF)</f>
        <v>256</v>
      </c>
    </row>
    <row r="4" spans="1:40" x14ac:dyDescent="0.35">
      <c r="A4" s="1">
        <v>44669.5</v>
      </c>
      <c r="B4" s="1">
        <f t="shared" si="0"/>
        <v>44669.458333333336</v>
      </c>
      <c r="C4">
        <v>50.01</v>
      </c>
      <c r="D4">
        <v>13.6616666666666</v>
      </c>
      <c r="E4" s="7">
        <f t="shared" si="1"/>
        <v>0.27317869759381325</v>
      </c>
      <c r="F4" s="10">
        <v>44669.458333333336</v>
      </c>
      <c r="G4" s="8">
        <v>10.3581666666666</v>
      </c>
      <c r="H4" s="42">
        <v>51.686833333333297</v>
      </c>
      <c r="I4" s="20">
        <v>0.20040242357015373</v>
      </c>
      <c r="J4" s="1"/>
      <c r="K4">
        <v>13.18</v>
      </c>
      <c r="L4">
        <v>12.35</v>
      </c>
      <c r="M4">
        <v>11.52</v>
      </c>
      <c r="N4">
        <v>12.49</v>
      </c>
      <c r="Q4" s="53"/>
      <c r="S4" s="7">
        <f t="shared" si="2"/>
        <v>91.721800000000002</v>
      </c>
      <c r="T4" s="7">
        <f t="shared" si="3"/>
        <v>86.3185</v>
      </c>
      <c r="U4" s="7">
        <f t="shared" si="4"/>
        <v>80.915199999999999</v>
      </c>
      <c r="V4" s="7">
        <f t="shared" si="5"/>
        <v>87.229900000000001</v>
      </c>
      <c r="W4" s="7"/>
      <c r="Z4" s="48"/>
      <c r="AC4">
        <f>(S4-C4)^2</f>
        <v>1739.8742592400004</v>
      </c>
      <c r="AD4">
        <f>(T4-C4)^2</f>
        <v>1318.3071722500001</v>
      </c>
      <c r="AE4">
        <f>(U4-C4)^2</f>
        <v>955.13138704000005</v>
      </c>
      <c r="AF4">
        <f>(V4-C4)^2</f>
        <v>1385.3209560100001</v>
      </c>
      <c r="AI4" t="s">
        <v>23</v>
      </c>
      <c r="AJ4">
        <f>SQRT(AJ2/AJ3)</f>
        <v>22.232570951490224</v>
      </c>
      <c r="AK4">
        <f t="shared" ref="AK4:AM4" si="6">SQRT(AK2/AK3)</f>
        <v>21.808617096912059</v>
      </c>
      <c r="AL4">
        <f t="shared" si="6"/>
        <v>18.643193053252247</v>
      </c>
      <c r="AM4">
        <f t="shared" si="6"/>
        <v>21.619082337270992</v>
      </c>
    </row>
    <row r="5" spans="1:40" x14ac:dyDescent="0.35">
      <c r="A5" s="1">
        <v>44669.541666666664</v>
      </c>
      <c r="B5" s="1">
        <f t="shared" si="0"/>
        <v>44669.5</v>
      </c>
      <c r="C5">
        <v>39.381666666666597</v>
      </c>
      <c r="D5">
        <v>11.604999999999899</v>
      </c>
      <c r="E5" s="7">
        <f t="shared" si="1"/>
        <v>0.29468026577510481</v>
      </c>
      <c r="F5" s="10">
        <v>44669.5</v>
      </c>
      <c r="G5" s="8">
        <v>9.7279999999999998</v>
      </c>
      <c r="H5" s="42">
        <v>41.937666666666601</v>
      </c>
      <c r="I5" s="20">
        <v>0.23196331062767794</v>
      </c>
      <c r="J5" s="1"/>
      <c r="K5">
        <v>9.18</v>
      </c>
      <c r="L5">
        <v>8.94</v>
      </c>
      <c r="M5">
        <v>8.24</v>
      </c>
      <c r="N5">
        <v>9.3000000000000007</v>
      </c>
      <c r="S5" s="7">
        <f t="shared" si="2"/>
        <v>65.681799999999996</v>
      </c>
      <c r="T5" s="7">
        <f t="shared" si="3"/>
        <v>64.119399999999999</v>
      </c>
      <c r="U5" s="7">
        <f t="shared" si="4"/>
        <v>59.562400000000004</v>
      </c>
      <c r="V5" s="7">
        <f t="shared" si="5"/>
        <v>66.462999999999994</v>
      </c>
      <c r="W5" s="7"/>
      <c r="Z5" s="48"/>
      <c r="AC5">
        <f>(S5-C5)^2</f>
        <v>691.69701335111461</v>
      </c>
      <c r="AD5">
        <f>(T5-C5)^2</f>
        <v>611.95545047111455</v>
      </c>
      <c r="AE5">
        <f>(U5-C5)^2</f>
        <v>407.26199787111409</v>
      </c>
      <c r="AF5">
        <f>(V5-C5)^2</f>
        <v>733.39861511111462</v>
      </c>
      <c r="AI5" s="7" t="s">
        <v>46</v>
      </c>
      <c r="AJ5" s="7">
        <f>AVERAGE(C:C)</f>
        <v>22.569796736171529</v>
      </c>
      <c r="AK5" s="7"/>
      <c r="AL5" s="7"/>
      <c r="AM5" s="7"/>
      <c r="AN5" s="7"/>
    </row>
    <row r="6" spans="1:40" x14ac:dyDescent="0.35">
      <c r="A6" s="1">
        <v>44669.583333333336</v>
      </c>
      <c r="B6" s="1">
        <f t="shared" si="0"/>
        <v>44669.541666666672</v>
      </c>
      <c r="C6">
        <v>31.396666666666601</v>
      </c>
      <c r="D6">
        <v>10.813333333333301</v>
      </c>
      <c r="E6" s="7">
        <f t="shared" si="1"/>
        <v>0.34441023463212622</v>
      </c>
      <c r="F6" s="10">
        <v>44669.541666666664</v>
      </c>
      <c r="G6" s="8">
        <v>10.28</v>
      </c>
      <c r="H6" s="42">
        <v>36.163833333333301</v>
      </c>
      <c r="I6" s="20">
        <v>0.28426190070189855</v>
      </c>
      <c r="J6" s="1"/>
      <c r="K6">
        <v>9.4600000000000009</v>
      </c>
      <c r="L6">
        <v>8.31</v>
      </c>
      <c r="M6">
        <v>8.11</v>
      </c>
      <c r="N6">
        <v>8.5500000000000007</v>
      </c>
      <c r="S6" s="7">
        <f t="shared" si="2"/>
        <v>67.504599999999996</v>
      </c>
      <c r="T6" s="7">
        <f t="shared" si="3"/>
        <v>60.018100000000004</v>
      </c>
      <c r="U6" s="7">
        <f t="shared" si="4"/>
        <v>58.716099999999997</v>
      </c>
      <c r="V6" s="7">
        <f t="shared" si="5"/>
        <v>61.580500000000008</v>
      </c>
      <c r="W6" s="7"/>
      <c r="AC6">
        <f>(S6-C6)^2</f>
        <v>1303.7828496044488</v>
      </c>
      <c r="AD6">
        <f>(T6-C6)^2</f>
        <v>819.18644605444842</v>
      </c>
      <c r="AE6">
        <f>(U6-C6)^2</f>
        <v>746.35143765444786</v>
      </c>
      <c r="AF6">
        <f>(V6-C6)^2</f>
        <v>911.06379469444892</v>
      </c>
      <c r="AI6" s="7" t="s">
        <v>44</v>
      </c>
      <c r="AJ6" s="7">
        <f>AJ4*100/$AJ$5</f>
        <v>98.505853691890593</v>
      </c>
      <c r="AK6" s="7">
        <f>AK4*100/$AJ$5</f>
        <v>96.627441318336878</v>
      </c>
      <c r="AL6" s="7">
        <f>AL4*100/$AJ$5</f>
        <v>82.602396783546126</v>
      </c>
      <c r="AM6" s="7">
        <f>AM4*100/$AJ$5</f>
        <v>95.787669645350093</v>
      </c>
      <c r="AN6" s="7"/>
    </row>
    <row r="7" spans="1:40" x14ac:dyDescent="0.35">
      <c r="A7" s="1">
        <v>44669.625</v>
      </c>
      <c r="B7" s="1">
        <f t="shared" si="0"/>
        <v>44669.583333333336</v>
      </c>
      <c r="C7">
        <v>32.24</v>
      </c>
      <c r="D7">
        <v>10.9816666666666</v>
      </c>
      <c r="E7" s="7">
        <f t="shared" si="1"/>
        <v>0.34062241521918735</v>
      </c>
      <c r="F7" s="10">
        <v>44669.583333333336</v>
      </c>
      <c r="G7" s="8">
        <v>11.149333333333299</v>
      </c>
      <c r="H7" s="42">
        <v>41.716166666666602</v>
      </c>
      <c r="I7" s="20">
        <v>0.267266487412953</v>
      </c>
      <c r="J7" s="1"/>
      <c r="K7">
        <v>8.2899999999999991</v>
      </c>
      <c r="L7">
        <v>7.86</v>
      </c>
      <c r="M7">
        <v>7.56</v>
      </c>
      <c r="N7">
        <v>7.9</v>
      </c>
      <c r="S7" s="7">
        <f t="shared" si="2"/>
        <v>59.887899999999995</v>
      </c>
      <c r="T7" s="7">
        <f t="shared" si="3"/>
        <v>57.0886</v>
      </c>
      <c r="U7" s="7">
        <f t="shared" si="4"/>
        <v>55.135599999999997</v>
      </c>
      <c r="V7" s="7">
        <f t="shared" si="5"/>
        <v>57.349000000000004</v>
      </c>
      <c r="W7" s="7"/>
      <c r="AC7">
        <f>(S7-C7)^2</f>
        <v>764.40637440999956</v>
      </c>
      <c r="AD7">
        <f>(T7-C7)^2</f>
        <v>617.45292195999991</v>
      </c>
      <c r="AE7">
        <f>(U7-C7)^2</f>
        <v>524.20849935999979</v>
      </c>
      <c r="AF7">
        <f>(V7-C7)^2</f>
        <v>630.46188100000006</v>
      </c>
    </row>
    <row r="8" spans="1:40" x14ac:dyDescent="0.35">
      <c r="A8" s="1">
        <v>44669.666666666664</v>
      </c>
      <c r="B8" s="1">
        <f t="shared" si="0"/>
        <v>44669.625</v>
      </c>
      <c r="C8">
        <v>38.018333333333302</v>
      </c>
      <c r="D8">
        <v>11.654999999999999</v>
      </c>
      <c r="E8" s="7">
        <f t="shared" si="1"/>
        <v>0.3065626232957786</v>
      </c>
      <c r="F8" s="10">
        <v>44669.625</v>
      </c>
      <c r="G8" s="8">
        <v>10.9281666666666</v>
      </c>
      <c r="H8" s="42">
        <v>41.53</v>
      </c>
      <c r="I8" s="20">
        <v>0.26313909623565135</v>
      </c>
      <c r="J8" s="1"/>
      <c r="K8">
        <v>8.9600000000000009</v>
      </c>
      <c r="L8">
        <v>7.87</v>
      </c>
      <c r="M8">
        <v>7.92</v>
      </c>
      <c r="N8">
        <v>8.68</v>
      </c>
      <c r="S8" s="7">
        <f t="shared" si="2"/>
        <v>64.249600000000001</v>
      </c>
      <c r="T8" s="7">
        <f t="shared" si="3"/>
        <v>57.153700000000001</v>
      </c>
      <c r="U8" s="7">
        <f t="shared" si="4"/>
        <v>57.479199999999999</v>
      </c>
      <c r="V8" s="7">
        <f t="shared" si="5"/>
        <v>62.4268</v>
      </c>
      <c r="W8" s="7"/>
      <c r="AC8">
        <f>(S8-C8)^2</f>
        <v>688.0793509377794</v>
      </c>
      <c r="AD8">
        <f>(T8-C8)^2</f>
        <v>366.162257467779</v>
      </c>
      <c r="AE8">
        <f>(U8-C8)^2</f>
        <v>378.72533141777893</v>
      </c>
      <c r="AF8">
        <f>(V8-C8)^2</f>
        <v>595.77324501777935</v>
      </c>
    </row>
    <row r="9" spans="1:40" x14ac:dyDescent="0.35">
      <c r="A9" s="1">
        <v>44669.708333333336</v>
      </c>
      <c r="B9" s="1">
        <f t="shared" si="0"/>
        <v>44669.666666666672</v>
      </c>
      <c r="C9">
        <v>32.398333333333298</v>
      </c>
      <c r="D9">
        <v>9.5433333333333294</v>
      </c>
      <c r="E9" s="7">
        <f t="shared" si="1"/>
        <v>0.29456247749369846</v>
      </c>
      <c r="F9" s="10">
        <v>44669.666666666664</v>
      </c>
      <c r="G9" s="8">
        <v>10.1138333333333</v>
      </c>
      <c r="H9" s="42">
        <v>37.529333333333298</v>
      </c>
      <c r="I9" s="20">
        <v>0.26949142004476434</v>
      </c>
      <c r="J9" s="1"/>
      <c r="K9">
        <v>6.08</v>
      </c>
      <c r="L9">
        <v>5.43</v>
      </c>
      <c r="M9">
        <v>5.28</v>
      </c>
      <c r="N9">
        <v>5.72</v>
      </c>
      <c r="S9" s="7">
        <f t="shared" si="2"/>
        <v>45.500799999999998</v>
      </c>
      <c r="T9" s="7">
        <f t="shared" si="3"/>
        <v>41.269300000000001</v>
      </c>
      <c r="U9" s="7">
        <f t="shared" si="4"/>
        <v>40.2928</v>
      </c>
      <c r="V9" s="7">
        <f t="shared" si="5"/>
        <v>43.157199999999996</v>
      </c>
      <c r="W9" s="7"/>
      <c r="AC9">
        <f>(S9-C9)^2</f>
        <v>171.674632751112</v>
      </c>
      <c r="AD9">
        <f>(T9-C9)^2</f>
        <v>78.694049601111757</v>
      </c>
      <c r="AE9">
        <f>(U9-C9)^2</f>
        <v>62.322603951111667</v>
      </c>
      <c r="AF9">
        <f>(V9-C9)^2</f>
        <v>115.75321195111179</v>
      </c>
    </row>
    <row r="10" spans="1:40" x14ac:dyDescent="0.35">
      <c r="A10" s="1">
        <v>44669.75</v>
      </c>
      <c r="B10" s="1">
        <f t="shared" si="0"/>
        <v>44669.708333333336</v>
      </c>
      <c r="C10">
        <v>27.236666666666601</v>
      </c>
      <c r="D10">
        <v>8.16166666666666</v>
      </c>
      <c r="E10" s="7">
        <f t="shared" si="1"/>
        <v>0.29965732468486156</v>
      </c>
      <c r="F10" s="10">
        <v>44669.708333333336</v>
      </c>
      <c r="G10" s="8">
        <v>9.6508333333333294</v>
      </c>
      <c r="H10" s="42">
        <v>34.3675</v>
      </c>
      <c r="I10" s="20">
        <v>0.28081278339516491</v>
      </c>
      <c r="J10" s="1"/>
      <c r="K10">
        <v>4.5</v>
      </c>
      <c r="L10">
        <v>4.08</v>
      </c>
      <c r="M10">
        <v>3.84</v>
      </c>
      <c r="N10">
        <v>4</v>
      </c>
      <c r="S10" s="7">
        <f t="shared" si="2"/>
        <v>35.214999999999996</v>
      </c>
      <c r="T10" s="7">
        <f t="shared" si="3"/>
        <v>32.480800000000002</v>
      </c>
      <c r="U10" s="7">
        <f t="shared" si="4"/>
        <v>30.918399999999998</v>
      </c>
      <c r="V10" s="7">
        <f t="shared" si="5"/>
        <v>31.96</v>
      </c>
      <c r="W10" s="7"/>
      <c r="AC10">
        <f>(S10-C10)^2</f>
        <v>63.653802777778772</v>
      </c>
      <c r="AD10">
        <f>(T10-C10)^2</f>
        <v>27.500934417778492</v>
      </c>
      <c r="AE10">
        <f>(U10-C10)^2</f>
        <v>13.555160337778252</v>
      </c>
      <c r="AF10">
        <f>(V10-C10)^2</f>
        <v>22.309877777778411</v>
      </c>
    </row>
    <row r="11" spans="1:40" x14ac:dyDescent="0.35">
      <c r="A11" s="1">
        <v>44669.791666666664</v>
      </c>
      <c r="B11" s="1">
        <f t="shared" si="0"/>
        <v>44669.75</v>
      </c>
      <c r="C11">
        <v>22.254999999999999</v>
      </c>
      <c r="D11">
        <v>7.0566666666666604</v>
      </c>
      <c r="E11" s="7">
        <f t="shared" si="1"/>
        <v>0.31708230360218653</v>
      </c>
      <c r="F11" s="10">
        <v>44669.75</v>
      </c>
      <c r="G11" s="8">
        <v>8.2438333333333293</v>
      </c>
      <c r="H11" s="42">
        <v>28.825333333333301</v>
      </c>
      <c r="I11" s="20">
        <v>0.28599264535824986</v>
      </c>
      <c r="J11" s="1"/>
      <c r="K11">
        <v>3.63</v>
      </c>
      <c r="L11">
        <v>3.58</v>
      </c>
      <c r="M11">
        <v>3.16</v>
      </c>
      <c r="N11">
        <v>3.12</v>
      </c>
      <c r="S11" s="7">
        <f t="shared" si="2"/>
        <v>29.551299999999998</v>
      </c>
      <c r="T11" s="7">
        <f t="shared" si="3"/>
        <v>29.2258</v>
      </c>
      <c r="U11" s="7">
        <f t="shared" si="4"/>
        <v>26.491599999999998</v>
      </c>
      <c r="V11" s="7">
        <f t="shared" si="5"/>
        <v>26.231200000000001</v>
      </c>
      <c r="W11" s="7"/>
      <c r="AC11">
        <f>(S11-C11)^2</f>
        <v>53.235993689999979</v>
      </c>
      <c r="AD11">
        <f>(T11-C11)^2</f>
        <v>48.592052640000006</v>
      </c>
      <c r="AE11">
        <f>(U11-C11)^2</f>
        <v>17.948779559999995</v>
      </c>
      <c r="AF11">
        <f>(V11-C11)^2</f>
        <v>15.810166440000017</v>
      </c>
    </row>
    <row r="12" spans="1:40" x14ac:dyDescent="0.35">
      <c r="A12" s="1">
        <v>44669.833333333336</v>
      </c>
      <c r="B12" s="1">
        <f t="shared" si="0"/>
        <v>44669.791666666672</v>
      </c>
      <c r="C12">
        <v>26.91</v>
      </c>
      <c r="D12">
        <v>7.4133333333333304</v>
      </c>
      <c r="E12" s="7">
        <f t="shared" si="1"/>
        <v>0.27548618852966666</v>
      </c>
      <c r="F12" s="10">
        <v>44669.791666666664</v>
      </c>
      <c r="G12" s="8">
        <v>8.0513333333333303</v>
      </c>
      <c r="H12" s="42">
        <v>35.940166666666599</v>
      </c>
      <c r="I12" s="20">
        <v>0.22402047848043774</v>
      </c>
      <c r="J12" s="1"/>
      <c r="K12">
        <v>3.81</v>
      </c>
      <c r="L12">
        <v>3.5</v>
      </c>
      <c r="M12">
        <v>3.3</v>
      </c>
      <c r="N12">
        <v>3.37</v>
      </c>
      <c r="S12" s="7">
        <f t="shared" si="2"/>
        <v>30.723100000000002</v>
      </c>
      <c r="T12" s="7">
        <f t="shared" si="3"/>
        <v>28.704999999999998</v>
      </c>
      <c r="U12" s="7">
        <f t="shared" si="4"/>
        <v>27.402999999999999</v>
      </c>
      <c r="V12" s="7">
        <f t="shared" si="5"/>
        <v>27.858699999999999</v>
      </c>
      <c r="W12" s="7"/>
      <c r="AC12">
        <f>(S12-C12)^2</f>
        <v>14.539731610000016</v>
      </c>
      <c r="AD12">
        <f>(T12-C12)^2</f>
        <v>3.2220249999999933</v>
      </c>
      <c r="AE12">
        <f>(U12-C12)^2</f>
        <v>0.24304899999999857</v>
      </c>
      <c r="AF12">
        <f>(V12-C12)^2</f>
        <v>0.90003168999999761</v>
      </c>
    </row>
    <row r="13" spans="1:40" x14ac:dyDescent="0.35">
      <c r="A13" s="1">
        <v>44669.875</v>
      </c>
      <c r="B13" s="1">
        <f t="shared" si="0"/>
        <v>44669.833333333336</v>
      </c>
      <c r="C13">
        <v>19.751666666666601</v>
      </c>
      <c r="D13">
        <v>6.7366666666666601</v>
      </c>
      <c r="E13" s="7">
        <f t="shared" si="1"/>
        <v>0.34106826428149606</v>
      </c>
      <c r="F13" s="10">
        <v>44669.833333333336</v>
      </c>
      <c r="G13" s="8">
        <v>7.1534999999999904</v>
      </c>
      <c r="H13" s="42">
        <v>25.635166666666599</v>
      </c>
      <c r="I13" s="20">
        <v>0.27905026298509245</v>
      </c>
      <c r="J13" s="1"/>
      <c r="K13">
        <v>3.86</v>
      </c>
      <c r="L13">
        <v>3.3</v>
      </c>
      <c r="M13">
        <v>3.19</v>
      </c>
      <c r="N13">
        <v>3.39</v>
      </c>
      <c r="S13" s="7">
        <f t="shared" si="2"/>
        <v>31.0486</v>
      </c>
      <c r="T13" s="7">
        <f t="shared" si="3"/>
        <v>27.402999999999999</v>
      </c>
      <c r="U13" s="7">
        <f t="shared" si="4"/>
        <v>26.686900000000001</v>
      </c>
      <c r="V13" s="7">
        <f t="shared" si="5"/>
        <v>27.988900000000001</v>
      </c>
      <c r="W13" s="7"/>
      <c r="AC13">
        <f>(S13-C13)^2</f>
        <v>127.62070273777927</v>
      </c>
      <c r="AD13">
        <f>(T13-C13)^2</f>
        <v>58.542901777778759</v>
      </c>
      <c r="AE13">
        <f>(U13-C13)^2</f>
        <v>48.097461387778708</v>
      </c>
      <c r="AF13">
        <f>(V13-C13)^2</f>
        <v>67.852012987778878</v>
      </c>
    </row>
    <row r="14" spans="1:40" x14ac:dyDescent="0.35">
      <c r="A14" s="1">
        <v>44669.916666666664</v>
      </c>
      <c r="B14" s="1">
        <f t="shared" si="0"/>
        <v>44669.875</v>
      </c>
      <c r="C14">
        <v>14.6216666666666</v>
      </c>
      <c r="D14">
        <v>6.0066666666666597</v>
      </c>
      <c r="E14" s="7">
        <f t="shared" si="1"/>
        <v>0.41080588168243615</v>
      </c>
      <c r="F14" s="10">
        <v>44669.875</v>
      </c>
      <c r="G14" s="8">
        <v>6.7495000000000003</v>
      </c>
      <c r="H14" s="42">
        <v>20.906666666666599</v>
      </c>
      <c r="I14" s="20">
        <v>0.3228396045918378</v>
      </c>
      <c r="J14" s="1"/>
      <c r="K14">
        <v>3.54</v>
      </c>
      <c r="L14">
        <v>3.09</v>
      </c>
      <c r="M14">
        <v>2.9</v>
      </c>
      <c r="N14">
        <v>3.22</v>
      </c>
      <c r="S14" s="7">
        <f t="shared" si="2"/>
        <v>18.729600000000001</v>
      </c>
      <c r="T14" s="7">
        <f t="shared" si="3"/>
        <v>17.046599999999998</v>
      </c>
      <c r="U14" s="7">
        <f t="shared" si="4"/>
        <v>16.335999999999999</v>
      </c>
      <c r="V14" s="7">
        <f t="shared" si="5"/>
        <v>17.532800000000002</v>
      </c>
      <c r="W14" s="7"/>
      <c r="AC14">
        <f>(S14-C14)^2</f>
        <v>16.875116271111665</v>
      </c>
      <c r="AD14">
        <f>(T14-C14)^2</f>
        <v>5.8803016711114227</v>
      </c>
      <c r="AE14">
        <f>(U14-C14)^2</f>
        <v>2.9389387777780001</v>
      </c>
      <c r="AF14">
        <f>(V14-C14)^2</f>
        <v>8.4746972844448401</v>
      </c>
    </row>
    <row r="15" spans="1:40" x14ac:dyDescent="0.35">
      <c r="A15" s="1">
        <v>44669.958333333336</v>
      </c>
      <c r="B15" s="1">
        <f t="shared" si="0"/>
        <v>44669.916666666672</v>
      </c>
      <c r="C15">
        <v>14.031666666666601</v>
      </c>
      <c r="D15">
        <v>5.8183333333333298</v>
      </c>
      <c r="E15" s="7">
        <f t="shared" si="1"/>
        <v>0.41465732272241529</v>
      </c>
      <c r="F15" s="10">
        <v>44669.916666666664</v>
      </c>
      <c r="G15" s="8">
        <v>6.7113333333333296</v>
      </c>
      <c r="H15" s="42">
        <v>21.6486666666666</v>
      </c>
      <c r="I15" s="20">
        <v>0.31001139408123751</v>
      </c>
      <c r="J15" s="1"/>
      <c r="K15">
        <v>3.81</v>
      </c>
      <c r="L15">
        <v>3.22</v>
      </c>
      <c r="M15">
        <v>2.89</v>
      </c>
      <c r="N15">
        <v>3.12</v>
      </c>
      <c r="S15" s="7">
        <f t="shared" si="2"/>
        <v>19.739400000000003</v>
      </c>
      <c r="T15" s="7">
        <f t="shared" si="3"/>
        <v>17.532800000000002</v>
      </c>
      <c r="U15" s="7">
        <f t="shared" si="4"/>
        <v>16.2986</v>
      </c>
      <c r="V15" s="7">
        <f t="shared" si="5"/>
        <v>17.158799999999999</v>
      </c>
      <c r="W15" s="7"/>
      <c r="AC15">
        <f>(S15-C15)^2</f>
        <v>32.57821980444524</v>
      </c>
      <c r="AD15">
        <f>(T15-C15)^2</f>
        <v>12.257934617778252</v>
      </c>
      <c r="AE15">
        <f>(U15-C15)^2</f>
        <v>5.1389867377780796</v>
      </c>
      <c r="AF15">
        <f>(V15-C15)^2</f>
        <v>9.7789628844448533</v>
      </c>
    </row>
    <row r="16" spans="1:40" x14ac:dyDescent="0.35">
      <c r="A16" s="1">
        <v>44670</v>
      </c>
      <c r="B16" s="1">
        <f t="shared" si="0"/>
        <v>44669.958333333336</v>
      </c>
      <c r="C16">
        <v>15.143333333333301</v>
      </c>
      <c r="D16">
        <v>6.2116666666666598</v>
      </c>
      <c r="E16" s="7">
        <f t="shared" si="1"/>
        <v>0.41019150341184285</v>
      </c>
      <c r="F16" s="10">
        <v>44669.958333333336</v>
      </c>
      <c r="G16" s="8">
        <v>7.15283333333333</v>
      </c>
      <c r="H16" s="42">
        <v>22.863333333333301</v>
      </c>
      <c r="I16" s="20">
        <v>0.31285172765709318</v>
      </c>
      <c r="J16" s="1"/>
      <c r="K16">
        <v>4.17</v>
      </c>
      <c r="L16">
        <v>3.72</v>
      </c>
      <c r="M16">
        <v>3.52</v>
      </c>
      <c r="N16">
        <v>4.0199999999999996</v>
      </c>
      <c r="S16" s="7">
        <f t="shared" si="2"/>
        <v>21.085799999999999</v>
      </c>
      <c r="T16" s="7">
        <f t="shared" si="3"/>
        <v>19.402799999999999</v>
      </c>
      <c r="U16" s="7">
        <f t="shared" si="4"/>
        <v>18.654800000000002</v>
      </c>
      <c r="V16" s="7">
        <f t="shared" si="5"/>
        <v>20.524799999999999</v>
      </c>
      <c r="W16" s="7"/>
      <c r="AC16">
        <f>(S16-C16)^2</f>
        <v>35.312910084444823</v>
      </c>
      <c r="AD16">
        <f>(T16-C16)^2</f>
        <v>18.143056284444715</v>
      </c>
      <c r="AE16">
        <f>(U16-C16)^2</f>
        <v>12.330398151111352</v>
      </c>
      <c r="AF16">
        <f>(V16-C16)^2</f>
        <v>28.960183484444787</v>
      </c>
    </row>
    <row r="17" spans="1:32" x14ac:dyDescent="0.35">
      <c r="A17" s="1">
        <v>44670.041666666664</v>
      </c>
      <c r="B17" s="1">
        <f t="shared" si="0"/>
        <v>44670</v>
      </c>
      <c r="C17">
        <v>12.716666666666599</v>
      </c>
      <c r="D17">
        <v>5.36</v>
      </c>
      <c r="E17" s="7">
        <f t="shared" si="1"/>
        <v>0.42149410222804945</v>
      </c>
      <c r="F17" s="10">
        <v>44670</v>
      </c>
      <c r="G17" s="8">
        <v>6.5478333333333296</v>
      </c>
      <c r="H17" s="42">
        <v>22.690166666666599</v>
      </c>
      <c r="I17" s="20">
        <v>0.28857581478026528</v>
      </c>
      <c r="J17" s="1"/>
      <c r="K17">
        <v>3.91</v>
      </c>
      <c r="L17">
        <v>3.58</v>
      </c>
      <c r="M17">
        <v>3.09</v>
      </c>
      <c r="N17">
        <v>3.65</v>
      </c>
      <c r="S17" s="7">
        <f t="shared" si="2"/>
        <v>31.374099999999999</v>
      </c>
      <c r="T17" s="7">
        <f t="shared" si="3"/>
        <v>29.2258</v>
      </c>
      <c r="U17" s="7">
        <f t="shared" si="4"/>
        <v>26.035899999999998</v>
      </c>
      <c r="V17" s="7">
        <f t="shared" si="5"/>
        <v>29.6815</v>
      </c>
      <c r="W17" s="7"/>
      <c r="AC17">
        <f>(S17-C17)^2</f>
        <v>348.09981858778031</v>
      </c>
      <c r="AD17">
        <f>(T17-C17)^2</f>
        <v>272.55148341778005</v>
      </c>
      <c r="AE17">
        <f>(U17-C17)^2</f>
        <v>177.40197658777953</v>
      </c>
      <c r="AF17">
        <f>(V17-C17)^2</f>
        <v>287.80557002778011</v>
      </c>
    </row>
    <row r="18" spans="1:32" x14ac:dyDescent="0.35">
      <c r="A18" s="1">
        <v>44670.083333333336</v>
      </c>
      <c r="B18" s="1">
        <f t="shared" si="0"/>
        <v>44670.041666666672</v>
      </c>
      <c r="C18">
        <v>13.9583333333333</v>
      </c>
      <c r="D18">
        <v>5.6966666666666601</v>
      </c>
      <c r="E18" s="7">
        <f t="shared" si="1"/>
        <v>0.40811940298507515</v>
      </c>
      <c r="F18" s="10">
        <v>44670.041666666664</v>
      </c>
      <c r="G18" s="8">
        <v>6.9945000000000004</v>
      </c>
      <c r="H18" s="42">
        <v>26.565166666666599</v>
      </c>
      <c r="I18" s="20">
        <v>0.26329592009586555</v>
      </c>
      <c r="J18" s="1"/>
      <c r="K18">
        <v>3.67</v>
      </c>
      <c r="L18">
        <v>3.6</v>
      </c>
      <c r="M18">
        <v>3.16</v>
      </c>
      <c r="N18">
        <v>3.52</v>
      </c>
      <c r="S18" s="7">
        <f t="shared" si="2"/>
        <v>29.811700000000002</v>
      </c>
      <c r="T18" s="7">
        <f t="shared" si="3"/>
        <v>29.356000000000002</v>
      </c>
      <c r="U18" s="7">
        <f t="shared" si="4"/>
        <v>26.491599999999998</v>
      </c>
      <c r="V18" s="7">
        <f t="shared" si="5"/>
        <v>28.8352</v>
      </c>
      <c r="W18" s="7"/>
      <c r="AC18">
        <f>(S18-C18)^2</f>
        <v>251.32923466777888</v>
      </c>
      <c r="AD18">
        <f>(T18-C18)^2</f>
        <v>237.08813877777885</v>
      </c>
      <c r="AE18">
        <f>(U18-C18)^2</f>
        <v>157.08277333777858</v>
      </c>
      <c r="AF18">
        <f>(V18-C18)^2</f>
        <v>221.32116181777877</v>
      </c>
    </row>
    <row r="19" spans="1:32" x14ac:dyDescent="0.35">
      <c r="A19" s="1">
        <v>44670.125</v>
      </c>
      <c r="B19" s="1">
        <f t="shared" si="0"/>
        <v>44670.083333333336</v>
      </c>
      <c r="C19">
        <v>17.946666666666601</v>
      </c>
      <c r="D19">
        <v>6.75</v>
      </c>
      <c r="E19" s="7">
        <f t="shared" si="1"/>
        <v>0.37611441307578147</v>
      </c>
      <c r="F19" s="10">
        <v>44670.083333333336</v>
      </c>
      <c r="G19" s="8">
        <v>8.7841666666666605</v>
      </c>
      <c r="H19" s="42">
        <v>32.395333333333298</v>
      </c>
      <c r="I19" s="20">
        <v>0.27115531043565955</v>
      </c>
      <c r="J19" s="1"/>
      <c r="K19">
        <v>3.92</v>
      </c>
      <c r="L19">
        <v>3.53</v>
      </c>
      <c r="M19">
        <v>3.4</v>
      </c>
      <c r="N19">
        <v>3.38</v>
      </c>
      <c r="S19" s="7">
        <f t="shared" si="2"/>
        <v>31.4392</v>
      </c>
      <c r="T19" s="7">
        <f t="shared" si="3"/>
        <v>28.900300000000001</v>
      </c>
      <c r="U19" s="7">
        <f t="shared" si="4"/>
        <v>28.054000000000002</v>
      </c>
      <c r="V19" s="7">
        <f t="shared" si="5"/>
        <v>27.9238</v>
      </c>
      <c r="W19" s="7"/>
      <c r="AC19">
        <f>(S19-C19)^2</f>
        <v>182.04845575111287</v>
      </c>
      <c r="AD19">
        <f>(T19-C19)^2</f>
        <v>119.98208320111257</v>
      </c>
      <c r="AE19">
        <f>(U19-C19)^2</f>
        <v>102.15818711111247</v>
      </c>
      <c r="AF19">
        <f>(V19-C19)^2</f>
        <v>99.543189551112405</v>
      </c>
    </row>
    <row r="20" spans="1:32" x14ac:dyDescent="0.35">
      <c r="A20" s="1">
        <v>44670.166666666664</v>
      </c>
      <c r="B20" s="1">
        <f t="shared" si="0"/>
        <v>44670.125</v>
      </c>
      <c r="C20">
        <v>16.688333333333301</v>
      </c>
      <c r="D20">
        <v>6.6383333333333301</v>
      </c>
      <c r="E20" s="7">
        <f t="shared" si="1"/>
        <v>0.39778288225307157</v>
      </c>
      <c r="F20" s="10">
        <v>44670.125</v>
      </c>
      <c r="G20" s="8">
        <v>8.5933333333333302</v>
      </c>
      <c r="H20" s="42">
        <v>30.230833333333301</v>
      </c>
      <c r="I20" s="20">
        <v>0.28425724288116455</v>
      </c>
      <c r="J20" s="1"/>
      <c r="K20">
        <v>3.65</v>
      </c>
      <c r="L20">
        <v>3.39</v>
      </c>
      <c r="M20">
        <v>3.13</v>
      </c>
      <c r="N20">
        <v>3.5</v>
      </c>
      <c r="S20" s="7">
        <f t="shared" si="2"/>
        <v>29.6815</v>
      </c>
      <c r="T20" s="7">
        <f t="shared" si="3"/>
        <v>27.988900000000001</v>
      </c>
      <c r="U20" s="7">
        <f t="shared" si="4"/>
        <v>26.296299999999995</v>
      </c>
      <c r="V20" s="7">
        <f t="shared" si="5"/>
        <v>28.704999999999998</v>
      </c>
      <c r="W20" s="7"/>
      <c r="AC20">
        <f>(S20-C20)^2</f>
        <v>168.82238002777862</v>
      </c>
      <c r="AD20">
        <f>(T20-C20)^2</f>
        <v>127.70280698777854</v>
      </c>
      <c r="AE20">
        <f>(U20-C20)^2</f>
        <v>92.313023467778308</v>
      </c>
      <c r="AF20">
        <f>(V20-C20)^2</f>
        <v>144.40027777777851</v>
      </c>
    </row>
    <row r="21" spans="1:32" x14ac:dyDescent="0.35">
      <c r="A21" s="1">
        <v>44670.208333333336</v>
      </c>
      <c r="B21" s="1">
        <f t="shared" si="0"/>
        <v>44670.166666666672</v>
      </c>
      <c r="C21">
        <v>13.6766666666666</v>
      </c>
      <c r="D21">
        <v>5.6916666666666602</v>
      </c>
      <c r="E21" s="7">
        <f t="shared" si="1"/>
        <v>0.41615890811601425</v>
      </c>
      <c r="F21" s="10">
        <v>44670.166666666664</v>
      </c>
      <c r="G21" s="8">
        <v>7.2691666666666599</v>
      </c>
      <c r="H21" s="42">
        <v>25.111666666666601</v>
      </c>
      <c r="I21" s="20">
        <v>0.28947368421052683</v>
      </c>
      <c r="J21" s="1"/>
      <c r="K21">
        <v>3.33</v>
      </c>
      <c r="L21">
        <v>3.17</v>
      </c>
      <c r="M21">
        <v>2.87</v>
      </c>
      <c r="N21">
        <v>3.11</v>
      </c>
      <c r="S21" s="7">
        <f t="shared" si="2"/>
        <v>27.598300000000002</v>
      </c>
      <c r="T21" s="7">
        <f t="shared" si="3"/>
        <v>26.556699999999999</v>
      </c>
      <c r="U21" s="7">
        <f t="shared" si="4"/>
        <v>24.603700000000003</v>
      </c>
      <c r="V21" s="7">
        <f t="shared" si="5"/>
        <v>26.1661</v>
      </c>
      <c r="W21" s="7"/>
      <c r="AC21">
        <f>(S21-C21)^2</f>
        <v>193.81187466777968</v>
      </c>
      <c r="AD21">
        <f>(T21-C21)^2</f>
        <v>165.89525866777947</v>
      </c>
      <c r="AE21">
        <f>(U21-C21)^2</f>
        <v>119.40005746777931</v>
      </c>
      <c r="AF21">
        <f>(V21-C21)^2</f>
        <v>155.98594498777945</v>
      </c>
    </row>
    <row r="22" spans="1:32" x14ac:dyDescent="0.35">
      <c r="A22" s="1">
        <v>44670.25</v>
      </c>
      <c r="B22" s="1">
        <f t="shared" si="0"/>
        <v>44670.208333333336</v>
      </c>
      <c r="C22">
        <v>12.085000000000001</v>
      </c>
      <c r="D22">
        <v>5.1233333333333304</v>
      </c>
      <c r="E22" s="7">
        <f t="shared" si="1"/>
        <v>0.42394152530685397</v>
      </c>
      <c r="F22" s="10">
        <v>44670.208333333336</v>
      </c>
      <c r="G22" s="8">
        <v>6.5008333333333299</v>
      </c>
      <c r="H22" s="42">
        <v>22.733000000000001</v>
      </c>
      <c r="I22" s="20">
        <v>0.28596460358656267</v>
      </c>
      <c r="J22" s="1"/>
      <c r="K22">
        <v>3.05</v>
      </c>
      <c r="L22">
        <v>3.25</v>
      </c>
      <c r="M22">
        <v>2.71</v>
      </c>
      <c r="N22">
        <v>3.07</v>
      </c>
      <c r="S22" s="7">
        <f t="shared" si="2"/>
        <v>25.775500000000001</v>
      </c>
      <c r="T22" s="7">
        <f t="shared" si="3"/>
        <v>27.077500000000001</v>
      </c>
      <c r="U22" s="7">
        <f t="shared" si="4"/>
        <v>23.562100000000001</v>
      </c>
      <c r="V22" s="7">
        <f t="shared" si="5"/>
        <v>25.905699999999996</v>
      </c>
      <c r="W22" s="7"/>
      <c r="AC22">
        <f>(S22-C22)^2</f>
        <v>187.42979025</v>
      </c>
      <c r="AD22">
        <f>(T22-C22)^2</f>
        <v>224.77505624999998</v>
      </c>
      <c r="AE22">
        <f>(U22-C22)^2</f>
        <v>131.72382440999999</v>
      </c>
      <c r="AF22">
        <f>(V22-C22)^2</f>
        <v>191.01174848999986</v>
      </c>
    </row>
    <row r="23" spans="1:32" x14ac:dyDescent="0.35">
      <c r="A23" s="1">
        <v>44670.291666666664</v>
      </c>
      <c r="B23" s="1">
        <f t="shared" si="0"/>
        <v>44670.25</v>
      </c>
      <c r="C23">
        <v>14.6183333333333</v>
      </c>
      <c r="D23">
        <v>5.39</v>
      </c>
      <c r="E23" s="7">
        <f t="shared" si="1"/>
        <v>0.36871508379888351</v>
      </c>
      <c r="F23" s="10">
        <v>44670.25</v>
      </c>
      <c r="G23" s="8">
        <v>6.2206666666666601</v>
      </c>
      <c r="H23" s="42">
        <v>20.963833333333302</v>
      </c>
      <c r="I23" s="20">
        <v>0.2967332628415606</v>
      </c>
      <c r="J23" s="1"/>
      <c r="K23">
        <v>3.27</v>
      </c>
      <c r="L23">
        <v>3.04</v>
      </c>
      <c r="M23">
        <v>2.83</v>
      </c>
      <c r="N23">
        <v>3.11</v>
      </c>
      <c r="S23" s="7">
        <f t="shared" si="2"/>
        <v>27.207700000000003</v>
      </c>
      <c r="T23" s="7">
        <f t="shared" si="3"/>
        <v>25.7104</v>
      </c>
      <c r="U23" s="7">
        <f t="shared" si="4"/>
        <v>24.343299999999999</v>
      </c>
      <c r="V23" s="7">
        <f t="shared" si="5"/>
        <v>26.1661</v>
      </c>
      <c r="W23" s="7"/>
      <c r="AC23">
        <f>(S23-C23)^2</f>
        <v>158.49215306777867</v>
      </c>
      <c r="AD23">
        <f>(T23-C23)^2</f>
        <v>123.03394293777851</v>
      </c>
      <c r="AE23">
        <f>(U23-C23)^2</f>
        <v>94.574976667778401</v>
      </c>
      <c r="AF23">
        <f>(V23-C23)^2</f>
        <v>133.35091498777854</v>
      </c>
    </row>
    <row r="24" spans="1:32" x14ac:dyDescent="0.35">
      <c r="A24" s="1">
        <v>44670.333333333336</v>
      </c>
      <c r="B24" s="1">
        <f t="shared" si="0"/>
        <v>44670.291666666672</v>
      </c>
      <c r="C24">
        <v>15.0283333333333</v>
      </c>
      <c r="D24">
        <v>5.6849999999999996</v>
      </c>
      <c r="E24" s="7">
        <f t="shared" si="1"/>
        <v>0.37828546079627451</v>
      </c>
      <c r="F24" s="10">
        <v>44670.291666666664</v>
      </c>
      <c r="G24" s="8">
        <v>7.58883333333333</v>
      </c>
      <c r="H24" s="42">
        <v>29.5571666666666</v>
      </c>
      <c r="I24" s="20">
        <v>0.25675104176652069</v>
      </c>
      <c r="J24" s="1"/>
      <c r="K24">
        <v>3.55</v>
      </c>
      <c r="L24">
        <v>3.39</v>
      </c>
      <c r="M24">
        <v>3</v>
      </c>
      <c r="N24">
        <v>3.47</v>
      </c>
      <c r="S24" s="7">
        <f t="shared" si="2"/>
        <v>29.030499999999996</v>
      </c>
      <c r="T24" s="7">
        <f t="shared" si="3"/>
        <v>27.988900000000001</v>
      </c>
      <c r="U24" s="7">
        <f t="shared" si="4"/>
        <v>25.450000000000003</v>
      </c>
      <c r="V24" s="7">
        <f t="shared" si="5"/>
        <v>28.509700000000002</v>
      </c>
      <c r="W24" s="7"/>
      <c r="AC24">
        <f>(S24-C24)^2</f>
        <v>196.06067136111193</v>
      </c>
      <c r="AD24">
        <f>(T24-C24)^2</f>
        <v>167.97628832111198</v>
      </c>
      <c r="AE24">
        <f>(U24-C24)^2</f>
        <v>108.61113611111186</v>
      </c>
      <c r="AF24">
        <f>(V24-C24)^2</f>
        <v>181.74724720111206</v>
      </c>
    </row>
    <row r="25" spans="1:32" x14ac:dyDescent="0.35">
      <c r="A25" s="1">
        <v>44670.375</v>
      </c>
      <c r="B25" s="1">
        <f t="shared" si="0"/>
        <v>44670.333333333336</v>
      </c>
      <c r="C25">
        <v>46.284999999999997</v>
      </c>
      <c r="D25">
        <v>12.781666666666601</v>
      </c>
      <c r="E25" s="7">
        <f t="shared" si="1"/>
        <v>0.27615138093694719</v>
      </c>
      <c r="F25" s="10">
        <v>44670.333333333336</v>
      </c>
      <c r="G25" s="8">
        <v>17.348666666666599</v>
      </c>
      <c r="H25" s="42">
        <v>73.400333333333293</v>
      </c>
      <c r="I25" s="20">
        <v>0.23635678312087513</v>
      </c>
      <c r="J25" s="1"/>
      <c r="K25">
        <v>7.35</v>
      </c>
      <c r="L25">
        <v>6.44</v>
      </c>
      <c r="M25">
        <v>6.05</v>
      </c>
      <c r="N25">
        <v>6.94</v>
      </c>
      <c r="S25" s="7">
        <f t="shared" si="2"/>
        <v>53.768499999999996</v>
      </c>
      <c r="T25" s="7">
        <f t="shared" si="3"/>
        <v>47.8444</v>
      </c>
      <c r="U25" s="7">
        <f t="shared" si="4"/>
        <v>45.305500000000002</v>
      </c>
      <c r="V25" s="7">
        <f t="shared" si="5"/>
        <v>51.099400000000003</v>
      </c>
      <c r="W25" s="7"/>
      <c r="AC25">
        <f>(S25-C25)^2</f>
        <v>56.002772249999992</v>
      </c>
      <c r="AD25">
        <f>(T25-C25)^2</f>
        <v>2.4317283600000112</v>
      </c>
      <c r="AE25">
        <f>(U25-C25)^2</f>
        <v>0.95942024999998921</v>
      </c>
      <c r="AF25">
        <f>(V25-C25)^2</f>
        <v>23.17844736000006</v>
      </c>
    </row>
    <row r="26" spans="1:32" x14ac:dyDescent="0.35">
      <c r="A26" s="1">
        <v>44670.416666666664</v>
      </c>
      <c r="B26" s="1">
        <f t="shared" si="0"/>
        <v>44670.375</v>
      </c>
      <c r="C26">
        <v>95.593333333333305</v>
      </c>
      <c r="D26">
        <v>24.608333333333299</v>
      </c>
      <c r="E26" s="7">
        <f t="shared" si="1"/>
        <v>0.2574272961852288</v>
      </c>
      <c r="F26" s="11">
        <v>44670.375</v>
      </c>
      <c r="G26" s="6">
        <v>34.619666666666603</v>
      </c>
      <c r="H26" s="43">
        <v>141.70533333333299</v>
      </c>
      <c r="I26" s="20">
        <v>0.2443074360880326</v>
      </c>
      <c r="J26" s="1"/>
      <c r="K26">
        <v>14.02</v>
      </c>
      <c r="L26">
        <v>10.54</v>
      </c>
      <c r="M26">
        <v>11.43</v>
      </c>
      <c r="N26">
        <v>12.89</v>
      </c>
      <c r="S26" s="7">
        <f t="shared" si="2"/>
        <v>97.19019999999999</v>
      </c>
      <c r="T26" s="7">
        <f t="shared" si="3"/>
        <v>74.535399999999996</v>
      </c>
      <c r="U26" s="7">
        <f t="shared" si="4"/>
        <v>80.329300000000003</v>
      </c>
      <c r="V26" s="7">
        <f t="shared" si="5"/>
        <v>89.8339</v>
      </c>
      <c r="W26" s="7"/>
      <c r="AC26">
        <f>(S26-C26)^2</f>
        <v>2.549983151111169</v>
      </c>
      <c r="AD26">
        <f>(T26-C26)^2</f>
        <v>443.43655627111013</v>
      </c>
      <c r="AE26">
        <f>(U26-C26)^2</f>
        <v>232.99071360111014</v>
      </c>
      <c r="AF26">
        <f>(V26-C26)^2</f>
        <v>33.171072321110792</v>
      </c>
    </row>
    <row r="27" spans="1:32" x14ac:dyDescent="0.35">
      <c r="A27" s="1">
        <v>44670.458333333336</v>
      </c>
      <c r="B27" s="1">
        <f t="shared" si="0"/>
        <v>44670.416666666672</v>
      </c>
      <c r="C27">
        <v>137.96</v>
      </c>
      <c r="D27">
        <v>45.563333333333297</v>
      </c>
      <c r="E27" s="7">
        <f t="shared" si="1"/>
        <v>0.33026481105634453</v>
      </c>
      <c r="F27" s="11">
        <v>44670.416666666664</v>
      </c>
      <c r="G27" s="6">
        <v>73.561333333333295</v>
      </c>
      <c r="H27" s="43">
        <v>248.579833333333</v>
      </c>
      <c r="I27" s="20">
        <v>0.29592639252714947</v>
      </c>
      <c r="J27" s="1"/>
      <c r="K27">
        <v>27.53</v>
      </c>
      <c r="L27">
        <v>20.260000000000002</v>
      </c>
      <c r="M27">
        <v>22.24</v>
      </c>
      <c r="N27">
        <v>25.01</v>
      </c>
      <c r="S27" s="7">
        <f t="shared" si="2"/>
        <v>185.1403</v>
      </c>
      <c r="T27" s="7">
        <f t="shared" si="3"/>
        <v>137.8126</v>
      </c>
      <c r="U27" s="7">
        <f t="shared" si="4"/>
        <v>150.70239999999998</v>
      </c>
      <c r="V27" s="7">
        <f t="shared" si="5"/>
        <v>168.73509999999999</v>
      </c>
      <c r="W27" s="7"/>
      <c r="AC27">
        <f>(S27-C27)^2</f>
        <v>2225.9807080899991</v>
      </c>
      <c r="AD27">
        <f>(T27-C27)^2</f>
        <v>2.1726760000001368E-2</v>
      </c>
      <c r="AE27">
        <f>(U27-C27)^2</f>
        <v>162.36875775999937</v>
      </c>
      <c r="AF27">
        <f>(V27-C27)^2</f>
        <v>947.10678000999883</v>
      </c>
    </row>
    <row r="28" spans="1:32" x14ac:dyDescent="0.35">
      <c r="A28" s="1">
        <v>44670.5</v>
      </c>
      <c r="B28" s="1">
        <f t="shared" si="0"/>
        <v>44670.458333333336</v>
      </c>
      <c r="C28">
        <v>124.573333333333</v>
      </c>
      <c r="D28">
        <v>40.799999999999997</v>
      </c>
      <c r="E28" s="7">
        <f t="shared" si="1"/>
        <v>0.32751792786043116</v>
      </c>
      <c r="F28" s="10">
        <v>44670.458333333336</v>
      </c>
      <c r="G28" s="8">
        <v>60.881</v>
      </c>
      <c r="H28" s="42">
        <v>206.21850000000001</v>
      </c>
      <c r="I28" s="20">
        <v>0.295225695075854</v>
      </c>
      <c r="J28" s="1"/>
      <c r="K28">
        <v>23.53</v>
      </c>
      <c r="L28">
        <v>17.190000000000001</v>
      </c>
      <c r="M28">
        <v>17.399999999999999</v>
      </c>
      <c r="N28">
        <v>20.54</v>
      </c>
      <c r="S28" s="7">
        <f t="shared" si="2"/>
        <v>159.10029999999998</v>
      </c>
      <c r="T28" s="7">
        <f t="shared" si="3"/>
        <v>117.82690000000001</v>
      </c>
      <c r="U28" s="7">
        <f t="shared" si="4"/>
        <v>119.19399999999999</v>
      </c>
      <c r="V28" s="7">
        <f t="shared" si="5"/>
        <v>139.63539999999998</v>
      </c>
      <c r="W28" s="7"/>
      <c r="AC28">
        <f>(S28-C28)^2</f>
        <v>1192.1114272011328</v>
      </c>
      <c r="AD28">
        <f>(T28-C28)^2</f>
        <v>45.514362721106444</v>
      </c>
      <c r="AE28">
        <f>(U28-C28)^2</f>
        <v>28.937227111107614</v>
      </c>
      <c r="AF28">
        <f>(V28-C28)^2</f>
        <v>226.86585227112053</v>
      </c>
    </row>
    <row r="29" spans="1:32" x14ac:dyDescent="0.35">
      <c r="A29" s="1">
        <v>44670.541666666664</v>
      </c>
      <c r="B29" s="1">
        <f t="shared" si="0"/>
        <v>44670.5</v>
      </c>
      <c r="C29">
        <v>102.46</v>
      </c>
      <c r="D29">
        <v>32.071666666666601</v>
      </c>
      <c r="E29" s="7">
        <f t="shared" si="1"/>
        <v>0.31301646170863362</v>
      </c>
      <c r="F29" s="10">
        <v>44670.5</v>
      </c>
      <c r="G29" s="8">
        <v>44.624666666666599</v>
      </c>
      <c r="H29" s="42">
        <v>154.46766666666599</v>
      </c>
      <c r="I29" s="20">
        <v>0.28889325274113542</v>
      </c>
      <c r="J29" s="1"/>
      <c r="K29">
        <v>16.920000000000002</v>
      </c>
      <c r="L29">
        <v>12.43</v>
      </c>
      <c r="M29">
        <v>13.82</v>
      </c>
      <c r="N29">
        <v>15.92</v>
      </c>
      <c r="S29" s="7">
        <f t="shared" si="2"/>
        <v>116.06920000000001</v>
      </c>
      <c r="T29" s="7">
        <f t="shared" si="3"/>
        <v>86.839299999999994</v>
      </c>
      <c r="U29" s="7">
        <f t="shared" si="4"/>
        <v>95.888199999999998</v>
      </c>
      <c r="V29" s="7">
        <f t="shared" si="5"/>
        <v>109.5592</v>
      </c>
      <c r="W29" s="7"/>
      <c r="AC29">
        <f>(S29-C29)^2</f>
        <v>185.21032464000041</v>
      </c>
      <c r="AD29">
        <f>(T29-C29)^2</f>
        <v>244.00626848999997</v>
      </c>
      <c r="AE29">
        <f>(U29-C29)^2</f>
        <v>43.18855523999995</v>
      </c>
      <c r="AF29">
        <f>(V29-C29)^2</f>
        <v>50.398640640000146</v>
      </c>
    </row>
    <row r="30" spans="1:32" x14ac:dyDescent="0.35">
      <c r="A30" s="1">
        <v>44670.583333333336</v>
      </c>
      <c r="B30" s="1">
        <f t="shared" si="0"/>
        <v>44670.541666666672</v>
      </c>
      <c r="C30">
        <v>90.411666666666605</v>
      </c>
      <c r="D30">
        <v>28.9583333333333</v>
      </c>
      <c r="E30" s="7">
        <f t="shared" si="1"/>
        <v>0.32029420981805429</v>
      </c>
      <c r="F30" s="10">
        <v>44670.541666666664</v>
      </c>
      <c r="G30" s="8">
        <v>40.8496666666666</v>
      </c>
      <c r="H30" s="42">
        <v>140.53100000000001</v>
      </c>
      <c r="I30" s="20">
        <v>0.29068082249942434</v>
      </c>
      <c r="J30" s="1"/>
      <c r="K30">
        <v>14.85</v>
      </c>
      <c r="L30">
        <v>11.08</v>
      </c>
      <c r="M30">
        <v>12.04</v>
      </c>
      <c r="N30">
        <v>13.2</v>
      </c>
      <c r="S30" s="7">
        <f t="shared" si="2"/>
        <v>102.59349999999999</v>
      </c>
      <c r="T30" s="7">
        <f t="shared" si="3"/>
        <v>78.050799999999995</v>
      </c>
      <c r="U30" s="7">
        <f t="shared" si="4"/>
        <v>84.300399999999996</v>
      </c>
      <c r="V30" s="7">
        <f t="shared" si="5"/>
        <v>91.85199999999999</v>
      </c>
      <c r="W30" s="7"/>
      <c r="AC30">
        <f>(S30-C30)^2</f>
        <v>148.3970633611124</v>
      </c>
      <c r="AD30">
        <f>(T30-C30)^2</f>
        <v>152.79102475110969</v>
      </c>
      <c r="AE30">
        <f>(U30-C30)^2</f>
        <v>37.347580271110402</v>
      </c>
      <c r="AF30">
        <f>(V30-C30)^2</f>
        <v>2.0745601111112593</v>
      </c>
    </row>
    <row r="31" spans="1:32" x14ac:dyDescent="0.35">
      <c r="A31" s="1">
        <v>44670.625</v>
      </c>
      <c r="B31" s="1">
        <f t="shared" si="0"/>
        <v>44670.583333333336</v>
      </c>
      <c r="C31">
        <v>80.228333333333296</v>
      </c>
      <c r="D31">
        <v>23.406666666666599</v>
      </c>
      <c r="E31" s="7">
        <f t="shared" si="1"/>
        <v>0.29175062841473226</v>
      </c>
      <c r="F31" s="10">
        <v>44670.583333333336</v>
      </c>
      <c r="G31" s="8">
        <v>31.777000000000001</v>
      </c>
      <c r="H31" s="42">
        <v>116.6815</v>
      </c>
      <c r="I31" s="20">
        <v>0.27233965967184171</v>
      </c>
      <c r="J31" s="1"/>
      <c r="K31">
        <v>11.3</v>
      </c>
      <c r="L31">
        <v>8.77</v>
      </c>
      <c r="M31">
        <v>9.57</v>
      </c>
      <c r="N31">
        <v>10.37</v>
      </c>
      <c r="S31" s="7">
        <f t="shared" si="2"/>
        <v>79.483000000000004</v>
      </c>
      <c r="T31" s="7">
        <f t="shared" si="3"/>
        <v>63.012699999999995</v>
      </c>
      <c r="U31" s="7">
        <f t="shared" si="4"/>
        <v>68.220699999999994</v>
      </c>
      <c r="V31" s="7">
        <f t="shared" si="5"/>
        <v>73.428699999999992</v>
      </c>
      <c r="W31" s="7"/>
      <c r="AC31">
        <f>(S31-C31)^2</f>
        <v>0.55552177777771627</v>
      </c>
      <c r="AD31">
        <f>(T31-C31)^2</f>
        <v>296.37803106777665</v>
      </c>
      <c r="AE31">
        <f>(U31-C31)^2</f>
        <v>144.18325826777703</v>
      </c>
      <c r="AF31">
        <f>(V31-C31)^2</f>
        <v>46.235013467777378</v>
      </c>
    </row>
    <row r="32" spans="1:32" x14ac:dyDescent="0.35">
      <c r="A32" s="1">
        <v>44670.666666666664</v>
      </c>
      <c r="B32" s="1">
        <f t="shared" si="0"/>
        <v>44670.625</v>
      </c>
      <c r="C32">
        <v>77.954999999999998</v>
      </c>
      <c r="D32">
        <v>18.914999999999999</v>
      </c>
      <c r="E32" s="7">
        <f t="shared" si="1"/>
        <v>0.24263998460650374</v>
      </c>
      <c r="F32" s="10">
        <v>44670.625</v>
      </c>
      <c r="G32" s="8">
        <v>21.838999999999999</v>
      </c>
      <c r="H32" s="42">
        <v>100.720333333333</v>
      </c>
      <c r="I32" s="20">
        <v>0.21682811481296466</v>
      </c>
      <c r="J32" s="1"/>
      <c r="K32">
        <v>6.65</v>
      </c>
      <c r="L32">
        <v>5.0199999999999996</v>
      </c>
      <c r="M32">
        <v>5.74</v>
      </c>
      <c r="N32">
        <v>5.88</v>
      </c>
      <c r="S32" s="7">
        <f t="shared" si="2"/>
        <v>49.211500000000001</v>
      </c>
      <c r="T32" s="7">
        <f t="shared" si="3"/>
        <v>38.600200000000001</v>
      </c>
      <c r="U32" s="7">
        <f t="shared" si="4"/>
        <v>43.287400000000005</v>
      </c>
      <c r="V32" s="7">
        <f t="shared" si="5"/>
        <v>44.198799999999999</v>
      </c>
      <c r="W32" s="7"/>
      <c r="AC32">
        <f>(S32-C32)^2</f>
        <v>826.18879224999989</v>
      </c>
      <c r="AD32">
        <f>(T32-C32)^2</f>
        <v>1548.8002830399998</v>
      </c>
      <c r="AE32">
        <f>(U32-C32)^2</f>
        <v>1201.8424897599996</v>
      </c>
      <c r="AF32">
        <f>(V32-C32)^2</f>
        <v>1139.48103844</v>
      </c>
    </row>
    <row r="33" spans="1:32" x14ac:dyDescent="0.35">
      <c r="A33" s="1">
        <v>44670.708333333336</v>
      </c>
      <c r="B33" s="1">
        <f t="shared" si="0"/>
        <v>44670.666666666672</v>
      </c>
      <c r="C33">
        <v>43.323333333333302</v>
      </c>
      <c r="D33">
        <v>11.8783333333333</v>
      </c>
      <c r="E33" s="7">
        <f t="shared" si="1"/>
        <v>0.27417865661306401</v>
      </c>
      <c r="F33" s="10">
        <v>44670.666666666664</v>
      </c>
      <c r="G33" s="8">
        <v>12.7156666666666</v>
      </c>
      <c r="H33" s="42">
        <v>53.540833333333303</v>
      </c>
      <c r="I33" s="20">
        <v>0.23749474699995218</v>
      </c>
      <c r="J33" s="1"/>
      <c r="K33">
        <v>4.3600000000000003</v>
      </c>
      <c r="L33">
        <v>3.52</v>
      </c>
      <c r="M33">
        <v>3.69</v>
      </c>
      <c r="N33">
        <v>3.95</v>
      </c>
      <c r="S33" s="7">
        <f t="shared" si="2"/>
        <v>34.303600000000003</v>
      </c>
      <c r="T33" s="7">
        <f t="shared" si="3"/>
        <v>28.8352</v>
      </c>
      <c r="U33" s="7">
        <f t="shared" si="4"/>
        <v>29.941899999999997</v>
      </c>
      <c r="V33" s="7">
        <f t="shared" si="5"/>
        <v>31.634500000000003</v>
      </c>
      <c r="W33" s="7"/>
      <c r="AC33">
        <f>(S33-C33)^2</f>
        <v>81.355589404443833</v>
      </c>
      <c r="AD33">
        <f>(T33-C33)^2</f>
        <v>209.90600748444353</v>
      </c>
      <c r="AE33">
        <f>(U33-C33)^2</f>
        <v>179.06275805444369</v>
      </c>
      <c r="AF33">
        <f>(V33-C33)^2</f>
        <v>136.62882469444367</v>
      </c>
    </row>
    <row r="34" spans="1:32" x14ac:dyDescent="0.35">
      <c r="A34" s="1">
        <v>44670.75</v>
      </c>
      <c r="B34" s="1">
        <f t="shared" si="0"/>
        <v>44670.708333333336</v>
      </c>
      <c r="C34">
        <v>27.893333333333299</v>
      </c>
      <c r="D34">
        <v>8.51</v>
      </c>
      <c r="E34" s="7">
        <f t="shared" si="1"/>
        <v>0.30509082217973266</v>
      </c>
      <c r="F34" s="10">
        <v>44670.708333333336</v>
      </c>
      <c r="G34" s="8">
        <v>8.9875000000000007</v>
      </c>
      <c r="H34" s="42">
        <v>35.878500000000003</v>
      </c>
      <c r="I34" s="20">
        <v>0.25049820923394234</v>
      </c>
      <c r="J34" s="1"/>
      <c r="K34">
        <v>2.84</v>
      </c>
      <c r="L34">
        <v>2.63</v>
      </c>
      <c r="M34">
        <v>2.71</v>
      </c>
      <c r="N34">
        <v>2.75</v>
      </c>
      <c r="S34" s="7">
        <f t="shared" si="2"/>
        <v>24.4084</v>
      </c>
      <c r="T34" s="7">
        <f t="shared" si="3"/>
        <v>23.0413</v>
      </c>
      <c r="U34" s="7">
        <f t="shared" si="4"/>
        <v>23.562100000000001</v>
      </c>
      <c r="V34" s="7">
        <f t="shared" si="5"/>
        <v>23.822499999999998</v>
      </c>
      <c r="W34" s="7"/>
      <c r="AC34">
        <f>(S34-C34)^2</f>
        <v>12.144760337777535</v>
      </c>
      <c r="AD34">
        <f>(T34-C34)^2</f>
        <v>23.542227467777447</v>
      </c>
      <c r="AE34">
        <f>(U34-C34)^2</f>
        <v>18.759582187777472</v>
      </c>
      <c r="AF34">
        <f>(V34-C34)^2</f>
        <v>16.571684027777515</v>
      </c>
    </row>
    <row r="35" spans="1:32" x14ac:dyDescent="0.35">
      <c r="A35" s="1">
        <v>44670.791666666664</v>
      </c>
      <c r="B35" s="1">
        <f t="shared" si="0"/>
        <v>44670.75</v>
      </c>
      <c r="C35">
        <v>16.516666666666602</v>
      </c>
      <c r="D35">
        <v>5.67</v>
      </c>
      <c r="E35" s="7">
        <f t="shared" si="1"/>
        <v>0.34328960645812445</v>
      </c>
      <c r="F35" s="10">
        <v>44670.75</v>
      </c>
      <c r="G35" s="8">
        <v>5.8958333333333304</v>
      </c>
      <c r="H35" s="42">
        <v>22.7603333333333</v>
      </c>
      <c r="I35" s="20">
        <v>0.25903985003148777</v>
      </c>
      <c r="J35" s="1"/>
      <c r="K35">
        <v>1.85</v>
      </c>
      <c r="L35">
        <v>1.87</v>
      </c>
      <c r="M35">
        <v>1.57</v>
      </c>
      <c r="N35">
        <v>1.5</v>
      </c>
      <c r="S35" s="7">
        <f t="shared" si="2"/>
        <v>17.9635</v>
      </c>
      <c r="T35" s="7">
        <f t="shared" si="3"/>
        <v>18.093699999999998</v>
      </c>
      <c r="U35" s="7">
        <f t="shared" si="4"/>
        <v>16.140700000000002</v>
      </c>
      <c r="V35" s="7">
        <f t="shared" si="5"/>
        <v>15.685</v>
      </c>
      <c r="W35" s="7"/>
      <c r="AC35">
        <f>(S35-C35)^2</f>
        <v>2.0933266944446318</v>
      </c>
      <c r="AD35">
        <f>(T35-C35)^2</f>
        <v>2.4870341344446438</v>
      </c>
      <c r="AE35">
        <f>(U35-C35)^2</f>
        <v>0.14135093444439378</v>
      </c>
      <c r="AF35">
        <f>(V35-C35)^2</f>
        <v>0.69166944444433565</v>
      </c>
    </row>
    <row r="36" spans="1:32" x14ac:dyDescent="0.35">
      <c r="A36" s="1">
        <v>44670.833333333336</v>
      </c>
      <c r="B36" s="1">
        <f t="shared" si="0"/>
        <v>44670.791666666672</v>
      </c>
      <c r="C36">
        <v>5.6566666666666601</v>
      </c>
      <c r="D36">
        <v>2.1216666666666599</v>
      </c>
      <c r="E36" s="7">
        <f t="shared" si="1"/>
        <v>0.37507365939893855</v>
      </c>
      <c r="F36" s="10">
        <v>44670.791666666664</v>
      </c>
      <c r="G36" s="8">
        <v>2.2231666666666601</v>
      </c>
      <c r="H36" s="42">
        <v>7.7184999999999997</v>
      </c>
      <c r="I36" s="20">
        <v>0.28803092137936909</v>
      </c>
      <c r="J36" s="1"/>
      <c r="K36">
        <v>0.62</v>
      </c>
      <c r="L36">
        <v>0.98</v>
      </c>
      <c r="M36">
        <v>0.42</v>
      </c>
      <c r="N36">
        <v>0.35</v>
      </c>
      <c r="S36" s="7">
        <f t="shared" si="2"/>
        <v>9.9561999999999991</v>
      </c>
      <c r="T36" s="7">
        <f t="shared" si="3"/>
        <v>12.299799999999999</v>
      </c>
      <c r="U36" s="7">
        <f t="shared" si="4"/>
        <v>8.6541999999999994</v>
      </c>
      <c r="V36" s="7">
        <f t="shared" si="5"/>
        <v>8.1984999999999992</v>
      </c>
      <c r="W36" s="7"/>
      <c r="AC36">
        <f>(S36-C36)^2</f>
        <v>18.485986884444493</v>
      </c>
      <c r="AD36">
        <f>(T36-C36)^2</f>
        <v>44.131220484444526</v>
      </c>
      <c r="AE36">
        <f>(U36-C36)^2</f>
        <v>8.9852060844444814</v>
      </c>
      <c r="AF36">
        <f>(V36-C36)^2</f>
        <v>6.4609166944444745</v>
      </c>
    </row>
    <row r="37" spans="1:32" x14ac:dyDescent="0.35">
      <c r="A37" s="1">
        <v>44670.875</v>
      </c>
      <c r="B37" s="1">
        <f t="shared" si="0"/>
        <v>44670.833333333336</v>
      </c>
      <c r="C37">
        <v>4.9766666666666604</v>
      </c>
      <c r="D37">
        <v>1.8116666666666601</v>
      </c>
      <c r="E37" s="7">
        <f t="shared" si="1"/>
        <v>0.36403215003348877</v>
      </c>
      <c r="F37" s="10">
        <v>44670.833333333336</v>
      </c>
      <c r="G37" s="8">
        <v>1.7330000000000001</v>
      </c>
      <c r="H37" s="42">
        <v>6.1841666666666599</v>
      </c>
      <c r="I37" s="20">
        <v>0.28023177469343785</v>
      </c>
      <c r="J37" s="1"/>
      <c r="K37">
        <v>0.28999999999999998</v>
      </c>
      <c r="L37">
        <v>0.71</v>
      </c>
      <c r="M37">
        <v>0.3</v>
      </c>
      <c r="N37">
        <v>0.25</v>
      </c>
      <c r="S37" s="7">
        <f t="shared" si="2"/>
        <v>7.8079000000000001</v>
      </c>
      <c r="T37" s="7">
        <f t="shared" si="3"/>
        <v>10.5421</v>
      </c>
      <c r="U37" s="7">
        <f t="shared" si="4"/>
        <v>7.8729999999999993</v>
      </c>
      <c r="V37" s="7">
        <f t="shared" si="5"/>
        <v>7.5474999999999994</v>
      </c>
      <c r="W37" s="7"/>
      <c r="AC37">
        <f>(S37-C37)^2</f>
        <v>8.0158821877778141</v>
      </c>
      <c r="AD37">
        <f>(T37-C37)^2</f>
        <v>30.974048187777843</v>
      </c>
      <c r="AE37">
        <f>(U37-C37)^2</f>
        <v>8.3887467777778113</v>
      </c>
      <c r="AF37">
        <f>(V37-C37)^2</f>
        <v>6.6091840277778076</v>
      </c>
    </row>
    <row r="38" spans="1:32" x14ac:dyDescent="0.35">
      <c r="A38" s="1">
        <v>44670.916666666664</v>
      </c>
      <c r="B38" s="1">
        <f t="shared" si="0"/>
        <v>44670.875</v>
      </c>
      <c r="C38">
        <v>2.8833333333333302</v>
      </c>
      <c r="D38">
        <v>1.4733333333333301</v>
      </c>
      <c r="E38" s="7">
        <f t="shared" si="1"/>
        <v>0.51098265895953698</v>
      </c>
      <c r="F38" s="10">
        <v>44670.875</v>
      </c>
      <c r="G38" s="8">
        <v>1.4675</v>
      </c>
      <c r="H38" s="42">
        <v>4.58233333333333</v>
      </c>
      <c r="I38" s="20">
        <v>0.32025169127809727</v>
      </c>
      <c r="J38" s="1"/>
      <c r="K38">
        <v>0.34</v>
      </c>
      <c r="L38">
        <v>0.72</v>
      </c>
      <c r="M38">
        <v>0.16</v>
      </c>
      <c r="N38">
        <v>0.23</v>
      </c>
      <c r="S38" s="7">
        <f t="shared" si="2"/>
        <v>6.7616000000000005</v>
      </c>
      <c r="T38" s="7">
        <f t="shared" si="3"/>
        <v>8.1828000000000003</v>
      </c>
      <c r="U38" s="7">
        <f t="shared" si="4"/>
        <v>6.0884</v>
      </c>
      <c r="V38" s="7">
        <f t="shared" si="5"/>
        <v>6.3502000000000001</v>
      </c>
      <c r="W38" s="7"/>
      <c r="AC38">
        <f>(S38-C38)^2</f>
        <v>15.040952337777806</v>
      </c>
      <c r="AD38">
        <f>(T38-C38)^2</f>
        <v>28.084346951111147</v>
      </c>
      <c r="AE38">
        <f>(U38-C38)^2</f>
        <v>10.272452337777798</v>
      </c>
      <c r="AF38">
        <f>(V38-C38)^2</f>
        <v>12.019164484444467</v>
      </c>
    </row>
    <row r="39" spans="1:32" x14ac:dyDescent="0.35">
      <c r="A39" s="1">
        <v>44670.958333333336</v>
      </c>
      <c r="B39" s="1">
        <f t="shared" si="0"/>
        <v>44670.916666666672</v>
      </c>
      <c r="C39">
        <v>2.1733333333333298</v>
      </c>
      <c r="D39">
        <v>1.33833333333333</v>
      </c>
      <c r="E39" s="7">
        <f t="shared" si="1"/>
        <v>0.61579754601226944</v>
      </c>
      <c r="F39" s="10">
        <v>44670.916666666664</v>
      </c>
      <c r="G39" s="8">
        <v>1.3033333333333299</v>
      </c>
      <c r="H39" s="42">
        <v>3.64</v>
      </c>
      <c r="I39" s="20">
        <v>0.35805860805860712</v>
      </c>
      <c r="J39" s="1"/>
      <c r="K39">
        <v>0.23</v>
      </c>
      <c r="L39">
        <v>0.65</v>
      </c>
      <c r="M39">
        <v>0.33</v>
      </c>
      <c r="N39">
        <v>0.24</v>
      </c>
      <c r="S39" s="7">
        <f t="shared" si="2"/>
        <v>6.3502000000000001</v>
      </c>
      <c r="T39" s="7">
        <f t="shared" si="3"/>
        <v>7.9210000000000003</v>
      </c>
      <c r="U39" s="7">
        <f t="shared" si="4"/>
        <v>6.7242000000000006</v>
      </c>
      <c r="V39" s="7">
        <f t="shared" si="5"/>
        <v>6.3875999999999999</v>
      </c>
      <c r="W39" s="7"/>
      <c r="AC39">
        <f>(S39-C39)^2</f>
        <v>17.446215151111144</v>
      </c>
      <c r="AD39">
        <f>(T39-C39)^2</f>
        <v>33.035672111111161</v>
      </c>
      <c r="AE39">
        <f>(U39-C39)^2</f>
        <v>20.71038741777782</v>
      </c>
      <c r="AF39">
        <f>(V39-C39)^2</f>
        <v>17.760043537777811</v>
      </c>
    </row>
    <row r="40" spans="1:32" x14ac:dyDescent="0.35">
      <c r="A40" s="1">
        <v>44671</v>
      </c>
      <c r="B40" s="1">
        <f t="shared" si="0"/>
        <v>44670.958333333336</v>
      </c>
      <c r="C40">
        <v>2.2266666666666599</v>
      </c>
      <c r="D40">
        <v>1.43</v>
      </c>
      <c r="E40" s="7">
        <f t="shared" si="1"/>
        <v>0.64221556886227738</v>
      </c>
      <c r="F40" s="10">
        <v>44670.958333333336</v>
      </c>
      <c r="G40" s="8">
        <v>1.44783333333333</v>
      </c>
      <c r="H40" s="42">
        <v>4.34</v>
      </c>
      <c r="I40" s="20">
        <v>0.33360215053763365</v>
      </c>
      <c r="J40" s="1"/>
      <c r="K40">
        <v>0.19</v>
      </c>
      <c r="L40">
        <v>0.7</v>
      </c>
      <c r="M40">
        <v>0.2</v>
      </c>
      <c r="N40">
        <v>0.27</v>
      </c>
      <c r="S40" s="7">
        <f t="shared" si="2"/>
        <v>6.2006000000000006</v>
      </c>
      <c r="T40" s="7">
        <f t="shared" si="3"/>
        <v>8.1080000000000005</v>
      </c>
      <c r="U40" s="7">
        <f t="shared" si="4"/>
        <v>6.2380000000000004</v>
      </c>
      <c r="V40" s="7">
        <f t="shared" si="5"/>
        <v>6.4998000000000005</v>
      </c>
      <c r="W40" s="7"/>
      <c r="AC40">
        <f>(S40-C40)^2</f>
        <v>15.792146137777836</v>
      </c>
      <c r="AD40">
        <f>(T40-C40)^2</f>
        <v>34.590081777777868</v>
      </c>
      <c r="AE40">
        <f>(U40-C40)^2</f>
        <v>16.090795111111166</v>
      </c>
      <c r="AF40">
        <f>(V40-C40)^2</f>
        <v>18.259668484444511</v>
      </c>
    </row>
    <row r="41" spans="1:32" x14ac:dyDescent="0.35">
      <c r="A41" s="1">
        <v>44671.041666666664</v>
      </c>
      <c r="B41" s="1">
        <f t="shared" si="0"/>
        <v>44671</v>
      </c>
      <c r="C41">
        <v>2.0616666666666599</v>
      </c>
      <c r="D41">
        <v>1.3483333333333301</v>
      </c>
      <c r="E41" s="7">
        <f t="shared" si="1"/>
        <v>0.65400161681487523</v>
      </c>
      <c r="F41" s="10">
        <v>44671</v>
      </c>
      <c r="G41" s="8">
        <v>1.26633333333333</v>
      </c>
      <c r="H41" s="42">
        <v>3.4864999999999999</v>
      </c>
      <c r="I41" s="20">
        <v>0.36321047851235622</v>
      </c>
      <c r="J41" s="1"/>
      <c r="K41">
        <v>0.35</v>
      </c>
      <c r="L41">
        <v>0.64</v>
      </c>
      <c r="M41">
        <v>0.27</v>
      </c>
      <c r="N41">
        <v>0.18</v>
      </c>
      <c r="S41" s="7">
        <f t="shared" si="2"/>
        <v>6.7990000000000004</v>
      </c>
      <c r="T41" s="7">
        <f t="shared" si="3"/>
        <v>7.8836000000000004</v>
      </c>
      <c r="U41" s="7">
        <f t="shared" si="4"/>
        <v>6.4998000000000005</v>
      </c>
      <c r="V41" s="7">
        <f t="shared" si="5"/>
        <v>6.1631999999999998</v>
      </c>
      <c r="W41" s="7"/>
      <c r="AC41">
        <f>(S41-C41)^2</f>
        <v>22.442327111111183</v>
      </c>
      <c r="AD41">
        <f>(T41-C41)^2</f>
        <v>33.894907737777864</v>
      </c>
      <c r="AE41">
        <f>(U41-C41)^2</f>
        <v>19.697027484444504</v>
      </c>
      <c r="AF41">
        <f>(V41-C41)^2</f>
        <v>16.822575684444494</v>
      </c>
    </row>
    <row r="42" spans="1:32" x14ac:dyDescent="0.35">
      <c r="A42" s="1">
        <v>44671.083333333336</v>
      </c>
      <c r="B42" s="1">
        <f t="shared" si="0"/>
        <v>44671.041666666672</v>
      </c>
      <c r="C42">
        <v>1.9766666666666599</v>
      </c>
      <c r="D42">
        <v>1.27</v>
      </c>
      <c r="E42" s="7">
        <f t="shared" si="1"/>
        <v>0.64249578414840014</v>
      </c>
      <c r="F42" s="10">
        <v>44671.041666666664</v>
      </c>
      <c r="G42" s="8">
        <v>1.26616666666666</v>
      </c>
      <c r="H42" s="42">
        <v>3.4351666666666598</v>
      </c>
      <c r="I42" s="20">
        <v>0.36858958808403158</v>
      </c>
      <c r="J42" s="1"/>
      <c r="K42">
        <v>0.27</v>
      </c>
      <c r="L42">
        <v>0.64</v>
      </c>
      <c r="M42">
        <v>0.26</v>
      </c>
      <c r="N42">
        <v>0.23</v>
      </c>
      <c r="S42" s="7">
        <f t="shared" si="2"/>
        <v>6.4998000000000005</v>
      </c>
      <c r="T42" s="7">
        <f t="shared" si="3"/>
        <v>7.8836000000000004</v>
      </c>
      <c r="U42" s="7">
        <f t="shared" si="4"/>
        <v>6.4624000000000006</v>
      </c>
      <c r="V42" s="7">
        <f t="shared" si="5"/>
        <v>6.3502000000000001</v>
      </c>
      <c r="W42" s="7"/>
      <c r="AC42">
        <f>(S42-C42)^2</f>
        <v>20.458735151111181</v>
      </c>
      <c r="AD42">
        <f>(T42-C42)^2</f>
        <v>34.891861404444526</v>
      </c>
      <c r="AE42">
        <f>(U42-C42)^2</f>
        <v>20.121803537777847</v>
      </c>
      <c r="AF42">
        <f>(V42-C42)^2</f>
        <v>19.127793817777835</v>
      </c>
    </row>
    <row r="43" spans="1:32" x14ac:dyDescent="0.35">
      <c r="A43" s="1">
        <v>44671.125</v>
      </c>
      <c r="B43" s="1">
        <f t="shared" si="0"/>
        <v>44671.083333333336</v>
      </c>
      <c r="C43">
        <v>2.5550000000000002</v>
      </c>
      <c r="D43">
        <v>1.6316666666666599</v>
      </c>
      <c r="E43" s="7">
        <f t="shared" si="1"/>
        <v>0.63861709067188255</v>
      </c>
      <c r="F43" s="10">
        <v>44671.083333333336</v>
      </c>
      <c r="G43" s="8">
        <v>1.54233333333333</v>
      </c>
      <c r="H43" s="42">
        <v>4.5534999999999997</v>
      </c>
      <c r="I43" s="20">
        <v>0.33871380988982763</v>
      </c>
      <c r="J43" s="1"/>
      <c r="K43">
        <v>0.47</v>
      </c>
      <c r="L43">
        <v>0.7</v>
      </c>
      <c r="M43">
        <v>0.36</v>
      </c>
      <c r="N43">
        <v>0.42</v>
      </c>
      <c r="S43" s="7">
        <f t="shared" si="2"/>
        <v>7.2477999999999998</v>
      </c>
      <c r="T43" s="7">
        <f t="shared" si="3"/>
        <v>8.1080000000000005</v>
      </c>
      <c r="U43" s="7">
        <f t="shared" si="4"/>
        <v>6.8364000000000003</v>
      </c>
      <c r="V43" s="7">
        <f t="shared" si="5"/>
        <v>7.0608000000000004</v>
      </c>
      <c r="W43" s="7"/>
      <c r="AC43">
        <f>(S43-C43)^2</f>
        <v>22.022371840000002</v>
      </c>
      <c r="AD43">
        <f>(T43-C43)^2</f>
        <v>30.835809000000008</v>
      </c>
      <c r="AE43">
        <f>(U43-C43)^2</f>
        <v>18.330385959999997</v>
      </c>
      <c r="AF43">
        <f>(V43-C43)^2</f>
        <v>20.302233640000008</v>
      </c>
    </row>
    <row r="44" spans="1:32" x14ac:dyDescent="0.35">
      <c r="A44" s="1">
        <v>44671.166666666664</v>
      </c>
      <c r="B44" s="1">
        <f t="shared" si="0"/>
        <v>44671.125</v>
      </c>
      <c r="C44">
        <v>1.8866666666666601</v>
      </c>
      <c r="D44">
        <v>1.32666666666666</v>
      </c>
      <c r="E44" s="7">
        <f t="shared" si="1"/>
        <v>0.70318021201413317</v>
      </c>
      <c r="F44" s="10">
        <v>44671.125</v>
      </c>
      <c r="G44" s="8">
        <v>1.4039999999999999</v>
      </c>
      <c r="H44" s="42">
        <v>3.8543333333333298</v>
      </c>
      <c r="I44" s="20">
        <v>0.3642653290668515</v>
      </c>
      <c r="J44" s="1"/>
      <c r="K44">
        <v>0.4</v>
      </c>
      <c r="L44">
        <v>0.73</v>
      </c>
      <c r="M44">
        <v>0.27</v>
      </c>
      <c r="N44">
        <v>0.34</v>
      </c>
      <c r="S44" s="7">
        <f t="shared" si="2"/>
        <v>6.9860000000000007</v>
      </c>
      <c r="T44" s="7">
        <f t="shared" si="3"/>
        <v>8.2202000000000002</v>
      </c>
      <c r="U44" s="7">
        <f t="shared" si="4"/>
        <v>6.4998000000000005</v>
      </c>
      <c r="V44" s="7">
        <f t="shared" si="5"/>
        <v>6.7616000000000005</v>
      </c>
      <c r="W44" s="7"/>
      <c r="AC44">
        <f>(S44-C44)^2</f>
        <v>26.003200444444523</v>
      </c>
      <c r="AD44">
        <f>(T44-C44)^2</f>
        <v>40.113644484444535</v>
      </c>
      <c r="AE44">
        <f>(U44-C44)^2</f>
        <v>21.280999151111182</v>
      </c>
      <c r="AF44">
        <f>(V44-C44)^2</f>
        <v>23.764975004444508</v>
      </c>
    </row>
    <row r="45" spans="1:32" x14ac:dyDescent="0.35">
      <c r="A45" s="1">
        <v>44671.208333333336</v>
      </c>
      <c r="B45" s="1">
        <f t="shared" si="0"/>
        <v>44671.166666666672</v>
      </c>
      <c r="C45">
        <v>2.0666666666666602</v>
      </c>
      <c r="D45">
        <v>1.40333333333333</v>
      </c>
      <c r="E45" s="7">
        <f t="shared" si="1"/>
        <v>0.67903225806451661</v>
      </c>
      <c r="F45" s="10">
        <v>44671.166666666664</v>
      </c>
      <c r="G45" s="8">
        <v>1.5046666666666599</v>
      </c>
      <c r="H45" s="42">
        <v>3.8763333333333301</v>
      </c>
      <c r="I45" s="20">
        <v>0.38816751225384671</v>
      </c>
      <c r="J45" s="1"/>
      <c r="K45">
        <v>0.31</v>
      </c>
      <c r="L45">
        <v>0.82</v>
      </c>
      <c r="M45">
        <v>0.36</v>
      </c>
      <c r="N45">
        <v>0.43</v>
      </c>
      <c r="S45" s="7">
        <f t="shared" si="2"/>
        <v>6.6494</v>
      </c>
      <c r="T45" s="7">
        <f t="shared" si="3"/>
        <v>8.5568000000000008</v>
      </c>
      <c r="U45" s="7">
        <f t="shared" si="4"/>
        <v>6.8364000000000003</v>
      </c>
      <c r="V45" s="7">
        <f t="shared" si="5"/>
        <v>7.0982000000000003</v>
      </c>
      <c r="W45" s="7"/>
      <c r="AC45">
        <f>(S45-C45)^2</f>
        <v>21.001444804444503</v>
      </c>
      <c r="AD45">
        <f>(T45-C45)^2</f>
        <v>42.121830684444539</v>
      </c>
      <c r="AE45">
        <f>(U45-C45)^2</f>
        <v>22.750356071111174</v>
      </c>
      <c r="AF45">
        <f>(V45-C45)^2</f>
        <v>25.316327684444513</v>
      </c>
    </row>
    <row r="46" spans="1:32" x14ac:dyDescent="0.35">
      <c r="A46" s="1">
        <v>44671.25</v>
      </c>
      <c r="B46" s="1">
        <f t="shared" si="0"/>
        <v>44671.208333333336</v>
      </c>
      <c r="C46">
        <v>2.5066666666666602</v>
      </c>
      <c r="D46">
        <v>1.6766666666666601</v>
      </c>
      <c r="E46" s="7">
        <f t="shared" si="1"/>
        <v>0.66888297872340341</v>
      </c>
      <c r="F46" s="10">
        <v>44671.208333333336</v>
      </c>
      <c r="G46" s="8">
        <v>1.6726666666666601</v>
      </c>
      <c r="H46" s="42">
        <v>4.1529999999999996</v>
      </c>
      <c r="I46" s="20">
        <v>0.40276105626454617</v>
      </c>
      <c r="J46" s="1"/>
      <c r="K46">
        <v>0.55000000000000004</v>
      </c>
      <c r="L46">
        <v>0.97</v>
      </c>
      <c r="M46">
        <v>0.59</v>
      </c>
      <c r="N46">
        <v>0.7</v>
      </c>
      <c r="S46" s="7">
        <f t="shared" si="2"/>
        <v>7.3020000000000005</v>
      </c>
      <c r="T46" s="7">
        <f t="shared" si="3"/>
        <v>8.2428000000000008</v>
      </c>
      <c r="U46" s="7">
        <f t="shared" si="4"/>
        <v>7.3916000000000004</v>
      </c>
      <c r="V46" s="7">
        <f t="shared" si="5"/>
        <v>7.6379999999999999</v>
      </c>
      <c r="W46" s="7"/>
      <c r="AC46">
        <f>(S46-C46)^2</f>
        <v>22.99522177777785</v>
      </c>
      <c r="AD46">
        <f>(T46-C46)^2</f>
        <v>32.903225617777856</v>
      </c>
      <c r="AE46">
        <f>(U46-C46)^2</f>
        <v>23.862573671111175</v>
      </c>
      <c r="AF46">
        <f>(V46-C46)^2</f>
        <v>26.330581777777837</v>
      </c>
    </row>
    <row r="47" spans="1:32" x14ac:dyDescent="0.35">
      <c r="A47" s="1">
        <v>44671.291666666664</v>
      </c>
      <c r="B47" s="1">
        <f t="shared" si="0"/>
        <v>44671.25</v>
      </c>
      <c r="C47">
        <v>2.53666666666666</v>
      </c>
      <c r="D47">
        <v>1.6183333333333301</v>
      </c>
      <c r="E47" s="7">
        <f t="shared" si="1"/>
        <v>0.63797634691195837</v>
      </c>
      <c r="F47" s="10">
        <v>44671.25</v>
      </c>
      <c r="G47" s="8">
        <v>1.5576666666666601</v>
      </c>
      <c r="H47" s="42">
        <v>4.3471666666666602</v>
      </c>
      <c r="I47" s="20">
        <v>0.35831767818118981</v>
      </c>
      <c r="J47" s="1"/>
      <c r="K47">
        <v>0.66</v>
      </c>
      <c r="L47">
        <v>1.17</v>
      </c>
      <c r="M47">
        <v>0.5</v>
      </c>
      <c r="N47">
        <v>0.71</v>
      </c>
      <c r="S47" s="7">
        <f t="shared" si="2"/>
        <v>7.958400000000001</v>
      </c>
      <c r="T47" s="7">
        <f t="shared" si="3"/>
        <v>9.8658000000000001</v>
      </c>
      <c r="U47" s="7">
        <f t="shared" si="4"/>
        <v>7.36</v>
      </c>
      <c r="V47" s="7">
        <f t="shared" si="5"/>
        <v>8.1454000000000004</v>
      </c>
      <c r="W47" s="7"/>
      <c r="AC47">
        <f>(S47-C47)^2</f>
        <v>29.395192337777861</v>
      </c>
      <c r="AD47">
        <f>(T47-C47)^2</f>
        <v>53.716195417777875</v>
      </c>
      <c r="AE47">
        <f>(U47-C47)^2</f>
        <v>23.26454444444451</v>
      </c>
      <c r="AF47">
        <f>(V47-C47)^2</f>
        <v>31.457889604444524</v>
      </c>
    </row>
    <row r="48" spans="1:32" x14ac:dyDescent="0.35">
      <c r="A48" s="1">
        <v>44671.333333333336</v>
      </c>
      <c r="B48" s="1">
        <f t="shared" si="0"/>
        <v>44671.291666666672</v>
      </c>
      <c r="C48">
        <v>3.70166666666666</v>
      </c>
      <c r="D48">
        <v>1.73166666666666</v>
      </c>
      <c r="E48" s="7">
        <f t="shared" si="1"/>
        <v>0.46780729401170551</v>
      </c>
      <c r="F48" s="10">
        <v>44671.291666666664</v>
      </c>
      <c r="G48" s="8">
        <v>1.5756666666666601</v>
      </c>
      <c r="H48" s="42">
        <v>5.9755000000000003</v>
      </c>
      <c r="I48" s="20">
        <v>0.26368783644325328</v>
      </c>
      <c r="J48" s="1"/>
      <c r="K48">
        <v>0.56999999999999995</v>
      </c>
      <c r="L48">
        <v>1.04</v>
      </c>
      <c r="M48">
        <v>0.53</v>
      </c>
      <c r="N48">
        <v>0.76</v>
      </c>
      <c r="S48" s="7">
        <f t="shared" si="2"/>
        <v>9.6306999999999992</v>
      </c>
      <c r="T48" s="7">
        <f t="shared" si="3"/>
        <v>12.6904</v>
      </c>
      <c r="U48" s="7">
        <f t="shared" si="4"/>
        <v>9.3703000000000003</v>
      </c>
      <c r="V48" s="7">
        <f t="shared" si="5"/>
        <v>10.867599999999999</v>
      </c>
      <c r="W48" s="7"/>
      <c r="AC48">
        <f>(S48-C48)^2</f>
        <v>35.153436267777849</v>
      </c>
      <c r="AD48">
        <f>(T48-C48)^2</f>
        <v>80.797326937777882</v>
      </c>
      <c r="AE48">
        <f>(U48-C48)^2</f>
        <v>32.133403867777858</v>
      </c>
      <c r="AF48">
        <f>(V48-C48)^2</f>
        <v>51.350600537777865</v>
      </c>
    </row>
    <row r="49" spans="1:32" x14ac:dyDescent="0.35">
      <c r="A49" s="1">
        <v>44671.375</v>
      </c>
      <c r="B49" s="1">
        <f t="shared" si="0"/>
        <v>44671.333333333336</v>
      </c>
      <c r="C49">
        <v>7.14333333333333</v>
      </c>
      <c r="D49">
        <v>2.99166666666666</v>
      </c>
      <c r="E49" s="7">
        <f t="shared" si="1"/>
        <v>0.41880541297246776</v>
      </c>
      <c r="F49" s="10">
        <v>44671.333333333336</v>
      </c>
      <c r="G49" s="8">
        <v>2.7251666666666599</v>
      </c>
      <c r="H49" s="42">
        <v>12.882999999999999</v>
      </c>
      <c r="I49" s="20">
        <v>0.21153199306579679</v>
      </c>
      <c r="J49" s="1"/>
      <c r="K49">
        <v>2.85</v>
      </c>
      <c r="L49">
        <v>3.47</v>
      </c>
      <c r="M49">
        <v>2.48</v>
      </c>
      <c r="N49">
        <v>3.18</v>
      </c>
      <c r="S49" s="7">
        <f t="shared" si="2"/>
        <v>24.473500000000001</v>
      </c>
      <c r="T49" s="7">
        <f t="shared" si="3"/>
        <v>28.509700000000002</v>
      </c>
      <c r="U49" s="7">
        <f t="shared" si="4"/>
        <v>22.064799999999998</v>
      </c>
      <c r="V49" s="7">
        <f t="shared" si="5"/>
        <v>26.6218</v>
      </c>
      <c r="W49" s="7"/>
      <c r="AC49">
        <f>(S49-C49)^2</f>
        <v>300.33467669444457</v>
      </c>
      <c r="AD49">
        <f>(T49-C49)^2</f>
        <v>456.52162453444464</v>
      </c>
      <c r="AE49">
        <f>(U49-C49)^2</f>
        <v>222.65016748444447</v>
      </c>
      <c r="AF49">
        <f>(V49-C49)^2</f>
        <v>379.41066368444456</v>
      </c>
    </row>
    <row r="50" spans="1:32" x14ac:dyDescent="0.35">
      <c r="A50" s="1">
        <v>44671.416666666664</v>
      </c>
      <c r="B50" s="1">
        <f t="shared" si="0"/>
        <v>44671.375</v>
      </c>
      <c r="C50">
        <v>4.6233333333333304</v>
      </c>
      <c r="D50">
        <v>2.3583333333333298</v>
      </c>
      <c r="E50" s="7">
        <f t="shared" si="1"/>
        <v>0.51009372746935788</v>
      </c>
      <c r="F50" s="10">
        <v>44671.375</v>
      </c>
      <c r="G50" s="8">
        <v>1.8194999999999999</v>
      </c>
      <c r="H50" s="42">
        <v>7.0491666666666601</v>
      </c>
      <c r="I50" s="20">
        <v>0.25811561650313297</v>
      </c>
      <c r="J50" s="1"/>
      <c r="K50">
        <v>1.47</v>
      </c>
      <c r="L50">
        <v>2.11</v>
      </c>
      <c r="M50">
        <v>1.36</v>
      </c>
      <c r="N50">
        <v>1.5</v>
      </c>
      <c r="S50" s="7">
        <f t="shared" si="2"/>
        <v>15.489699999999999</v>
      </c>
      <c r="T50" s="7">
        <f t="shared" si="3"/>
        <v>19.656099999999999</v>
      </c>
      <c r="U50" s="7">
        <f t="shared" si="4"/>
        <v>14.7736</v>
      </c>
      <c r="V50" s="7">
        <f t="shared" si="5"/>
        <v>15.685</v>
      </c>
      <c r="W50" s="7"/>
      <c r="AC50">
        <f>(S50-C50)^2</f>
        <v>118.07792453444446</v>
      </c>
      <c r="AD50">
        <f>(T50-C50)^2</f>
        <v>225.98407365444447</v>
      </c>
      <c r="AE50">
        <f>(U50-C50)^2</f>
        <v>103.02791340444452</v>
      </c>
      <c r="AF50">
        <f>(V50-C50)^2</f>
        <v>122.36046944444453</v>
      </c>
    </row>
    <row r="51" spans="1:32" x14ac:dyDescent="0.35">
      <c r="A51" s="1">
        <v>44671.458333333336</v>
      </c>
      <c r="B51" s="1">
        <f t="shared" si="0"/>
        <v>44671.416666666672</v>
      </c>
      <c r="C51">
        <v>5.3166666666666602</v>
      </c>
      <c r="D51">
        <v>2.91166666666666</v>
      </c>
      <c r="E51" s="7">
        <f t="shared" si="1"/>
        <v>0.54764890282131606</v>
      </c>
      <c r="F51" s="10">
        <v>44671.416666666664</v>
      </c>
      <c r="G51" s="8">
        <v>2.15749999999999</v>
      </c>
      <c r="H51" s="42">
        <v>6.7865000000000002</v>
      </c>
      <c r="I51" s="20">
        <v>0.31791055772489352</v>
      </c>
      <c r="J51" s="1"/>
      <c r="K51">
        <v>2.7</v>
      </c>
      <c r="L51">
        <v>3.19</v>
      </c>
      <c r="M51">
        <v>2.7</v>
      </c>
      <c r="N51">
        <v>2.76</v>
      </c>
      <c r="S51" s="7">
        <f t="shared" si="2"/>
        <v>15.588000000000001</v>
      </c>
      <c r="T51" s="7">
        <f t="shared" si="3"/>
        <v>17.4206</v>
      </c>
      <c r="U51" s="7">
        <f t="shared" si="4"/>
        <v>15.588000000000001</v>
      </c>
      <c r="V51" s="7">
        <f t="shared" si="5"/>
        <v>15.8124</v>
      </c>
      <c r="W51" s="7"/>
      <c r="AC51">
        <f>(S51-C51)^2</f>
        <v>105.50028844444462</v>
      </c>
      <c r="AD51">
        <f>(T51-C51)^2</f>
        <v>146.50520213777796</v>
      </c>
      <c r="AE51">
        <f>(U51-C51)^2</f>
        <v>105.50028844444462</v>
      </c>
      <c r="AF51">
        <f>(V51-C51)^2</f>
        <v>110.16041820444461</v>
      </c>
    </row>
    <row r="52" spans="1:32" x14ac:dyDescent="0.35">
      <c r="A52" s="1">
        <v>44671.5</v>
      </c>
      <c r="B52" s="1">
        <f t="shared" si="0"/>
        <v>44671.458333333336</v>
      </c>
      <c r="C52">
        <v>7.7316666666666602</v>
      </c>
      <c r="D52">
        <v>3.84</v>
      </c>
      <c r="E52" s="7">
        <f t="shared" si="1"/>
        <v>0.4966587626643677</v>
      </c>
      <c r="F52" s="10">
        <v>44671.458333333336</v>
      </c>
      <c r="G52" s="8">
        <v>2.641</v>
      </c>
      <c r="H52" s="42">
        <v>8.9026666666666596</v>
      </c>
      <c r="I52" s="20">
        <v>0.29665268833308395</v>
      </c>
      <c r="J52" s="1"/>
      <c r="K52">
        <v>3.81</v>
      </c>
      <c r="L52">
        <v>4.2300000000000004</v>
      </c>
      <c r="M52">
        <v>3.37</v>
      </c>
      <c r="N52">
        <v>3.83</v>
      </c>
      <c r="S52" s="7">
        <f t="shared" si="2"/>
        <v>30.723100000000002</v>
      </c>
      <c r="T52" s="7">
        <f t="shared" si="3"/>
        <v>33.457300000000004</v>
      </c>
      <c r="U52" s="7">
        <f t="shared" si="4"/>
        <v>27.858699999999999</v>
      </c>
      <c r="V52" s="7">
        <f t="shared" si="5"/>
        <v>30.853299999999997</v>
      </c>
      <c r="W52" s="7"/>
      <c r="AC52">
        <f>(S52-C52)^2</f>
        <v>528.60600672111138</v>
      </c>
      <c r="AD52">
        <f>(T52-C52)^2</f>
        <v>661.80821040111152</v>
      </c>
      <c r="AE52">
        <f>(U52-C52)^2</f>
        <v>405.09747080111123</v>
      </c>
      <c r="AF52">
        <f>(V52-C52)^2</f>
        <v>534.60992800111126</v>
      </c>
    </row>
    <row r="53" spans="1:32" x14ac:dyDescent="0.35">
      <c r="A53" s="1">
        <v>44671.541666666664</v>
      </c>
      <c r="B53" s="1">
        <f t="shared" si="0"/>
        <v>44671.5</v>
      </c>
      <c r="C53">
        <v>9.7516666666666598</v>
      </c>
      <c r="D53">
        <v>3.9033333333333302</v>
      </c>
      <c r="E53" s="7">
        <f t="shared" si="1"/>
        <v>0.40027345752862753</v>
      </c>
      <c r="F53" s="10">
        <v>44671.5</v>
      </c>
      <c r="G53" s="8">
        <v>3.218</v>
      </c>
      <c r="H53" s="42">
        <v>11.675666666666601</v>
      </c>
      <c r="I53" s="20">
        <v>0.27561595340737299</v>
      </c>
      <c r="J53" s="1"/>
      <c r="K53">
        <v>2.91</v>
      </c>
      <c r="L53">
        <v>3.09</v>
      </c>
      <c r="M53">
        <v>2.46</v>
      </c>
      <c r="N53">
        <v>2.72</v>
      </c>
      <c r="S53" s="7">
        <f t="shared" si="2"/>
        <v>24.864100000000001</v>
      </c>
      <c r="T53" s="7">
        <f t="shared" si="3"/>
        <v>26.035899999999998</v>
      </c>
      <c r="U53" s="7">
        <f t="shared" si="4"/>
        <v>21.934599999999996</v>
      </c>
      <c r="V53" s="7">
        <f t="shared" si="5"/>
        <v>23.627200000000002</v>
      </c>
      <c r="W53" s="7"/>
      <c r="AC53">
        <f>(S53-C53)^2</f>
        <v>228.38564125444466</v>
      </c>
      <c r="AD53">
        <f>(T53-C53)^2</f>
        <v>265.17625525444464</v>
      </c>
      <c r="AE53">
        <f>(U53-C53)^2</f>
        <v>148.4238646044445</v>
      </c>
      <c r="AF53">
        <f>(V53-C53)^2</f>
        <v>192.5304252844447</v>
      </c>
    </row>
    <row r="54" spans="1:32" x14ac:dyDescent="0.35">
      <c r="A54" s="1">
        <v>44671.583333333336</v>
      </c>
      <c r="B54" s="1">
        <f t="shared" si="0"/>
        <v>44671.541666666672</v>
      </c>
      <c r="C54">
        <v>10.748333333333299</v>
      </c>
      <c r="D54">
        <v>4.1900000000000004</v>
      </c>
      <c r="E54" s="7">
        <f t="shared" si="1"/>
        <v>0.38982788029151932</v>
      </c>
      <c r="F54" s="10">
        <v>44671.541666666664</v>
      </c>
      <c r="G54" s="8">
        <v>3.0553333333333299</v>
      </c>
      <c r="H54" s="42">
        <v>10.338333333333299</v>
      </c>
      <c r="I54" s="20">
        <v>0.29553441882959924</v>
      </c>
      <c r="J54" s="1"/>
      <c r="K54">
        <v>2.89</v>
      </c>
      <c r="L54">
        <v>2.98</v>
      </c>
      <c r="M54">
        <v>2.4900000000000002</v>
      </c>
      <c r="N54">
        <v>2.87</v>
      </c>
      <c r="S54" s="7">
        <f t="shared" si="2"/>
        <v>24.733899999999998</v>
      </c>
      <c r="T54" s="7">
        <f t="shared" si="3"/>
        <v>25.319800000000001</v>
      </c>
      <c r="U54" s="7">
        <f t="shared" si="4"/>
        <v>22.129899999999999</v>
      </c>
      <c r="V54" s="7">
        <f t="shared" si="5"/>
        <v>24.603700000000003</v>
      </c>
      <c r="W54" s="7"/>
      <c r="AC54">
        <f>(S54-C54)^2</f>
        <v>195.59607498777868</v>
      </c>
      <c r="AD54">
        <f>(T54-C54)^2</f>
        <v>212.32764081777879</v>
      </c>
      <c r="AE54">
        <f>(U54-C54)^2</f>
        <v>129.54005978777855</v>
      </c>
      <c r="AF54">
        <f>(V54-C54)^2</f>
        <v>191.97118546777881</v>
      </c>
    </row>
    <row r="55" spans="1:32" x14ac:dyDescent="0.35">
      <c r="A55" s="1">
        <v>44671.625</v>
      </c>
      <c r="B55" s="1">
        <f t="shared" si="0"/>
        <v>44671.583333333336</v>
      </c>
      <c r="C55">
        <v>9.26</v>
      </c>
      <c r="D55">
        <v>3.6749999999999998</v>
      </c>
      <c r="E55" s="7">
        <f t="shared" si="1"/>
        <v>0.39686825053995678</v>
      </c>
      <c r="F55" s="10">
        <v>44671.583333333336</v>
      </c>
      <c r="G55" s="8">
        <v>2.8118333333333299</v>
      </c>
      <c r="H55" s="42">
        <v>10.5683333333333</v>
      </c>
      <c r="I55" s="20">
        <v>0.26606213530988854</v>
      </c>
      <c r="J55" s="1"/>
      <c r="K55">
        <v>2.2200000000000002</v>
      </c>
      <c r="L55">
        <v>2.02</v>
      </c>
      <c r="M55">
        <v>1.78</v>
      </c>
      <c r="N55">
        <v>1.81</v>
      </c>
      <c r="S55" s="7">
        <f t="shared" si="2"/>
        <v>20.372199999999999</v>
      </c>
      <c r="T55" s="7">
        <f t="shared" si="3"/>
        <v>19.0702</v>
      </c>
      <c r="U55" s="7">
        <f t="shared" si="4"/>
        <v>17.5078</v>
      </c>
      <c r="V55" s="7">
        <f t="shared" si="5"/>
        <v>17.703099999999999</v>
      </c>
      <c r="W55" s="7"/>
      <c r="AC55">
        <f>(S55-C55)^2</f>
        <v>123.48098883999999</v>
      </c>
      <c r="AD55">
        <f>(T55-C55)^2</f>
        <v>96.240024039999994</v>
      </c>
      <c r="AE55">
        <f>(U55-C55)^2</f>
        <v>68.026204839999991</v>
      </c>
      <c r="AF55">
        <f>(V55-C55)^2</f>
        <v>71.285937609999991</v>
      </c>
    </row>
    <row r="56" spans="1:32" x14ac:dyDescent="0.35">
      <c r="A56" s="1">
        <v>44671.666666666664</v>
      </c>
      <c r="B56" s="1">
        <f t="shared" si="0"/>
        <v>44671.625</v>
      </c>
      <c r="C56">
        <v>9.0399999999999991</v>
      </c>
      <c r="D56">
        <v>3.32</v>
      </c>
      <c r="E56" s="7">
        <f t="shared" si="1"/>
        <v>0.36725663716814161</v>
      </c>
      <c r="F56" s="10">
        <v>44671.625</v>
      </c>
      <c r="G56" s="8">
        <v>2.75216666666666</v>
      </c>
      <c r="H56" s="42">
        <v>10.8023333333333</v>
      </c>
      <c r="I56" s="20">
        <v>0.25477520288826505</v>
      </c>
      <c r="J56" s="1"/>
      <c r="K56">
        <v>1.48</v>
      </c>
      <c r="L56">
        <v>1.52</v>
      </c>
      <c r="M56">
        <v>1.25</v>
      </c>
      <c r="N56">
        <v>1.47</v>
      </c>
      <c r="S56" s="7">
        <f t="shared" si="2"/>
        <v>15.5548</v>
      </c>
      <c r="T56" s="7">
        <f t="shared" si="3"/>
        <v>15.815199999999999</v>
      </c>
      <c r="U56" s="7">
        <f t="shared" si="4"/>
        <v>14.057499999999999</v>
      </c>
      <c r="V56" s="7">
        <f t="shared" si="5"/>
        <v>15.489699999999999</v>
      </c>
      <c r="W56" s="7"/>
      <c r="AC56">
        <f>(S56-C56)^2</f>
        <v>42.442619040000011</v>
      </c>
      <c r="AD56">
        <f>(T56-C56)^2</f>
        <v>45.903335040000002</v>
      </c>
      <c r="AE56">
        <f>(U56-C56)^2</f>
        <v>25.175306250000002</v>
      </c>
      <c r="AF56">
        <f>(V56-C56)^2</f>
        <v>41.59863009</v>
      </c>
    </row>
    <row r="57" spans="1:32" x14ac:dyDescent="0.35">
      <c r="A57" s="1">
        <v>44671.708333333336</v>
      </c>
      <c r="B57" s="1">
        <f t="shared" si="0"/>
        <v>44671.666666666672</v>
      </c>
      <c r="C57">
        <v>9.2750000000000004</v>
      </c>
      <c r="D57">
        <v>3.3250000000000002</v>
      </c>
      <c r="E57" s="7">
        <f t="shared" si="1"/>
        <v>0.35849056603773588</v>
      </c>
      <c r="F57" s="10">
        <v>44671.666666666664</v>
      </c>
      <c r="G57" s="8">
        <v>3.1309999999999998</v>
      </c>
      <c r="H57" s="42">
        <v>11.517166666666601</v>
      </c>
      <c r="I57" s="20">
        <v>0.27185505694398371</v>
      </c>
      <c r="J57" s="1"/>
      <c r="K57">
        <v>1.46</v>
      </c>
      <c r="L57">
        <v>1.34</v>
      </c>
      <c r="M57">
        <v>1.1599999999999999</v>
      </c>
      <c r="N57">
        <v>1.1100000000000001</v>
      </c>
      <c r="S57" s="7">
        <f t="shared" si="2"/>
        <v>15.4246</v>
      </c>
      <c r="T57" s="7">
        <f t="shared" si="3"/>
        <v>14.6434</v>
      </c>
      <c r="U57" s="7">
        <f t="shared" si="4"/>
        <v>13.471599999999999</v>
      </c>
      <c r="V57" s="7">
        <f t="shared" si="5"/>
        <v>13.146100000000001</v>
      </c>
      <c r="W57" s="7"/>
      <c r="AC57">
        <f>(S57-C57)^2</f>
        <v>37.817580159999991</v>
      </c>
      <c r="AD57">
        <f>(T57-C57)^2</f>
        <v>28.819718559999995</v>
      </c>
      <c r="AE57">
        <f>(U57-C57)^2</f>
        <v>17.611451559999985</v>
      </c>
      <c r="AF57">
        <f>(V57-C57)^2</f>
        <v>14.985415210000001</v>
      </c>
    </row>
    <row r="58" spans="1:32" x14ac:dyDescent="0.35">
      <c r="A58" s="1">
        <v>44671.75</v>
      </c>
      <c r="B58" s="1">
        <f t="shared" si="0"/>
        <v>44671.708333333336</v>
      </c>
      <c r="C58">
        <v>11.1283333333333</v>
      </c>
      <c r="D58">
        <v>3.59</v>
      </c>
      <c r="E58" s="7">
        <f t="shared" si="1"/>
        <v>0.32259997004642899</v>
      </c>
      <c r="F58" s="10">
        <v>44671.708333333336</v>
      </c>
      <c r="G58" s="8">
        <v>3.8758333333333299</v>
      </c>
      <c r="H58" s="42">
        <v>16.603666666666602</v>
      </c>
      <c r="I58" s="20">
        <v>0.23343237437513872</v>
      </c>
      <c r="J58" s="1"/>
      <c r="K58">
        <v>1.23</v>
      </c>
      <c r="L58">
        <v>1.44</v>
      </c>
      <c r="M58">
        <v>0.93</v>
      </c>
      <c r="N58">
        <v>0.91</v>
      </c>
      <c r="S58" s="7">
        <f t="shared" si="2"/>
        <v>13.927299999999999</v>
      </c>
      <c r="T58" s="7">
        <f t="shared" si="3"/>
        <v>15.2944</v>
      </c>
      <c r="U58" s="7">
        <f t="shared" si="4"/>
        <v>11.974299999999999</v>
      </c>
      <c r="V58" s="7">
        <f t="shared" si="5"/>
        <v>11.844100000000001</v>
      </c>
      <c r="W58" s="7"/>
      <c r="AC58">
        <f>(S58-C58)^2</f>
        <v>7.8342144011112911</v>
      </c>
      <c r="AD58">
        <f>(T58-C58)^2</f>
        <v>17.356111471111383</v>
      </c>
      <c r="AE58">
        <f>(U58-C58)^2</f>
        <v>0.71565960111116644</v>
      </c>
      <c r="AF58">
        <f>(V58-C58)^2</f>
        <v>0.51232192111116004</v>
      </c>
    </row>
    <row r="59" spans="1:32" x14ac:dyDescent="0.35">
      <c r="A59" s="1">
        <v>44671.791666666664</v>
      </c>
      <c r="B59" s="1">
        <f t="shared" si="0"/>
        <v>44671.75</v>
      </c>
      <c r="C59">
        <v>12.7533333333333</v>
      </c>
      <c r="D59">
        <v>3.76</v>
      </c>
      <c r="E59" s="7">
        <f t="shared" si="1"/>
        <v>0.29482488238369131</v>
      </c>
      <c r="F59" s="10">
        <v>44671.75</v>
      </c>
      <c r="G59" s="8">
        <v>3.806</v>
      </c>
      <c r="H59" s="42">
        <v>16.236333333333299</v>
      </c>
      <c r="I59" s="20">
        <v>0.23441253156500902</v>
      </c>
      <c r="J59" s="1"/>
      <c r="K59">
        <v>1.28</v>
      </c>
      <c r="L59">
        <v>1.35</v>
      </c>
      <c r="M59">
        <v>0.95</v>
      </c>
      <c r="N59">
        <v>1.05</v>
      </c>
      <c r="S59" s="7">
        <f t="shared" si="2"/>
        <v>14.252800000000001</v>
      </c>
      <c r="T59" s="7">
        <f t="shared" si="3"/>
        <v>14.708500000000001</v>
      </c>
      <c r="U59" s="7">
        <f t="shared" si="4"/>
        <v>12.1045</v>
      </c>
      <c r="V59" s="7">
        <f t="shared" si="5"/>
        <v>12.7555</v>
      </c>
      <c r="W59" s="7"/>
      <c r="AC59">
        <f>(S59-C59)^2</f>
        <v>2.2484002844445459</v>
      </c>
      <c r="AD59">
        <f>(T59-C59)^2</f>
        <v>3.8226766944445774</v>
      </c>
      <c r="AE59">
        <f>(U59-C59)^2</f>
        <v>0.42098469444440156</v>
      </c>
      <c r="AF59">
        <f>(V59-C59)^2</f>
        <v>4.6944444445867772E-6</v>
      </c>
    </row>
    <row r="60" spans="1:32" x14ac:dyDescent="0.35">
      <c r="A60" s="1">
        <v>44671.833333333336</v>
      </c>
      <c r="B60" s="1">
        <f t="shared" si="0"/>
        <v>44671.791666666672</v>
      </c>
      <c r="C60">
        <v>13.295</v>
      </c>
      <c r="D60">
        <v>3.7783333333333302</v>
      </c>
      <c r="E60" s="7">
        <f t="shared" si="1"/>
        <v>0.28419205214993082</v>
      </c>
      <c r="F60" s="10">
        <v>44671.791666666664</v>
      </c>
      <c r="G60" s="8">
        <v>3.6033333333333299</v>
      </c>
      <c r="H60" s="42">
        <v>16.608499999999999</v>
      </c>
      <c r="I60" s="20">
        <v>0.21695718056015476</v>
      </c>
      <c r="J60" s="1"/>
      <c r="K60">
        <v>1.55</v>
      </c>
      <c r="L60">
        <v>1.57</v>
      </c>
      <c r="M60">
        <v>1.1100000000000001</v>
      </c>
      <c r="N60">
        <v>1.1599999999999999</v>
      </c>
      <c r="S60" s="7">
        <f t="shared" si="2"/>
        <v>16.0105</v>
      </c>
      <c r="T60" s="7">
        <f t="shared" si="3"/>
        <v>16.140700000000002</v>
      </c>
      <c r="U60" s="7">
        <f t="shared" si="4"/>
        <v>13.146100000000001</v>
      </c>
      <c r="V60" s="7">
        <f t="shared" si="5"/>
        <v>13.471599999999999</v>
      </c>
      <c r="W60" s="7"/>
      <c r="AC60">
        <f>(S60-C60)^2</f>
        <v>7.3739402500000022</v>
      </c>
      <c r="AD60">
        <f>(T60-C60)^2</f>
        <v>8.098008490000014</v>
      </c>
      <c r="AE60">
        <f>(U60-C60)^2</f>
        <v>2.2171209999999813E-2</v>
      </c>
      <c r="AF60">
        <f>(V60-C60)^2</f>
        <v>3.1187559999999562E-2</v>
      </c>
    </row>
    <row r="61" spans="1:32" x14ac:dyDescent="0.35">
      <c r="A61" s="1">
        <v>44671.875</v>
      </c>
      <c r="B61" s="1">
        <f t="shared" si="0"/>
        <v>44671.833333333336</v>
      </c>
      <c r="C61">
        <v>12.8799999999999</v>
      </c>
      <c r="D61">
        <v>3.7616666666666601</v>
      </c>
      <c r="E61" s="7">
        <f t="shared" si="1"/>
        <v>0.29205486542443243</v>
      </c>
      <c r="F61" s="10">
        <v>44671.833333333336</v>
      </c>
      <c r="G61" s="8">
        <v>3.4776666666666598</v>
      </c>
      <c r="H61" s="42">
        <v>16.1265</v>
      </c>
      <c r="I61" s="20">
        <v>0.21564919025620313</v>
      </c>
      <c r="J61" s="1"/>
      <c r="K61">
        <v>1.34</v>
      </c>
      <c r="L61">
        <v>1.67</v>
      </c>
      <c r="M61">
        <v>1.22</v>
      </c>
      <c r="N61">
        <v>1.1599999999999999</v>
      </c>
      <c r="S61" s="7">
        <f t="shared" si="2"/>
        <v>14.6434</v>
      </c>
      <c r="T61" s="7">
        <f t="shared" si="3"/>
        <v>16.791699999999999</v>
      </c>
      <c r="U61" s="7">
        <f t="shared" si="4"/>
        <v>13.8622</v>
      </c>
      <c r="V61" s="7">
        <f t="shared" si="5"/>
        <v>13.471599999999999</v>
      </c>
      <c r="W61" s="7"/>
      <c r="AC61">
        <f>(S61-C61)^2</f>
        <v>3.1095795600003533</v>
      </c>
      <c r="AD61">
        <f>(T61-C61)^2</f>
        <v>15.301396890000776</v>
      </c>
      <c r="AE61">
        <f>(U61-C61)^2</f>
        <v>0.96471684000019664</v>
      </c>
      <c r="AF61">
        <f>(V61-C61)^2</f>
        <v>0.3499905600001173</v>
      </c>
    </row>
    <row r="62" spans="1:32" x14ac:dyDescent="0.35">
      <c r="A62" s="1">
        <v>44671.916666666664</v>
      </c>
      <c r="B62" s="1">
        <f t="shared" si="0"/>
        <v>44671.875</v>
      </c>
      <c r="C62">
        <v>7.8966666666666603</v>
      </c>
      <c r="D62">
        <v>3.3849999999999998</v>
      </c>
      <c r="E62" s="7">
        <f t="shared" si="1"/>
        <v>0.42866188265090788</v>
      </c>
      <c r="F62" s="10">
        <v>44671.875</v>
      </c>
      <c r="G62" s="8">
        <v>3.5373333333333301</v>
      </c>
      <c r="H62" s="42">
        <v>12.1438333333333</v>
      </c>
      <c r="I62" s="20">
        <v>0.29128638678067115</v>
      </c>
      <c r="J62" s="1"/>
      <c r="K62">
        <v>1.53</v>
      </c>
      <c r="L62">
        <v>1.65</v>
      </c>
      <c r="M62">
        <v>1.28</v>
      </c>
      <c r="N62">
        <v>1.42</v>
      </c>
      <c r="S62" s="7">
        <f t="shared" si="2"/>
        <v>15.8803</v>
      </c>
      <c r="T62" s="7">
        <f t="shared" si="3"/>
        <v>16.661499999999997</v>
      </c>
      <c r="U62" s="7">
        <f t="shared" si="4"/>
        <v>14.252800000000001</v>
      </c>
      <c r="V62" s="7">
        <f t="shared" si="5"/>
        <v>15.164199999999999</v>
      </c>
      <c r="W62" s="7"/>
      <c r="AC62">
        <f>(S62-C62)^2</f>
        <v>63.738401201111216</v>
      </c>
      <c r="AD62">
        <f>(T62-C62)^2</f>
        <v>76.822303361111153</v>
      </c>
      <c r="AE62">
        <f>(U62-C62)^2</f>
        <v>40.400430951111197</v>
      </c>
      <c r="AF62">
        <f>(V62-C62)^2</f>
        <v>52.817040751111193</v>
      </c>
    </row>
    <row r="63" spans="1:32" x14ac:dyDescent="0.35">
      <c r="A63" s="1">
        <v>44671.958333333336</v>
      </c>
      <c r="B63" s="1">
        <f t="shared" si="0"/>
        <v>44671.916666666672</v>
      </c>
      <c r="C63">
        <v>9.4499999999999993</v>
      </c>
      <c r="D63">
        <v>3.9099999999999899</v>
      </c>
      <c r="E63" s="7">
        <f t="shared" si="1"/>
        <v>0.41375661375661271</v>
      </c>
      <c r="F63" s="10">
        <v>44671.916666666664</v>
      </c>
      <c r="G63" s="8">
        <v>3.9119999999999999</v>
      </c>
      <c r="H63" s="42">
        <v>13.499333333333301</v>
      </c>
      <c r="I63" s="20">
        <v>0.28979208849819815</v>
      </c>
      <c r="J63" s="1"/>
      <c r="K63">
        <v>2.04</v>
      </c>
      <c r="L63">
        <v>2.2799999999999998</v>
      </c>
      <c r="M63">
        <v>1.95</v>
      </c>
      <c r="N63">
        <v>1.8</v>
      </c>
      <c r="S63" s="7">
        <f t="shared" si="2"/>
        <v>19.200400000000002</v>
      </c>
      <c r="T63" s="7">
        <f t="shared" si="3"/>
        <v>20.762799999999999</v>
      </c>
      <c r="U63" s="7">
        <f t="shared" si="4"/>
        <v>18.6145</v>
      </c>
      <c r="V63" s="7">
        <f t="shared" si="5"/>
        <v>17.637999999999998</v>
      </c>
      <c r="W63" s="7"/>
      <c r="AC63">
        <f>(S63-C63)^2</f>
        <v>95.070300160000045</v>
      </c>
      <c r="AD63">
        <f>(T63-C63)^2</f>
        <v>127.97944383999999</v>
      </c>
      <c r="AE63">
        <f>(U63-C63)^2</f>
        <v>83.988060250000004</v>
      </c>
      <c r="AF63">
        <f>(V63-C63)^2</f>
        <v>67.043343999999976</v>
      </c>
    </row>
    <row r="64" spans="1:32" x14ac:dyDescent="0.35">
      <c r="A64" s="1">
        <v>44672</v>
      </c>
      <c r="B64" s="1">
        <f t="shared" si="0"/>
        <v>44671.958333333336</v>
      </c>
      <c r="C64">
        <v>11.7866666666666</v>
      </c>
      <c r="D64">
        <v>4.5999999999999996</v>
      </c>
      <c r="E64" s="7">
        <f t="shared" si="1"/>
        <v>0.39027149321267185</v>
      </c>
      <c r="F64" s="10">
        <v>44671.958333333336</v>
      </c>
      <c r="G64" s="8">
        <v>4.9601666666666597</v>
      </c>
      <c r="H64" s="42">
        <v>17.813499999999902</v>
      </c>
      <c r="I64" s="20">
        <v>0.27844986480291278</v>
      </c>
      <c r="J64" s="1"/>
      <c r="K64">
        <v>1.88</v>
      </c>
      <c r="L64">
        <v>2.21</v>
      </c>
      <c r="M64">
        <v>1.76</v>
      </c>
      <c r="N64">
        <v>1.76</v>
      </c>
      <c r="S64" s="7">
        <f t="shared" si="2"/>
        <v>18.158799999999999</v>
      </c>
      <c r="T64" s="7">
        <f t="shared" si="3"/>
        <v>20.307099999999998</v>
      </c>
      <c r="U64" s="7">
        <f t="shared" si="4"/>
        <v>17.377600000000001</v>
      </c>
      <c r="V64" s="7">
        <f t="shared" si="5"/>
        <v>17.377600000000001</v>
      </c>
      <c r="W64" s="7"/>
      <c r="AC64">
        <f>(S64-C64)^2</f>
        <v>40.604083217778623</v>
      </c>
      <c r="AD64">
        <f>(T64-C64)^2</f>
        <v>72.597784187778899</v>
      </c>
      <c r="AE64">
        <f>(U64-C64)^2</f>
        <v>31.258535537778538</v>
      </c>
      <c r="AF64">
        <f>(V64-C64)^2</f>
        <v>31.258535537778538</v>
      </c>
    </row>
    <row r="65" spans="1:32" x14ac:dyDescent="0.35">
      <c r="A65" s="1">
        <v>44672.041666666664</v>
      </c>
      <c r="B65" s="1">
        <f t="shared" si="0"/>
        <v>44672</v>
      </c>
      <c r="C65">
        <v>14.0716666666666</v>
      </c>
      <c r="D65">
        <v>5.3116666666666603</v>
      </c>
      <c r="E65" s="7">
        <f t="shared" si="1"/>
        <v>0.37747246239488469</v>
      </c>
      <c r="F65" s="10">
        <v>44672</v>
      </c>
      <c r="G65" s="8">
        <v>6.2053333333333303</v>
      </c>
      <c r="H65" s="42">
        <v>22.1615</v>
      </c>
      <c r="I65" s="20">
        <v>0.28000511397393363</v>
      </c>
      <c r="J65" s="1"/>
      <c r="K65">
        <v>2.7</v>
      </c>
      <c r="L65">
        <v>2.6</v>
      </c>
      <c r="M65">
        <v>2.29</v>
      </c>
      <c r="N65">
        <v>2.4700000000000002</v>
      </c>
      <c r="S65" s="7">
        <f t="shared" si="2"/>
        <v>23.497</v>
      </c>
      <c r="T65" s="7">
        <f t="shared" si="3"/>
        <v>22.845999999999997</v>
      </c>
      <c r="U65" s="7">
        <f t="shared" si="4"/>
        <v>20.8279</v>
      </c>
      <c r="V65" s="7">
        <f t="shared" si="5"/>
        <v>21.999699999999997</v>
      </c>
      <c r="W65" s="7"/>
      <c r="AC65">
        <f>(S65-C65)^2</f>
        <v>88.836908444445712</v>
      </c>
      <c r="AD65">
        <f>(T65-C65)^2</f>
        <v>76.988925444445556</v>
      </c>
      <c r="AE65">
        <f>(U65-C65)^2</f>
        <v>45.646688854445344</v>
      </c>
      <c r="AF65">
        <f>(V65-C65)^2</f>
        <v>62.853712534445464</v>
      </c>
    </row>
    <row r="66" spans="1:32" x14ac:dyDescent="0.35">
      <c r="A66" s="1">
        <v>44672.083333333336</v>
      </c>
      <c r="B66" s="1">
        <f t="shared" ref="B66:B129" si="7">A66-TIME(1,0,0)</f>
        <v>44672.041666666672</v>
      </c>
      <c r="C66">
        <v>13.7883333333333</v>
      </c>
      <c r="D66">
        <v>5.35</v>
      </c>
      <c r="E66" s="7">
        <f t="shared" si="1"/>
        <v>0.38800918651033572</v>
      </c>
      <c r="F66" s="10">
        <v>44672.041666666664</v>
      </c>
      <c r="G66" s="8">
        <v>5.8151666666666602</v>
      </c>
      <c r="H66" s="42">
        <v>21.603166666666599</v>
      </c>
      <c r="I66" s="20">
        <v>0.26918121571683218</v>
      </c>
      <c r="J66" s="1"/>
      <c r="K66">
        <v>2.52</v>
      </c>
      <c r="L66">
        <v>2.42</v>
      </c>
      <c r="M66">
        <v>2.36</v>
      </c>
      <c r="N66">
        <v>2.33</v>
      </c>
      <c r="S66" s="7">
        <f t="shared" si="2"/>
        <v>22.325200000000002</v>
      </c>
      <c r="T66" s="7">
        <f t="shared" si="3"/>
        <v>21.674199999999999</v>
      </c>
      <c r="U66" s="7">
        <f t="shared" si="4"/>
        <v>21.2836</v>
      </c>
      <c r="V66" s="7">
        <f t="shared" si="5"/>
        <v>21.0883</v>
      </c>
      <c r="W66" s="7"/>
      <c r="AC66">
        <f>(S66-C66)^2</f>
        <v>72.878092484445048</v>
      </c>
      <c r="AD66">
        <f>(T66-C66)^2</f>
        <v>62.186893084444954</v>
      </c>
      <c r="AE66">
        <f>(U66-C66)^2</f>
        <v>56.179022404444936</v>
      </c>
      <c r="AF66">
        <f>(V66-C66)^2</f>
        <v>53.289513334444933</v>
      </c>
    </row>
    <row r="67" spans="1:32" x14ac:dyDescent="0.35">
      <c r="A67" s="1">
        <v>44672.125</v>
      </c>
      <c r="B67" s="1">
        <f t="shared" si="7"/>
        <v>44672.083333333336</v>
      </c>
      <c r="C67">
        <v>13.476666666666601</v>
      </c>
      <c r="D67">
        <v>5.3683333333333296</v>
      </c>
      <c r="E67" s="7">
        <f t="shared" ref="E67:E130" si="8">D67/C67</f>
        <v>0.39834281474153022</v>
      </c>
      <c r="F67" s="10">
        <v>44672.083333333336</v>
      </c>
      <c r="G67" s="8">
        <v>6.5431666666666599</v>
      </c>
      <c r="H67" s="42">
        <v>24.400833333333299</v>
      </c>
      <c r="I67" s="20">
        <v>0.26815341006113191</v>
      </c>
      <c r="J67" s="1"/>
      <c r="K67">
        <v>3.04</v>
      </c>
      <c r="L67">
        <v>3.02</v>
      </c>
      <c r="M67">
        <v>2.88</v>
      </c>
      <c r="N67">
        <v>3.13</v>
      </c>
      <c r="S67" s="7">
        <f t="shared" ref="S67:S103" si="9">IF(I67&gt;0.7,(K67*1.07+1.74),IF(I67&gt;0.5,(K67*1.62+5.14),IF(I67&gt;0.4,(K67*2.24+6.07),IF(I67&gt;0.3,(K67*3.74+5.49),IF(I67&gt;0.2, (K67*6.51+5.92),(K67*17+7.97))))))</f>
        <v>25.7104</v>
      </c>
      <c r="T67" s="7">
        <f t="shared" ref="T67:T130" si="10">IF(I67&gt;0.7,(L67*1.07+1.74),IF(I67&gt;0.5,(L67*1.62+5.14),IF(I67&gt;0.4,(L67*2.24+6.07),IF(I67&gt;0.3,(L67*3.74+5.49),IF(I67&gt;0.2, (L67*6.51+5.92),(L67*17+7.97))))))</f>
        <v>25.580199999999998</v>
      </c>
      <c r="U67" s="7">
        <f t="shared" ref="U67:U103" si="11">IF(I67&gt;0.7,(M67*1.07+1.74),IF(I67&gt;0.5,(M67*1.62+5.14),IF(I67&gt;0.4,(M67*2.24+6.07),IF(I67&gt;0.3,(M67*3.74+5.49),IF(I67&gt;0.2, (M67*6.51+5.92),(M67*17+7.97))))))</f>
        <v>24.668799999999997</v>
      </c>
      <c r="V67" s="7">
        <f t="shared" ref="V67:V103" si="12">IF(I67&gt;0.7,(N67*1.07+1.74),IF(I67&gt;0.5,(N67*1.62+5.14),IF(I67&gt;0.4,(N67*2.24+6.07),IF(I67&gt;0.3,(N67*3.74+5.49),IF(I67&gt;0.2, (N67*6.51+5.92),(N67*17+7.97))))))</f>
        <v>26.296299999999995</v>
      </c>
      <c r="W67" s="7"/>
      <c r="AC67">
        <f>(S67-C67)^2</f>
        <v>149.66423127111273</v>
      </c>
      <c r="AD67">
        <f>(T67-C67)^2</f>
        <v>146.49551915111266</v>
      </c>
      <c r="AE67">
        <f>(U67-C67)^2</f>
        <v>125.26384855111253</v>
      </c>
      <c r="AF67">
        <f>(V67-C67)^2</f>
        <v>164.34299880111269</v>
      </c>
    </row>
    <row r="68" spans="1:32" x14ac:dyDescent="0.35">
      <c r="A68" s="1">
        <v>44672.166666666664</v>
      </c>
      <c r="B68" s="1">
        <f t="shared" si="7"/>
        <v>44672.125</v>
      </c>
      <c r="C68">
        <v>12.543333333333299</v>
      </c>
      <c r="D68">
        <v>5.2216666666666596</v>
      </c>
      <c r="E68" s="7">
        <f t="shared" si="8"/>
        <v>0.41629019399415418</v>
      </c>
      <c r="F68" s="10">
        <v>44672.125</v>
      </c>
      <c r="G68" s="8">
        <v>7.3558333333333303</v>
      </c>
      <c r="H68" s="42">
        <v>27.607666666666599</v>
      </c>
      <c r="I68" s="20">
        <v>0.26644168890284153</v>
      </c>
      <c r="J68" s="1"/>
      <c r="K68">
        <v>3.1</v>
      </c>
      <c r="L68">
        <v>3.2</v>
      </c>
      <c r="M68">
        <v>2.99</v>
      </c>
      <c r="N68">
        <v>3.2</v>
      </c>
      <c r="S68" s="7">
        <f t="shared" si="9"/>
        <v>26.100999999999999</v>
      </c>
      <c r="T68" s="7">
        <f t="shared" si="10"/>
        <v>26.752000000000002</v>
      </c>
      <c r="U68" s="7">
        <f t="shared" si="11"/>
        <v>25.384900000000002</v>
      </c>
      <c r="V68" s="7">
        <f t="shared" si="12"/>
        <v>26.752000000000002</v>
      </c>
      <c r="W68" s="7"/>
      <c r="AC68">
        <f>(S68-C68)^2</f>
        <v>183.81032544444534</v>
      </c>
      <c r="AD68">
        <f>(T68-C68)^2</f>
        <v>201.88620844444549</v>
      </c>
      <c r="AE68">
        <f>(U68-C68)^2</f>
        <v>164.90583445444537</v>
      </c>
      <c r="AF68">
        <f>(V68-C68)^2</f>
        <v>201.88620844444549</v>
      </c>
    </row>
    <row r="69" spans="1:32" x14ac:dyDescent="0.35">
      <c r="A69" s="1">
        <v>44672.208333333336</v>
      </c>
      <c r="B69" s="1">
        <f t="shared" si="7"/>
        <v>44672.166666666672</v>
      </c>
      <c r="C69">
        <v>11.465</v>
      </c>
      <c r="D69">
        <v>4.9483333333333297</v>
      </c>
      <c r="E69" s="7">
        <f t="shared" si="8"/>
        <v>0.4316034307312106</v>
      </c>
      <c r="F69" s="10">
        <v>44672.166666666664</v>
      </c>
      <c r="G69" s="8">
        <v>7.0620000000000003</v>
      </c>
      <c r="H69" s="42">
        <v>25.651499999999999</v>
      </c>
      <c r="I69" s="20">
        <v>0.27530553768785454</v>
      </c>
      <c r="J69" s="1"/>
      <c r="K69">
        <v>2.88</v>
      </c>
      <c r="L69">
        <v>2.84</v>
      </c>
      <c r="M69">
        <v>2.66</v>
      </c>
      <c r="N69">
        <v>2.9</v>
      </c>
      <c r="S69" s="7">
        <f t="shared" si="9"/>
        <v>24.668799999999997</v>
      </c>
      <c r="T69" s="7">
        <f t="shared" si="10"/>
        <v>24.4084</v>
      </c>
      <c r="U69" s="7">
        <f t="shared" si="11"/>
        <v>23.236600000000003</v>
      </c>
      <c r="V69" s="7">
        <f t="shared" si="12"/>
        <v>24.798999999999999</v>
      </c>
      <c r="W69" s="7"/>
      <c r="AC69">
        <f>(S69-C69)^2</f>
        <v>174.34033443999994</v>
      </c>
      <c r="AD69">
        <f>(T69-C69)^2</f>
        <v>167.53160356000001</v>
      </c>
      <c r="AE69">
        <f>(U69-C69)^2</f>
        <v>138.57056656000006</v>
      </c>
      <c r="AF69">
        <f>(V69-C69)^2</f>
        <v>177.79555599999998</v>
      </c>
    </row>
    <row r="70" spans="1:32" x14ac:dyDescent="0.35">
      <c r="A70" s="1">
        <v>44672.25</v>
      </c>
      <c r="B70" s="1">
        <f t="shared" si="7"/>
        <v>44672.208333333336</v>
      </c>
      <c r="C70">
        <v>8.8566666666666602</v>
      </c>
      <c r="D70">
        <v>4.1033333333333299</v>
      </c>
      <c r="E70" s="7">
        <f t="shared" si="8"/>
        <v>0.46330447873541586</v>
      </c>
      <c r="F70" s="10">
        <v>44672.208333333336</v>
      </c>
      <c r="G70" s="8">
        <v>5.8711666666666602</v>
      </c>
      <c r="H70" s="42">
        <v>20.324166666666599</v>
      </c>
      <c r="I70" s="20">
        <v>0.28887613268276746</v>
      </c>
      <c r="J70" s="1"/>
      <c r="K70">
        <v>2.74</v>
      </c>
      <c r="L70">
        <v>2.66</v>
      </c>
      <c r="M70">
        <v>2.35</v>
      </c>
      <c r="N70">
        <v>2.3199999999999998</v>
      </c>
      <c r="S70" s="7">
        <f t="shared" si="9"/>
        <v>23.757400000000004</v>
      </c>
      <c r="T70" s="7">
        <f t="shared" si="10"/>
        <v>23.236600000000003</v>
      </c>
      <c r="U70" s="7">
        <f t="shared" si="11"/>
        <v>21.218499999999999</v>
      </c>
      <c r="V70" s="7">
        <f t="shared" si="12"/>
        <v>21.023199999999999</v>
      </c>
      <c r="W70" s="7"/>
      <c r="AC70">
        <f>(S70-C70)^2</f>
        <v>222.03185387111142</v>
      </c>
      <c r="AD70">
        <f>(T70-C70)^2</f>
        <v>206.78248267111138</v>
      </c>
      <c r="AE70">
        <f>(U70-C70)^2</f>
        <v>152.81492336111123</v>
      </c>
      <c r="AF70">
        <f>(V70-C70)^2</f>
        <v>148.02453335111124</v>
      </c>
    </row>
    <row r="71" spans="1:32" x14ac:dyDescent="0.35">
      <c r="A71" s="1">
        <v>44672.291666666664</v>
      </c>
      <c r="B71" s="1">
        <f t="shared" si="7"/>
        <v>44672.25</v>
      </c>
      <c r="C71">
        <v>7.3849999999999998</v>
      </c>
      <c r="D71">
        <v>3.59499999999999</v>
      </c>
      <c r="E71" s="7">
        <f t="shared" si="8"/>
        <v>0.48679756262694518</v>
      </c>
      <c r="F71" s="10">
        <v>44672.25</v>
      </c>
      <c r="G71" s="8">
        <v>5.2036666666666598</v>
      </c>
      <c r="H71" s="42">
        <v>17.321166666666599</v>
      </c>
      <c r="I71" s="20">
        <v>0.30042241188526642</v>
      </c>
      <c r="J71" s="1"/>
      <c r="K71">
        <v>2.35</v>
      </c>
      <c r="L71">
        <v>2.38</v>
      </c>
      <c r="M71">
        <v>1.88</v>
      </c>
      <c r="N71">
        <v>2.2999999999999998</v>
      </c>
      <c r="S71" s="7">
        <f t="shared" si="9"/>
        <v>14.279000000000002</v>
      </c>
      <c r="T71" s="7">
        <f t="shared" si="10"/>
        <v>14.3912</v>
      </c>
      <c r="U71" s="7">
        <f t="shared" si="11"/>
        <v>12.5212</v>
      </c>
      <c r="V71" s="7">
        <f t="shared" si="12"/>
        <v>14.092000000000001</v>
      </c>
      <c r="W71" s="7"/>
      <c r="AC71">
        <f>(S71-C71)^2</f>
        <v>47.527236000000023</v>
      </c>
      <c r="AD71">
        <f>(T71-C71)^2</f>
        <v>49.086838439999994</v>
      </c>
      <c r="AE71">
        <f>(U71-C71)^2</f>
        <v>26.380550440000004</v>
      </c>
      <c r="AF71">
        <f>(V71-C71)^2</f>
        <v>44.983849000000006</v>
      </c>
    </row>
    <row r="72" spans="1:32" x14ac:dyDescent="0.35">
      <c r="A72" s="1">
        <v>44672.333333333336</v>
      </c>
      <c r="B72" s="1">
        <f t="shared" si="7"/>
        <v>44672.291666666672</v>
      </c>
      <c r="C72">
        <v>8.5033333333333303</v>
      </c>
      <c r="D72">
        <v>3.7733333333333299</v>
      </c>
      <c r="E72" s="7">
        <f t="shared" si="8"/>
        <v>0.44374754998039961</v>
      </c>
      <c r="F72" s="10">
        <v>44672.291666666664</v>
      </c>
      <c r="G72" s="8">
        <v>5.1308333333333298</v>
      </c>
      <c r="H72" s="42">
        <v>17.578166666666601</v>
      </c>
      <c r="I72" s="20">
        <v>0.29188671552778633</v>
      </c>
      <c r="J72" s="1"/>
      <c r="K72">
        <v>2.35</v>
      </c>
      <c r="L72">
        <v>2.36</v>
      </c>
      <c r="M72">
        <v>2.08</v>
      </c>
      <c r="N72">
        <v>2.1800000000000002</v>
      </c>
      <c r="S72" s="7">
        <f t="shared" si="9"/>
        <v>21.218499999999999</v>
      </c>
      <c r="T72" s="7">
        <f t="shared" si="10"/>
        <v>21.2836</v>
      </c>
      <c r="U72" s="7">
        <f t="shared" si="11"/>
        <v>19.460799999999999</v>
      </c>
      <c r="V72" s="7">
        <f t="shared" si="12"/>
        <v>20.111800000000002</v>
      </c>
      <c r="W72" s="7"/>
      <c r="AC72">
        <f>(S72-C72)^2</f>
        <v>161.67546336111116</v>
      </c>
      <c r="AD72">
        <f>(T72-C72)^2</f>
        <v>163.33521607111118</v>
      </c>
      <c r="AE72">
        <f>(U72-C72)^2</f>
        <v>120.06607575111116</v>
      </c>
      <c r="AF72">
        <f>(V72-C72)^2</f>
        <v>134.75649835111125</v>
      </c>
    </row>
    <row r="73" spans="1:32" x14ac:dyDescent="0.35">
      <c r="A73" s="1">
        <v>44672.375</v>
      </c>
      <c r="B73" s="1">
        <f t="shared" si="7"/>
        <v>44672.333333333336</v>
      </c>
      <c r="C73">
        <v>11.986666666666601</v>
      </c>
      <c r="D73">
        <v>4.5783333333333296</v>
      </c>
      <c r="E73" s="7">
        <f t="shared" si="8"/>
        <v>0.38195216907675372</v>
      </c>
      <c r="F73" s="10">
        <v>44672.333333333336</v>
      </c>
      <c r="G73" s="8">
        <v>5.9286666666666603</v>
      </c>
      <c r="H73" s="42">
        <v>21.293499999999899</v>
      </c>
      <c r="I73" s="20">
        <v>0.27842612377799275</v>
      </c>
      <c r="J73" s="1"/>
      <c r="K73">
        <v>2.74</v>
      </c>
      <c r="L73">
        <v>2.83</v>
      </c>
      <c r="M73">
        <v>2.44</v>
      </c>
      <c r="N73">
        <v>2.4</v>
      </c>
      <c r="S73" s="7">
        <f t="shared" si="9"/>
        <v>23.757400000000004</v>
      </c>
      <c r="T73" s="7">
        <f t="shared" si="10"/>
        <v>24.343299999999999</v>
      </c>
      <c r="U73" s="7">
        <f t="shared" si="11"/>
        <v>21.804400000000001</v>
      </c>
      <c r="V73" s="7">
        <f t="shared" si="12"/>
        <v>21.543999999999997</v>
      </c>
      <c r="W73" s="7"/>
      <c r="AC73">
        <f>(S73-C73)^2</f>
        <v>138.55016320444611</v>
      </c>
      <c r="AD73">
        <f>(T73-C73)^2</f>
        <v>152.68638733444607</v>
      </c>
      <c r="AE73">
        <f>(U73-C73)^2</f>
        <v>96.387887804445768</v>
      </c>
      <c r="AF73">
        <f>(V73-C73)^2</f>
        <v>91.342620444445643</v>
      </c>
    </row>
    <row r="74" spans="1:32" x14ac:dyDescent="0.35">
      <c r="A74" s="1">
        <v>44672.416666666664</v>
      </c>
      <c r="B74" s="1">
        <f t="shared" si="7"/>
        <v>44672.375</v>
      </c>
      <c r="C74">
        <v>14.921666666666599</v>
      </c>
      <c r="D74">
        <v>5.2249999999999996</v>
      </c>
      <c r="E74" s="7">
        <f t="shared" si="8"/>
        <v>0.35016195688596158</v>
      </c>
      <c r="F74" s="10">
        <v>44672.375</v>
      </c>
      <c r="G74" s="8">
        <v>6.4938333333333302</v>
      </c>
      <c r="H74" s="42">
        <v>22.661000000000001</v>
      </c>
      <c r="I74" s="20">
        <v>0.2865642881308561</v>
      </c>
      <c r="J74" s="1"/>
      <c r="K74">
        <v>3.38</v>
      </c>
      <c r="L74">
        <v>3.07</v>
      </c>
      <c r="M74">
        <v>2.68</v>
      </c>
      <c r="N74">
        <v>2.92</v>
      </c>
      <c r="S74" s="7">
        <f t="shared" si="9"/>
        <v>27.9238</v>
      </c>
      <c r="T74" s="7">
        <f t="shared" si="10"/>
        <v>25.905699999999996</v>
      </c>
      <c r="U74" s="7">
        <f t="shared" si="11"/>
        <v>23.366799999999998</v>
      </c>
      <c r="V74" s="7">
        <f t="shared" si="12"/>
        <v>24.929200000000002</v>
      </c>
      <c r="W74" s="7"/>
      <c r="AC74">
        <f>(S74-C74)^2</f>
        <v>169.05547121777954</v>
      </c>
      <c r="AD74">
        <f>(T74-C74)^2</f>
        <v>120.64898826777917</v>
      </c>
      <c r="AE74">
        <f>(U74-C74)^2</f>
        <v>71.320277017778878</v>
      </c>
      <c r="AF74">
        <f>(V74-C74)^2</f>
        <v>100.15072341777916</v>
      </c>
    </row>
    <row r="75" spans="1:32" x14ac:dyDescent="0.35">
      <c r="A75" s="1">
        <v>44672.458333333336</v>
      </c>
      <c r="B75" s="1">
        <f t="shared" si="7"/>
        <v>44672.416666666672</v>
      </c>
      <c r="C75">
        <v>14.7016666666666</v>
      </c>
      <c r="D75">
        <v>5.3733333333333304</v>
      </c>
      <c r="E75" s="7">
        <f t="shared" si="8"/>
        <v>0.3654914408797203</v>
      </c>
      <c r="F75" s="10">
        <v>44672.416666666664</v>
      </c>
      <c r="G75" s="8">
        <v>7.02</v>
      </c>
      <c r="H75" s="42">
        <v>23.0893333333333</v>
      </c>
      <c r="I75" s="20">
        <v>0.30403649592885645</v>
      </c>
      <c r="J75" s="1"/>
      <c r="K75">
        <v>3.75</v>
      </c>
      <c r="L75">
        <v>3.48</v>
      </c>
      <c r="M75">
        <v>2.98</v>
      </c>
      <c r="N75">
        <v>3.31</v>
      </c>
      <c r="S75" s="7">
        <f t="shared" si="9"/>
        <v>19.515000000000001</v>
      </c>
      <c r="T75" s="7">
        <f t="shared" si="10"/>
        <v>18.505200000000002</v>
      </c>
      <c r="U75" s="7">
        <f t="shared" si="11"/>
        <v>16.635200000000001</v>
      </c>
      <c r="V75" s="7">
        <f t="shared" si="12"/>
        <v>17.869399999999999</v>
      </c>
      <c r="W75" s="7"/>
      <c r="AC75">
        <f>(S75-C75)^2</f>
        <v>23.168177777778421</v>
      </c>
      <c r="AD75">
        <f>(T75-C75)^2</f>
        <v>14.466865817778297</v>
      </c>
      <c r="AE75">
        <f>(U75-C75)^2</f>
        <v>3.7385511511113712</v>
      </c>
      <c r="AF75">
        <f>(V75-C75)^2</f>
        <v>10.034534471111524</v>
      </c>
    </row>
    <row r="76" spans="1:32" x14ac:dyDescent="0.35">
      <c r="A76" s="1">
        <v>44672.5</v>
      </c>
      <c r="B76" s="1">
        <f t="shared" si="7"/>
        <v>44672.458333333336</v>
      </c>
      <c r="C76">
        <v>25.343333333333302</v>
      </c>
      <c r="D76">
        <v>8.1366666666666596</v>
      </c>
      <c r="E76" s="7">
        <f t="shared" si="8"/>
        <v>0.32105747731158768</v>
      </c>
      <c r="F76" s="10">
        <v>44672.458333333336</v>
      </c>
      <c r="G76" s="8">
        <v>11.4471666666666</v>
      </c>
      <c r="H76" s="42">
        <v>44.060666666666599</v>
      </c>
      <c r="I76" s="20">
        <v>0.25980466326731216</v>
      </c>
      <c r="J76" s="1"/>
      <c r="K76">
        <v>5.22</v>
      </c>
      <c r="L76">
        <v>4.01</v>
      </c>
      <c r="M76">
        <v>4</v>
      </c>
      <c r="N76">
        <v>4.09</v>
      </c>
      <c r="S76" s="7">
        <f t="shared" si="9"/>
        <v>39.902200000000001</v>
      </c>
      <c r="T76" s="7">
        <f t="shared" si="10"/>
        <v>32.025099999999995</v>
      </c>
      <c r="U76" s="7">
        <f t="shared" si="11"/>
        <v>31.96</v>
      </c>
      <c r="V76" s="7">
        <f t="shared" si="12"/>
        <v>32.545899999999996</v>
      </c>
      <c r="W76" s="7"/>
      <c r="AC76">
        <f>(S76-C76)^2</f>
        <v>211.96059861777871</v>
      </c>
      <c r="AD76">
        <f>(T76-C76)^2</f>
        <v>44.64600578777813</v>
      </c>
      <c r="AE76">
        <f>(U76-C76)^2</f>
        <v>43.78027777777821</v>
      </c>
      <c r="AF76">
        <f>(V76-C76)^2</f>
        <v>51.876966587778178</v>
      </c>
    </row>
    <row r="77" spans="1:32" x14ac:dyDescent="0.35">
      <c r="A77" s="1">
        <v>44672.541666666664</v>
      </c>
      <c r="B77" s="1">
        <f t="shared" si="7"/>
        <v>44672.5</v>
      </c>
      <c r="C77">
        <v>63.921666666666603</v>
      </c>
      <c r="D77">
        <v>18.7416666666666</v>
      </c>
      <c r="E77" s="7">
        <f t="shared" si="8"/>
        <v>0.29319740307146691</v>
      </c>
      <c r="F77" s="10">
        <v>44672.5</v>
      </c>
      <c r="G77" s="8">
        <v>27.500333333333302</v>
      </c>
      <c r="H77" s="42">
        <v>118.36733333333299</v>
      </c>
      <c r="I77" s="20">
        <v>0.23233042900349798</v>
      </c>
      <c r="J77" s="1"/>
      <c r="K77">
        <v>10.45</v>
      </c>
      <c r="L77">
        <v>6.96</v>
      </c>
      <c r="M77">
        <v>7.65</v>
      </c>
      <c r="N77">
        <v>8.5299999999999994</v>
      </c>
      <c r="S77" s="7">
        <f t="shared" si="9"/>
        <v>73.9495</v>
      </c>
      <c r="T77" s="7">
        <f t="shared" si="10"/>
        <v>51.229599999999998</v>
      </c>
      <c r="U77" s="7">
        <f t="shared" si="11"/>
        <v>55.721499999999999</v>
      </c>
      <c r="V77" s="7">
        <f t="shared" si="12"/>
        <v>61.450299999999999</v>
      </c>
      <c r="W77" s="7"/>
      <c r="AC77">
        <f>(S77-C77)^2</f>
        <v>100.5574413611124</v>
      </c>
      <c r="AD77">
        <f>(T77-C77)^2</f>
        <v>161.08855627110955</v>
      </c>
      <c r="AE77">
        <f>(U77-C77)^2</f>
        <v>67.242733361110083</v>
      </c>
      <c r="AF77">
        <f>(V77-C77)^2</f>
        <v>6.1076532011108027</v>
      </c>
    </row>
    <row r="78" spans="1:32" x14ac:dyDescent="0.35">
      <c r="A78" s="1">
        <v>44672.583333333336</v>
      </c>
      <c r="B78" s="1">
        <f t="shared" si="7"/>
        <v>44672.541666666672</v>
      </c>
      <c r="C78">
        <v>99.518333333333302</v>
      </c>
      <c r="D78">
        <v>27.953333333333301</v>
      </c>
      <c r="E78" s="7">
        <f t="shared" si="8"/>
        <v>0.28088626886168355</v>
      </c>
      <c r="F78" s="10">
        <v>44672.541666666664</v>
      </c>
      <c r="G78" s="8">
        <v>36.841666666666598</v>
      </c>
      <c r="H78" s="42">
        <v>165.42250000000001</v>
      </c>
      <c r="I78" s="20">
        <v>0.22271254917962546</v>
      </c>
      <c r="J78" s="1"/>
      <c r="K78">
        <v>13.15</v>
      </c>
      <c r="L78">
        <v>9.49</v>
      </c>
      <c r="M78">
        <v>10.17</v>
      </c>
      <c r="N78">
        <v>10.9</v>
      </c>
      <c r="S78" s="7">
        <f t="shared" si="9"/>
        <v>91.526499999999999</v>
      </c>
      <c r="T78" s="7">
        <f t="shared" si="10"/>
        <v>67.6999</v>
      </c>
      <c r="U78" s="7">
        <f t="shared" si="11"/>
        <v>72.1267</v>
      </c>
      <c r="V78" s="7">
        <f t="shared" si="12"/>
        <v>76.879000000000005</v>
      </c>
      <c r="W78" s="7"/>
      <c r="AC78">
        <f>(S78-C78)^2</f>
        <v>63.869400027777303</v>
      </c>
      <c r="AD78">
        <f>(T78-C78)^2</f>
        <v>1012.4126997877759</v>
      </c>
      <c r="AE78">
        <f>(U78-C78)^2</f>
        <v>750.30157666777609</v>
      </c>
      <c r="AF78">
        <f>(V78-C78)^2</f>
        <v>512.53941377777619</v>
      </c>
    </row>
    <row r="79" spans="1:32" x14ac:dyDescent="0.35">
      <c r="A79" s="1">
        <v>44672.625</v>
      </c>
      <c r="B79" s="1">
        <f t="shared" si="7"/>
        <v>44672.583333333336</v>
      </c>
      <c r="C79">
        <v>95.246666666666599</v>
      </c>
      <c r="D79">
        <v>27.421666666666599</v>
      </c>
      <c r="E79" s="7">
        <f t="shared" si="8"/>
        <v>0.28790158885700234</v>
      </c>
      <c r="F79" s="10">
        <v>44672.583333333336</v>
      </c>
      <c r="G79" s="8">
        <v>38.734499999999997</v>
      </c>
      <c r="H79" s="42">
        <v>167.599666666666</v>
      </c>
      <c r="I79" s="20">
        <v>0.23111322814882379</v>
      </c>
      <c r="J79" s="1"/>
      <c r="K79">
        <v>13.39</v>
      </c>
      <c r="L79">
        <v>9.35</v>
      </c>
      <c r="M79">
        <v>10.01</v>
      </c>
      <c r="N79">
        <v>11.03</v>
      </c>
      <c r="S79" s="7">
        <f t="shared" si="9"/>
        <v>93.08890000000001</v>
      </c>
      <c r="T79" s="7">
        <f t="shared" si="10"/>
        <v>66.788499999999999</v>
      </c>
      <c r="U79" s="7">
        <f t="shared" si="11"/>
        <v>71.085099999999997</v>
      </c>
      <c r="V79" s="7">
        <f t="shared" si="12"/>
        <v>77.72529999999999</v>
      </c>
      <c r="W79" s="7"/>
      <c r="AC79">
        <f>(S79-C79)^2</f>
        <v>4.6559569877774427</v>
      </c>
      <c r="AD79">
        <f>(T79-C79)^2</f>
        <v>809.86725002777393</v>
      </c>
      <c r="AE79">
        <f>(U79-C79)^2</f>
        <v>583.78130378777462</v>
      </c>
      <c r="AF79">
        <f>(V79-C79)^2</f>
        <v>306.99828986777572</v>
      </c>
    </row>
    <row r="80" spans="1:32" x14ac:dyDescent="0.35">
      <c r="A80" s="1">
        <v>44672.666666666664</v>
      </c>
      <c r="B80" s="1">
        <f t="shared" si="7"/>
        <v>44672.625</v>
      </c>
      <c r="C80">
        <v>134.48499999999899</v>
      </c>
      <c r="D80">
        <v>39.173333333333296</v>
      </c>
      <c r="E80" s="7">
        <f t="shared" si="8"/>
        <v>0.29128403415498821</v>
      </c>
      <c r="F80" s="10">
        <v>44672.625</v>
      </c>
      <c r="G80" s="8">
        <v>59.887333333333302</v>
      </c>
      <c r="H80" s="42">
        <v>255.67400000000001</v>
      </c>
      <c r="I80" s="20">
        <v>0.23423317714485362</v>
      </c>
      <c r="J80" s="1"/>
      <c r="K80">
        <v>19.86</v>
      </c>
      <c r="L80">
        <v>13.39</v>
      </c>
      <c r="M80">
        <v>15.38</v>
      </c>
      <c r="N80">
        <v>16.21</v>
      </c>
      <c r="S80" s="7">
        <f t="shared" si="9"/>
        <v>135.20859999999999</v>
      </c>
      <c r="T80" s="7">
        <f t="shared" si="10"/>
        <v>93.08890000000001</v>
      </c>
      <c r="U80" s="7">
        <f t="shared" si="11"/>
        <v>106.0438</v>
      </c>
      <c r="V80" s="7">
        <f t="shared" si="12"/>
        <v>111.44710000000001</v>
      </c>
      <c r="W80" s="7"/>
      <c r="AC80">
        <f>(S80-C80)^2</f>
        <v>0.5235969600014464</v>
      </c>
      <c r="AD80">
        <f>(T80-C80)^2</f>
        <v>1713.6370952099157</v>
      </c>
      <c r="AE80">
        <f>(U80-C80)^2</f>
        <v>808.90185743994232</v>
      </c>
      <c r="AF80">
        <f>(V80-C80)^2</f>
        <v>530.74483640995322</v>
      </c>
    </row>
    <row r="81" spans="1:32" x14ac:dyDescent="0.35">
      <c r="A81" s="1">
        <v>44672.708333333336</v>
      </c>
      <c r="B81" s="1">
        <f t="shared" si="7"/>
        <v>44672.666666666672</v>
      </c>
      <c r="C81">
        <v>126.473333333333</v>
      </c>
      <c r="D81">
        <v>37.058333333333302</v>
      </c>
      <c r="E81" s="7">
        <f t="shared" si="8"/>
        <v>0.29301301987243739</v>
      </c>
      <c r="F81" s="11">
        <v>44672.666666666664</v>
      </c>
      <c r="G81" s="6">
        <v>55.4435</v>
      </c>
      <c r="H81" s="43">
        <v>235.210833333333</v>
      </c>
      <c r="I81" s="20">
        <v>0.23571830945995292</v>
      </c>
      <c r="J81" s="1"/>
      <c r="K81">
        <v>18.59</v>
      </c>
      <c r="L81">
        <v>13.26</v>
      </c>
      <c r="M81">
        <v>15.02</v>
      </c>
      <c r="N81">
        <v>16.190000000000001</v>
      </c>
      <c r="S81" s="7">
        <f t="shared" si="9"/>
        <v>126.9409</v>
      </c>
      <c r="T81" s="7">
        <f t="shared" si="10"/>
        <v>92.242599999999996</v>
      </c>
      <c r="U81" s="7">
        <f t="shared" si="11"/>
        <v>103.7002</v>
      </c>
      <c r="V81" s="7">
        <f t="shared" si="12"/>
        <v>111.3169</v>
      </c>
      <c r="W81" s="7"/>
      <c r="AC81">
        <f>(S81-C81)^2</f>
        <v>0.21861858777808657</v>
      </c>
      <c r="AD81">
        <f>(T81-C81)^2</f>
        <v>1171.7431045377555</v>
      </c>
      <c r="AE81">
        <f>(U81-C81)^2</f>
        <v>518.61560181776292</v>
      </c>
      <c r="AF81">
        <f>(V81-C81)^2</f>
        <v>229.71747138776763</v>
      </c>
    </row>
    <row r="82" spans="1:32" x14ac:dyDescent="0.35">
      <c r="A82" s="1">
        <v>44672.75</v>
      </c>
      <c r="B82" s="1">
        <f t="shared" si="7"/>
        <v>44672.708333333336</v>
      </c>
      <c r="C82">
        <v>142.071666666666</v>
      </c>
      <c r="D82">
        <v>40.086666666666602</v>
      </c>
      <c r="E82" s="7">
        <f t="shared" si="8"/>
        <v>0.28215806576493169</v>
      </c>
      <c r="F82" s="11">
        <v>44672.708333333336</v>
      </c>
      <c r="G82" s="6">
        <v>56.366166666666601</v>
      </c>
      <c r="H82" s="43">
        <v>245.31450000000001</v>
      </c>
      <c r="I82" s="20">
        <v>0.22977103541236493</v>
      </c>
      <c r="J82" s="1"/>
      <c r="K82">
        <v>19.66</v>
      </c>
      <c r="L82">
        <v>13.62</v>
      </c>
      <c r="M82">
        <v>14.58</v>
      </c>
      <c r="N82">
        <v>16.13</v>
      </c>
      <c r="S82" s="7">
        <f t="shared" si="9"/>
        <v>133.9066</v>
      </c>
      <c r="T82" s="7">
        <f t="shared" si="10"/>
        <v>94.586199999999991</v>
      </c>
      <c r="U82" s="7">
        <f t="shared" si="11"/>
        <v>100.83580000000001</v>
      </c>
      <c r="V82" s="7">
        <f t="shared" si="12"/>
        <v>110.9263</v>
      </c>
      <c r="W82" s="7"/>
      <c r="AC82">
        <f>(S82-C82)^2</f>
        <v>66.668313671100336</v>
      </c>
      <c r="AD82">
        <f>(T82-C82)^2</f>
        <v>2254.8695445510489</v>
      </c>
      <c r="AE82">
        <f>(U82-C82)^2</f>
        <v>1700.3966997510561</v>
      </c>
      <c r="AF82">
        <f>(V82-C82)^2</f>
        <v>970.03386480106997</v>
      </c>
    </row>
    <row r="83" spans="1:32" x14ac:dyDescent="0.35">
      <c r="A83" s="1">
        <v>44672.791666666664</v>
      </c>
      <c r="B83" s="1">
        <f t="shared" si="7"/>
        <v>44672.75</v>
      </c>
      <c r="C83">
        <v>173.87166666666599</v>
      </c>
      <c r="D83">
        <v>48.524999999999999</v>
      </c>
      <c r="E83" s="7">
        <f t="shared" si="8"/>
        <v>0.27908514900836934</v>
      </c>
      <c r="F83" s="13">
        <v>44672.75</v>
      </c>
      <c r="G83" s="5">
        <v>63.533499999999997</v>
      </c>
      <c r="H83" s="44">
        <v>282.08616666666597</v>
      </c>
      <c r="I83" s="20">
        <v>0.22522727984416163</v>
      </c>
      <c r="J83" s="1"/>
      <c r="K83">
        <v>22.76</v>
      </c>
      <c r="L83">
        <v>15.64</v>
      </c>
      <c r="M83">
        <v>18.02</v>
      </c>
      <c r="N83">
        <v>18.96</v>
      </c>
      <c r="S83" s="7">
        <f t="shared" si="9"/>
        <v>154.08759999999998</v>
      </c>
      <c r="T83" s="7">
        <f t="shared" si="10"/>
        <v>107.7364</v>
      </c>
      <c r="U83" s="7">
        <f t="shared" si="11"/>
        <v>123.2302</v>
      </c>
      <c r="V83" s="7">
        <f t="shared" si="12"/>
        <v>129.34960000000001</v>
      </c>
      <c r="W83" s="7"/>
      <c r="AC83">
        <f>(S83-C83)^2</f>
        <v>391.40929387108503</v>
      </c>
      <c r="AD83">
        <f>(T83-C83)^2</f>
        <v>4373.8734970710211</v>
      </c>
      <c r="AE83">
        <f>(U83-C83)^2</f>
        <v>2564.5581461510428</v>
      </c>
      <c r="AF83">
        <f>(V83-C83)^2</f>
        <v>1982.2144202710499</v>
      </c>
    </row>
    <row r="84" spans="1:32" x14ac:dyDescent="0.35">
      <c r="A84" s="1">
        <v>44672.833333333336</v>
      </c>
      <c r="B84" s="1">
        <f t="shared" si="7"/>
        <v>44672.791666666672</v>
      </c>
      <c r="C84">
        <v>158.37666666666601</v>
      </c>
      <c r="D84">
        <v>43.164999999999999</v>
      </c>
      <c r="E84" s="7">
        <f t="shared" si="8"/>
        <v>0.27254646096857815</v>
      </c>
      <c r="F84" s="12">
        <v>44672.791666666664</v>
      </c>
      <c r="G84" s="14">
        <v>46.2246666666666</v>
      </c>
      <c r="H84" s="45">
        <v>194.68449999999899</v>
      </c>
      <c r="I84" s="20">
        <v>0.2374337282457866</v>
      </c>
      <c r="J84" s="1"/>
      <c r="K84">
        <v>18.809999999999999</v>
      </c>
      <c r="L84">
        <v>14.06</v>
      </c>
      <c r="M84">
        <v>14.87</v>
      </c>
      <c r="N84">
        <v>15.8</v>
      </c>
      <c r="S84" s="7">
        <f t="shared" si="9"/>
        <v>128.37309999999999</v>
      </c>
      <c r="T84" s="7">
        <f t="shared" si="10"/>
        <v>97.450600000000009</v>
      </c>
      <c r="U84" s="7">
        <f t="shared" si="11"/>
        <v>102.72369999999999</v>
      </c>
      <c r="V84" s="7">
        <f t="shared" si="12"/>
        <v>108.77800000000001</v>
      </c>
      <c r="W84" s="7"/>
      <c r="AC84">
        <f>(S84-C84)^2</f>
        <v>900.21401272107221</v>
      </c>
      <c r="AD84">
        <f>(T84-C84)^2</f>
        <v>3711.9855994710301</v>
      </c>
      <c r="AE84">
        <f>(U84-C84)^2</f>
        <v>3097.2526988010391</v>
      </c>
      <c r="AF84">
        <f>(V84-C84)^2</f>
        <v>2460.0277351110453</v>
      </c>
    </row>
    <row r="85" spans="1:32" x14ac:dyDescent="0.35">
      <c r="A85" s="1">
        <v>44672.875</v>
      </c>
      <c r="B85" s="1">
        <f t="shared" si="7"/>
        <v>44672.833333333336</v>
      </c>
      <c r="C85">
        <v>91.174999999999997</v>
      </c>
      <c r="D85">
        <v>25.463333333333299</v>
      </c>
      <c r="E85" s="7">
        <f t="shared" si="8"/>
        <v>0.27927977332967702</v>
      </c>
      <c r="F85" s="10">
        <v>44672.833333333336</v>
      </c>
      <c r="G85" s="8">
        <v>27.620833333333302</v>
      </c>
      <c r="H85" s="42">
        <v>116.212</v>
      </c>
      <c r="I85" s="20">
        <v>0.23767625833247255</v>
      </c>
      <c r="J85" s="1"/>
      <c r="K85">
        <v>11.62</v>
      </c>
      <c r="L85">
        <v>9.09</v>
      </c>
      <c r="M85">
        <v>9.19</v>
      </c>
      <c r="N85">
        <v>10.119999999999999</v>
      </c>
      <c r="S85" s="7">
        <f t="shared" si="9"/>
        <v>81.566199999999995</v>
      </c>
      <c r="T85" s="7">
        <f t="shared" si="10"/>
        <v>65.0959</v>
      </c>
      <c r="U85" s="7">
        <f t="shared" si="11"/>
        <v>65.746899999999997</v>
      </c>
      <c r="V85" s="7">
        <f t="shared" si="12"/>
        <v>71.801199999999994</v>
      </c>
      <c r="W85" s="7"/>
      <c r="AC85">
        <f>(S85-C85)^2</f>
        <v>92.329037440000036</v>
      </c>
      <c r="AD85">
        <f>(T85-C85)^2</f>
        <v>680.11945680999986</v>
      </c>
      <c r="AE85">
        <f>(U85-C85)^2</f>
        <v>646.58826961</v>
      </c>
      <c r="AF85">
        <f>(V85-C85)^2</f>
        <v>375.34412644000008</v>
      </c>
    </row>
    <row r="86" spans="1:32" x14ac:dyDescent="0.35">
      <c r="A86" s="1">
        <v>44672.916666666664</v>
      </c>
      <c r="B86" s="1">
        <f t="shared" si="7"/>
        <v>44672.875</v>
      </c>
      <c r="C86">
        <v>74.355000000000004</v>
      </c>
      <c r="D86">
        <v>17.696666666666601</v>
      </c>
      <c r="E86" s="7">
        <f t="shared" si="8"/>
        <v>0.2380023759890606</v>
      </c>
      <c r="F86" s="10">
        <v>44672.875</v>
      </c>
      <c r="G86" s="8">
        <v>16.4128333333333</v>
      </c>
      <c r="H86" s="42">
        <v>97.726333333333301</v>
      </c>
      <c r="I86" s="20">
        <v>0.16794688569099395</v>
      </c>
      <c r="J86" s="1"/>
      <c r="K86">
        <v>6.7</v>
      </c>
      <c r="L86">
        <v>5.83</v>
      </c>
      <c r="M86">
        <v>6.2</v>
      </c>
      <c r="N86">
        <v>6.03</v>
      </c>
      <c r="S86" s="7">
        <f t="shared" si="9"/>
        <v>121.87</v>
      </c>
      <c r="T86" s="7">
        <f t="shared" si="10"/>
        <v>107.08</v>
      </c>
      <c r="U86" s="7">
        <f t="shared" si="11"/>
        <v>113.37</v>
      </c>
      <c r="V86" s="7">
        <f t="shared" si="12"/>
        <v>110.48</v>
      </c>
      <c r="W86" s="7"/>
      <c r="AC86">
        <f>(S86-C86)^2</f>
        <v>2257.675225</v>
      </c>
      <c r="AD86">
        <f>(T86-C86)^2</f>
        <v>1070.9256249999996</v>
      </c>
      <c r="AE86">
        <f>(U86-C86)^2</f>
        <v>1522.1702250000001</v>
      </c>
      <c r="AF86">
        <f>(V86-C86)^2</f>
        <v>1305.015625</v>
      </c>
    </row>
    <row r="87" spans="1:32" x14ac:dyDescent="0.35">
      <c r="A87" s="1">
        <v>44672.958333333336</v>
      </c>
      <c r="B87" s="1">
        <f t="shared" si="7"/>
        <v>44672.916666666672</v>
      </c>
      <c r="C87">
        <v>98.01</v>
      </c>
      <c r="D87">
        <v>23.9433333333333</v>
      </c>
      <c r="E87" s="7">
        <f t="shared" si="8"/>
        <v>0.24429479985035504</v>
      </c>
      <c r="F87" s="10">
        <v>44672.916666666664</v>
      </c>
      <c r="G87" s="8">
        <v>20.895166666666601</v>
      </c>
      <c r="H87" s="42">
        <v>120.66416666666601</v>
      </c>
      <c r="I87" s="20">
        <v>0.17316795237470431</v>
      </c>
      <c r="J87" s="1"/>
      <c r="K87">
        <v>7.57</v>
      </c>
      <c r="L87">
        <v>6.47</v>
      </c>
      <c r="M87">
        <v>6.76</v>
      </c>
      <c r="N87">
        <v>6.44</v>
      </c>
      <c r="S87" s="7">
        <f t="shared" si="9"/>
        <v>136.66</v>
      </c>
      <c r="T87" s="7">
        <f t="shared" si="10"/>
        <v>117.96</v>
      </c>
      <c r="U87" s="7">
        <f t="shared" si="11"/>
        <v>122.89</v>
      </c>
      <c r="V87" s="7">
        <f t="shared" si="12"/>
        <v>117.45</v>
      </c>
      <c r="W87" s="7"/>
      <c r="AC87">
        <f>(S87-C87)^2</f>
        <v>1493.8224999999993</v>
      </c>
      <c r="AD87">
        <f>(T87-C87)^2</f>
        <v>398.00249999999954</v>
      </c>
      <c r="AE87">
        <f>(U87-C87)^2</f>
        <v>619.0143999999998</v>
      </c>
      <c r="AF87">
        <f>(V87-C87)^2</f>
        <v>377.91359999999992</v>
      </c>
    </row>
    <row r="88" spans="1:32" x14ac:dyDescent="0.35">
      <c r="A88" s="1">
        <v>44673</v>
      </c>
      <c r="B88" s="1">
        <f t="shared" si="7"/>
        <v>44672.958333333336</v>
      </c>
      <c r="C88">
        <v>123.2</v>
      </c>
      <c r="D88">
        <v>31.015000000000001</v>
      </c>
      <c r="E88" s="7">
        <f t="shared" si="8"/>
        <v>0.25174512987012987</v>
      </c>
      <c r="F88" s="10">
        <v>44672.958333333336</v>
      </c>
      <c r="G88" s="8">
        <v>27.366499999999998</v>
      </c>
      <c r="H88" s="42">
        <v>158.04149999999899</v>
      </c>
      <c r="I88" s="20">
        <v>0.1731602142475247</v>
      </c>
      <c r="J88" s="1"/>
      <c r="K88">
        <v>9.26</v>
      </c>
      <c r="L88">
        <v>7.13</v>
      </c>
      <c r="M88">
        <v>8.3800000000000008</v>
      </c>
      <c r="N88">
        <v>8.0500000000000007</v>
      </c>
      <c r="S88" s="7">
        <f t="shared" si="9"/>
        <v>165.39</v>
      </c>
      <c r="T88" s="7">
        <f t="shared" si="10"/>
        <v>129.18</v>
      </c>
      <c r="U88" s="7">
        <f t="shared" si="11"/>
        <v>150.43</v>
      </c>
      <c r="V88" s="7">
        <f t="shared" si="12"/>
        <v>144.82000000000002</v>
      </c>
      <c r="W88" s="7"/>
      <c r="AC88">
        <f>(S88-C88)^2</f>
        <v>1779.9960999999987</v>
      </c>
      <c r="AD88">
        <f>(T88-C88)^2</f>
        <v>35.760400000000047</v>
      </c>
      <c r="AE88">
        <f>(U88-C88)^2</f>
        <v>741.47290000000021</v>
      </c>
      <c r="AF88">
        <f>(V88-C88)^2</f>
        <v>467.42440000000079</v>
      </c>
    </row>
    <row r="89" spans="1:32" x14ac:dyDescent="0.35">
      <c r="A89" s="1">
        <v>44673.041666666664</v>
      </c>
      <c r="B89" s="1">
        <f t="shared" si="7"/>
        <v>44673</v>
      </c>
      <c r="C89">
        <v>45.478333333333303</v>
      </c>
      <c r="D89">
        <v>11.0583333333333</v>
      </c>
      <c r="E89" s="7">
        <f t="shared" si="8"/>
        <v>0.24315608165060226</v>
      </c>
      <c r="F89" s="10">
        <v>44673</v>
      </c>
      <c r="G89" s="8">
        <v>9.4903333333333304</v>
      </c>
      <c r="H89" s="42">
        <v>54.475333333333303</v>
      </c>
      <c r="I89" s="20">
        <v>0.17421340545568029</v>
      </c>
      <c r="J89" s="1"/>
      <c r="K89">
        <v>3.08</v>
      </c>
      <c r="L89">
        <v>3.33</v>
      </c>
      <c r="M89">
        <v>3.01</v>
      </c>
      <c r="N89">
        <v>2.97</v>
      </c>
      <c r="S89" s="7">
        <f t="shared" si="9"/>
        <v>60.33</v>
      </c>
      <c r="T89" s="7">
        <f t="shared" si="10"/>
        <v>64.58</v>
      </c>
      <c r="U89" s="7">
        <f t="shared" si="11"/>
        <v>59.139999999999993</v>
      </c>
      <c r="V89" s="7">
        <f t="shared" si="12"/>
        <v>58.46</v>
      </c>
      <c r="W89" s="7"/>
      <c r="AC89">
        <f>(S89-C89)^2</f>
        <v>220.57200277777861</v>
      </c>
      <c r="AD89">
        <f>(T89-C89)^2</f>
        <v>364.87366944444551</v>
      </c>
      <c r="AE89">
        <f>(U89-C89)^2</f>
        <v>186.64113611111176</v>
      </c>
      <c r="AF89">
        <f>(V89-C89)^2</f>
        <v>168.52366944444523</v>
      </c>
    </row>
    <row r="90" spans="1:32" x14ac:dyDescent="0.35">
      <c r="A90" s="1">
        <v>44673.083333333336</v>
      </c>
      <c r="B90" s="1">
        <f t="shared" si="7"/>
        <v>44673.041666666672</v>
      </c>
      <c r="C90">
        <v>110.18833333333301</v>
      </c>
      <c r="D90">
        <v>26.288333333333298</v>
      </c>
      <c r="E90" s="7">
        <f t="shared" si="8"/>
        <v>0.23857637680940247</v>
      </c>
      <c r="F90" s="10">
        <v>44673.041666666664</v>
      </c>
      <c r="G90" s="8">
        <v>21.500999999999902</v>
      </c>
      <c r="H90" s="42">
        <v>148.59566666666601</v>
      </c>
      <c r="I90" s="20">
        <v>0.14469466359494554</v>
      </c>
      <c r="J90" s="1"/>
      <c r="K90">
        <v>5.95</v>
      </c>
      <c r="L90">
        <v>5.24</v>
      </c>
      <c r="M90">
        <v>5.45</v>
      </c>
      <c r="N90">
        <v>5.13</v>
      </c>
      <c r="S90" s="7">
        <f t="shared" si="9"/>
        <v>109.12</v>
      </c>
      <c r="T90" s="7">
        <f t="shared" si="10"/>
        <v>97.05</v>
      </c>
      <c r="U90" s="7">
        <f t="shared" si="11"/>
        <v>100.62</v>
      </c>
      <c r="V90" s="7">
        <f t="shared" si="12"/>
        <v>95.179999999999993</v>
      </c>
      <c r="W90" s="7"/>
      <c r="AC90">
        <f>(S90-C90)^2</f>
        <v>1.1413361111104015</v>
      </c>
      <c r="AD90">
        <f>(T90-C90)^2</f>
        <v>172.61580277776923</v>
      </c>
      <c r="AE90">
        <f>(U90-C90)^2</f>
        <v>91.553002777771425</v>
      </c>
      <c r="AF90">
        <f>(V90-C90)^2</f>
        <v>225.25006944443484</v>
      </c>
    </row>
    <row r="91" spans="1:32" x14ac:dyDescent="0.35">
      <c r="A91" s="1">
        <v>44673.125</v>
      </c>
      <c r="B91" s="1">
        <f t="shared" si="7"/>
        <v>44673.083333333336</v>
      </c>
      <c r="C91">
        <v>88.576666666666597</v>
      </c>
      <c r="D91">
        <v>22.245000000000001</v>
      </c>
      <c r="E91" s="7">
        <f t="shared" si="8"/>
        <v>0.2511383735370491</v>
      </c>
      <c r="F91" s="10">
        <v>44673.083333333336</v>
      </c>
      <c r="G91" s="8">
        <v>17.161166666666599</v>
      </c>
      <c r="H91" s="42">
        <v>114.296666666666</v>
      </c>
      <c r="I91" s="20">
        <v>0.15014581935897839</v>
      </c>
      <c r="J91" s="1"/>
      <c r="K91">
        <v>4.9000000000000004</v>
      </c>
      <c r="L91">
        <v>4.24</v>
      </c>
      <c r="M91">
        <v>4.62</v>
      </c>
      <c r="N91">
        <v>4.28</v>
      </c>
      <c r="S91" s="7">
        <f t="shared" si="9"/>
        <v>91.27000000000001</v>
      </c>
      <c r="T91" s="7">
        <f t="shared" si="10"/>
        <v>80.05</v>
      </c>
      <c r="U91" s="7">
        <f t="shared" si="11"/>
        <v>86.51</v>
      </c>
      <c r="V91" s="7">
        <f t="shared" si="12"/>
        <v>80.73</v>
      </c>
      <c r="W91" s="7"/>
      <c r="AC91">
        <f>(S91-C91)^2</f>
        <v>7.2540444444448751</v>
      </c>
      <c r="AD91">
        <f>(T91-C91)^2</f>
        <v>72.704044444443298</v>
      </c>
      <c r="AE91">
        <f>(U91-C91)^2</f>
        <v>4.2711111111108018</v>
      </c>
      <c r="AF91">
        <f>(V91-C91)^2</f>
        <v>61.570177777776621</v>
      </c>
    </row>
    <row r="92" spans="1:32" x14ac:dyDescent="0.35">
      <c r="A92" s="1">
        <v>44673.166666666664</v>
      </c>
      <c r="B92" s="1">
        <f t="shared" si="7"/>
        <v>44673.125</v>
      </c>
      <c r="C92">
        <v>80.618333333333297</v>
      </c>
      <c r="D92">
        <v>19.649999999999999</v>
      </c>
      <c r="E92" s="7">
        <f t="shared" si="8"/>
        <v>0.24374108453412177</v>
      </c>
      <c r="F92" s="10">
        <v>44673.125</v>
      </c>
      <c r="G92" s="8">
        <v>15.762833333333299</v>
      </c>
      <c r="H92" s="42">
        <v>97.148499999999999</v>
      </c>
      <c r="I92" s="20">
        <v>0.16225503567562338</v>
      </c>
      <c r="J92" s="1"/>
      <c r="K92">
        <v>4.01</v>
      </c>
      <c r="L92">
        <v>3.45</v>
      </c>
      <c r="M92">
        <v>4.2699999999999996</v>
      </c>
      <c r="N92">
        <v>3.95</v>
      </c>
      <c r="S92" s="7">
        <f t="shared" si="9"/>
        <v>76.14</v>
      </c>
      <c r="T92" s="7">
        <f t="shared" si="10"/>
        <v>66.62</v>
      </c>
      <c r="U92" s="7">
        <f t="shared" si="11"/>
        <v>80.559999999999988</v>
      </c>
      <c r="V92" s="7">
        <f t="shared" si="12"/>
        <v>75.12</v>
      </c>
      <c r="W92" s="7"/>
      <c r="AC92">
        <f>(S92-C92)^2</f>
        <v>20.05546944444411</v>
      </c>
      <c r="AD92">
        <f>(T92-C92)^2</f>
        <v>195.95333611110996</v>
      </c>
      <c r="AE92">
        <f>(U92-C92)^2</f>
        <v>3.402777777774904E-3</v>
      </c>
      <c r="AF92">
        <f>(V92-C92)^2</f>
        <v>30.231669444443991</v>
      </c>
    </row>
    <row r="93" spans="1:32" x14ac:dyDescent="0.35">
      <c r="A93" s="1">
        <v>44673.208333333336</v>
      </c>
      <c r="B93" s="1">
        <f t="shared" si="7"/>
        <v>44673.166666666672</v>
      </c>
      <c r="C93">
        <v>94.441666666666606</v>
      </c>
      <c r="D93">
        <v>22.884999999999899</v>
      </c>
      <c r="E93" s="7">
        <f t="shared" si="8"/>
        <v>0.24231889173210885</v>
      </c>
      <c r="F93" s="10">
        <v>44673.166666666664</v>
      </c>
      <c r="G93" s="8">
        <v>18.142166666666601</v>
      </c>
      <c r="H93" s="42">
        <v>120.53400000000001</v>
      </c>
      <c r="I93" s="20">
        <v>0.15051493078024955</v>
      </c>
      <c r="J93" s="1"/>
      <c r="K93">
        <v>4.62</v>
      </c>
      <c r="L93">
        <v>4.01</v>
      </c>
      <c r="M93">
        <v>4.34</v>
      </c>
      <c r="N93">
        <v>4.22</v>
      </c>
      <c r="S93" s="7">
        <f t="shared" si="9"/>
        <v>86.51</v>
      </c>
      <c r="T93" s="7">
        <f t="shared" si="10"/>
        <v>76.14</v>
      </c>
      <c r="U93" s="7">
        <f t="shared" si="11"/>
        <v>81.75</v>
      </c>
      <c r="V93" s="7">
        <f t="shared" si="12"/>
        <v>79.709999999999994</v>
      </c>
      <c r="W93" s="7"/>
      <c r="AC93">
        <f>(S93-C93)^2</f>
        <v>62.911336111110067</v>
      </c>
      <c r="AD93">
        <f>(T93-C93)^2</f>
        <v>334.95100277777556</v>
      </c>
      <c r="AE93">
        <f>(U93-C93)^2</f>
        <v>161.07840277777623</v>
      </c>
      <c r="AF93">
        <f>(V93-C93)^2</f>
        <v>217.02200277777618</v>
      </c>
    </row>
    <row r="94" spans="1:32" x14ac:dyDescent="0.35">
      <c r="A94" s="1">
        <v>44673.25</v>
      </c>
      <c r="B94" s="1">
        <f t="shared" si="7"/>
        <v>44673.208333333336</v>
      </c>
      <c r="C94">
        <v>91.211666666666602</v>
      </c>
      <c r="D94">
        <v>22.206666666666599</v>
      </c>
      <c r="E94" s="7">
        <f t="shared" si="8"/>
        <v>0.24346300729073345</v>
      </c>
      <c r="F94" s="10">
        <v>44673.208333333336</v>
      </c>
      <c r="G94" s="8">
        <v>16.3971666666666</v>
      </c>
      <c r="H94" s="42">
        <v>118.428166666666</v>
      </c>
      <c r="I94" s="20">
        <v>0.13845664530819687</v>
      </c>
      <c r="J94" s="1"/>
      <c r="K94">
        <v>4.1900000000000004</v>
      </c>
      <c r="L94">
        <v>3.59</v>
      </c>
      <c r="M94">
        <v>4.2300000000000004</v>
      </c>
      <c r="N94">
        <v>3.62</v>
      </c>
      <c r="S94" s="7">
        <f t="shared" si="9"/>
        <v>79.2</v>
      </c>
      <c r="T94" s="7">
        <f t="shared" si="10"/>
        <v>69</v>
      </c>
      <c r="U94" s="7">
        <f t="shared" si="11"/>
        <v>79.88000000000001</v>
      </c>
      <c r="V94" s="7">
        <f t="shared" si="12"/>
        <v>69.510000000000005</v>
      </c>
      <c r="W94" s="7"/>
      <c r="AC94">
        <f>(S94-C94)^2</f>
        <v>144.2801361111095</v>
      </c>
      <c r="AD94">
        <f>(T94-C94)^2</f>
        <v>493.35813611110825</v>
      </c>
      <c r="AE94">
        <f>(U94-C94)^2</f>
        <v>128.40666944444277</v>
      </c>
      <c r="AF94">
        <f>(V94-C94)^2</f>
        <v>470.96233611110807</v>
      </c>
    </row>
    <row r="95" spans="1:32" x14ac:dyDescent="0.35">
      <c r="A95" s="1">
        <v>44673.291666666664</v>
      </c>
      <c r="B95" s="1">
        <f t="shared" si="7"/>
        <v>44673.25</v>
      </c>
      <c r="C95">
        <v>120.16166666666599</v>
      </c>
      <c r="D95">
        <v>26.529999999999902</v>
      </c>
      <c r="E95" s="7">
        <f t="shared" si="8"/>
        <v>0.22078588568179022</v>
      </c>
      <c r="F95" s="10">
        <v>44673.25</v>
      </c>
      <c r="G95" s="8">
        <v>18.1413333333333</v>
      </c>
      <c r="H95" s="42">
        <v>151.59949999999901</v>
      </c>
      <c r="I95" s="20">
        <v>0.11966618183657214</v>
      </c>
      <c r="J95" s="1"/>
      <c r="K95">
        <v>5.25</v>
      </c>
      <c r="L95">
        <v>4.1900000000000004</v>
      </c>
      <c r="M95">
        <v>4.7699999999999996</v>
      </c>
      <c r="N95">
        <v>4.2699999999999996</v>
      </c>
      <c r="S95" s="7">
        <f t="shared" si="9"/>
        <v>97.22</v>
      </c>
      <c r="T95" s="7">
        <f t="shared" si="10"/>
        <v>79.2</v>
      </c>
      <c r="U95" s="7">
        <f t="shared" si="11"/>
        <v>89.059999999999988</v>
      </c>
      <c r="V95" s="7">
        <f t="shared" si="12"/>
        <v>80.559999999999988</v>
      </c>
      <c r="W95" s="7"/>
      <c r="AC95">
        <f>(S95-C95)^2</f>
        <v>526.32006944441366</v>
      </c>
      <c r="AD95">
        <f>(T95-C95)^2</f>
        <v>1677.8581361110557</v>
      </c>
      <c r="AE95">
        <f>(U95-C95)^2</f>
        <v>967.31366944440333</v>
      </c>
      <c r="AF95">
        <f>(V95-C95)^2</f>
        <v>1568.2920027777254</v>
      </c>
    </row>
    <row r="96" spans="1:32" x14ac:dyDescent="0.35">
      <c r="A96" s="1">
        <v>44673.333333333336</v>
      </c>
      <c r="B96" s="1">
        <f t="shared" si="7"/>
        <v>44673.291666666672</v>
      </c>
      <c r="C96">
        <v>112.531666666666</v>
      </c>
      <c r="D96">
        <v>26.2</v>
      </c>
      <c r="E96" s="7">
        <f t="shared" si="8"/>
        <v>0.23282335342644431</v>
      </c>
      <c r="F96" s="10">
        <v>44673.291666666664</v>
      </c>
      <c r="G96" s="8">
        <v>17.828499999999998</v>
      </c>
      <c r="H96" s="42">
        <v>162.00333333333299</v>
      </c>
      <c r="I96" s="20">
        <v>0.11005020472829799</v>
      </c>
      <c r="J96" s="1"/>
      <c r="K96">
        <v>5.0599999999999996</v>
      </c>
      <c r="L96">
        <v>3.83</v>
      </c>
      <c r="M96">
        <v>4.71</v>
      </c>
      <c r="N96">
        <v>4.22</v>
      </c>
      <c r="S96" s="7">
        <f t="shared" si="9"/>
        <v>93.99</v>
      </c>
      <c r="T96" s="7">
        <f t="shared" si="10"/>
        <v>73.08</v>
      </c>
      <c r="U96" s="7">
        <f t="shared" si="11"/>
        <v>88.039999999999992</v>
      </c>
      <c r="V96" s="7">
        <f t="shared" si="12"/>
        <v>79.709999999999994</v>
      </c>
      <c r="W96" s="7"/>
      <c r="AC96">
        <f>(S96-C96)^2</f>
        <v>343.79340277775316</v>
      </c>
      <c r="AD96">
        <f>(T96-C96)^2</f>
        <v>1556.4340027777253</v>
      </c>
      <c r="AE96">
        <f>(U96-C96)^2</f>
        <v>599.84173611107872</v>
      </c>
      <c r="AF96">
        <f>(V96-C96)^2</f>
        <v>1077.2618027777344</v>
      </c>
    </row>
    <row r="97" spans="1:32" x14ac:dyDescent="0.35">
      <c r="A97" s="1">
        <v>44673.375</v>
      </c>
      <c r="B97" s="1">
        <f t="shared" si="7"/>
        <v>44673.333333333336</v>
      </c>
      <c r="C97">
        <v>36.519999999999897</v>
      </c>
      <c r="D97">
        <v>14.303333333333301</v>
      </c>
      <c r="E97" s="7">
        <f t="shared" si="8"/>
        <v>0.39165753924790092</v>
      </c>
      <c r="F97" s="10">
        <v>44673.333333333336</v>
      </c>
      <c r="G97" s="8">
        <v>13.205500000000001</v>
      </c>
      <c r="H97" s="42">
        <v>59.758166666666597</v>
      </c>
      <c r="I97" s="20">
        <v>0.22098234829828028</v>
      </c>
      <c r="J97" s="1"/>
      <c r="K97">
        <v>4.99</v>
      </c>
      <c r="L97">
        <v>4.17</v>
      </c>
      <c r="M97">
        <v>4.5199999999999996</v>
      </c>
      <c r="N97">
        <v>4.18</v>
      </c>
      <c r="S97" s="7">
        <f t="shared" si="9"/>
        <v>38.404900000000005</v>
      </c>
      <c r="T97" s="7">
        <f t="shared" si="10"/>
        <v>33.066699999999997</v>
      </c>
      <c r="U97" s="7">
        <f t="shared" si="11"/>
        <v>35.345199999999998</v>
      </c>
      <c r="V97" s="7">
        <f t="shared" si="12"/>
        <v>33.131799999999998</v>
      </c>
      <c r="W97" s="7"/>
      <c r="AC97">
        <f>(S97-C97)^2</f>
        <v>3.5528480100004085</v>
      </c>
      <c r="AD97">
        <f>(T97-C97)^2</f>
        <v>11.925280889999303</v>
      </c>
      <c r="AE97">
        <f>(U97-C97)^2</f>
        <v>1.3801550399997606</v>
      </c>
      <c r="AF97">
        <f>(V97-C97)^2</f>
        <v>11.479899239999311</v>
      </c>
    </row>
    <row r="98" spans="1:32" x14ac:dyDescent="0.35">
      <c r="A98" s="1">
        <v>44673.416666666664</v>
      </c>
      <c r="B98" s="1">
        <f t="shared" si="7"/>
        <v>44673.375</v>
      </c>
      <c r="C98">
        <v>34.728333333333303</v>
      </c>
      <c r="D98">
        <v>11.25</v>
      </c>
      <c r="E98" s="7">
        <f t="shared" si="8"/>
        <v>0.3239429860344582</v>
      </c>
      <c r="F98" s="10">
        <v>44673.375</v>
      </c>
      <c r="G98" s="8">
        <v>7.4618333333333302</v>
      </c>
      <c r="H98" s="42">
        <v>40.765333333333302</v>
      </c>
      <c r="I98" s="20">
        <v>0.1830435991365213</v>
      </c>
      <c r="J98" s="1"/>
      <c r="K98">
        <v>5.08</v>
      </c>
      <c r="L98">
        <v>5.0599999999999996</v>
      </c>
      <c r="M98">
        <v>4.72</v>
      </c>
      <c r="N98">
        <v>5.28</v>
      </c>
      <c r="S98" s="7">
        <f t="shared" si="9"/>
        <v>94.33</v>
      </c>
      <c r="T98" s="7">
        <f t="shared" si="10"/>
        <v>93.99</v>
      </c>
      <c r="U98" s="7">
        <f t="shared" si="11"/>
        <v>88.21</v>
      </c>
      <c r="V98" s="7">
        <f t="shared" si="12"/>
        <v>97.73</v>
      </c>
      <c r="W98" s="7"/>
      <c r="AC98">
        <f>(S98-C98)^2</f>
        <v>3552.358669444448</v>
      </c>
      <c r="AD98">
        <f>(T98-C98)^2</f>
        <v>3511.9451361111142</v>
      </c>
      <c r="AE98">
        <f>(U98-C98)^2</f>
        <v>2860.2886694444469</v>
      </c>
      <c r="AF98">
        <f>(V98-C98)^2</f>
        <v>3969.2100027777819</v>
      </c>
    </row>
    <row r="99" spans="1:32" x14ac:dyDescent="0.35">
      <c r="A99" s="1">
        <v>44673.458333333336</v>
      </c>
      <c r="B99" s="1">
        <f t="shared" si="7"/>
        <v>44673.416666666672</v>
      </c>
      <c r="C99">
        <v>31.508333333333301</v>
      </c>
      <c r="D99">
        <v>12.408333333333299</v>
      </c>
      <c r="E99" s="7">
        <f t="shared" si="8"/>
        <v>0.39381116106849973</v>
      </c>
      <c r="F99" s="10">
        <v>44673.416666666664</v>
      </c>
      <c r="G99" s="8">
        <v>7.38266666666666</v>
      </c>
      <c r="H99" s="42">
        <v>27.175166666666598</v>
      </c>
      <c r="I99" s="20">
        <v>0.2716696003091062</v>
      </c>
      <c r="J99" s="1"/>
      <c r="K99">
        <v>11.51</v>
      </c>
      <c r="L99">
        <v>11.15</v>
      </c>
      <c r="M99">
        <v>10.29</v>
      </c>
      <c r="N99">
        <v>11.86</v>
      </c>
      <c r="S99" s="7">
        <f t="shared" si="9"/>
        <v>80.850099999999998</v>
      </c>
      <c r="T99" s="7">
        <f t="shared" si="10"/>
        <v>78.506500000000003</v>
      </c>
      <c r="U99" s="7">
        <f t="shared" si="11"/>
        <v>72.907899999999998</v>
      </c>
      <c r="V99" s="7">
        <f t="shared" si="12"/>
        <v>83.128599999999992</v>
      </c>
      <c r="W99" s="7"/>
      <c r="AC99">
        <f>(S99-C99)^2</f>
        <v>2434.6099377877813</v>
      </c>
      <c r="AD99">
        <f>(T99-C99)^2</f>
        <v>2208.8276700277816</v>
      </c>
      <c r="AE99">
        <f>(U99-C99)^2</f>
        <v>1713.9241201877805</v>
      </c>
      <c r="AF99">
        <f>(V99-C99)^2</f>
        <v>2664.6519307377807</v>
      </c>
    </row>
    <row r="100" spans="1:32" x14ac:dyDescent="0.35">
      <c r="A100" s="1">
        <v>44673.5</v>
      </c>
      <c r="B100" s="1">
        <f t="shared" si="7"/>
        <v>44673.458333333336</v>
      </c>
      <c r="C100">
        <v>24.781666666666599</v>
      </c>
      <c r="D100">
        <v>12.11</v>
      </c>
      <c r="E100" s="7">
        <f t="shared" si="8"/>
        <v>0.48866769789495051</v>
      </c>
      <c r="F100" s="10">
        <v>44673.458333333336</v>
      </c>
      <c r="G100" s="8">
        <v>6.0044999999999904</v>
      </c>
      <c r="H100" s="42">
        <v>20.329499999999999</v>
      </c>
      <c r="I100" s="20">
        <v>0.29535896111561971</v>
      </c>
      <c r="J100" s="1"/>
      <c r="K100">
        <v>12.04</v>
      </c>
      <c r="L100">
        <v>11.87</v>
      </c>
      <c r="M100">
        <v>10.6</v>
      </c>
      <c r="N100">
        <v>12.31</v>
      </c>
      <c r="S100" s="7">
        <f t="shared" si="9"/>
        <v>84.300399999999996</v>
      </c>
      <c r="T100" s="7">
        <f t="shared" si="10"/>
        <v>83.193699999999993</v>
      </c>
      <c r="U100" s="7">
        <f t="shared" si="11"/>
        <v>74.926000000000002</v>
      </c>
      <c r="V100" s="7">
        <f t="shared" si="12"/>
        <v>86.058099999999996</v>
      </c>
      <c r="W100" s="7"/>
      <c r="AC100">
        <f>(S100-C100)^2</f>
        <v>3542.4796176044524</v>
      </c>
      <c r="AD100">
        <f>(T100-C100)^2</f>
        <v>3411.9656381344521</v>
      </c>
      <c r="AE100">
        <f>(U100-C100)^2</f>
        <v>2514.454165444452</v>
      </c>
      <c r="AF100">
        <f>(V100-C100)^2</f>
        <v>3754.8012820544527</v>
      </c>
    </row>
    <row r="101" spans="1:32" x14ac:dyDescent="0.35">
      <c r="A101" s="1">
        <v>44673.541666666664</v>
      </c>
      <c r="B101" s="1">
        <f t="shared" si="7"/>
        <v>44673.5</v>
      </c>
      <c r="C101">
        <v>18.504999999999999</v>
      </c>
      <c r="D101">
        <v>8.7433333333333305</v>
      </c>
      <c r="E101" s="7">
        <f t="shared" si="8"/>
        <v>0.47248491398721054</v>
      </c>
      <c r="F101" s="10">
        <v>44673.5</v>
      </c>
      <c r="G101" s="8">
        <v>4.2896666666666601</v>
      </c>
      <c r="H101" s="42">
        <v>13.9825</v>
      </c>
      <c r="I101" s="20">
        <v>0.30678824721377868</v>
      </c>
      <c r="J101" s="1"/>
      <c r="K101">
        <v>8.5</v>
      </c>
      <c r="L101">
        <v>8.7200000000000006</v>
      </c>
      <c r="M101">
        <v>7.77</v>
      </c>
      <c r="N101">
        <v>8.86</v>
      </c>
      <c r="S101" s="7">
        <f t="shared" si="9"/>
        <v>37.28</v>
      </c>
      <c r="T101" s="7">
        <f t="shared" si="10"/>
        <v>38.102800000000009</v>
      </c>
      <c r="U101" s="7">
        <f t="shared" si="11"/>
        <v>34.549799999999998</v>
      </c>
      <c r="V101" s="7">
        <f t="shared" si="12"/>
        <v>38.626400000000004</v>
      </c>
      <c r="W101" s="7"/>
      <c r="AC101">
        <f>(S101-C101)^2</f>
        <v>352.50062500000007</v>
      </c>
      <c r="AD101">
        <f>(T101-C101)^2</f>
        <v>384.07376484000042</v>
      </c>
      <c r="AE101">
        <f>(U101-C101)^2</f>
        <v>257.43560703999998</v>
      </c>
      <c r="AF101">
        <f>(V101-C101)^2</f>
        <v>404.87073796000021</v>
      </c>
    </row>
    <row r="102" spans="1:32" x14ac:dyDescent="0.35">
      <c r="A102" s="1">
        <v>44673.583333333336</v>
      </c>
      <c r="B102" s="1">
        <f t="shared" si="7"/>
        <v>44673.541666666672</v>
      </c>
      <c r="C102">
        <v>17.231666666666602</v>
      </c>
      <c r="D102">
        <v>7.3116666666666603</v>
      </c>
      <c r="E102" s="7">
        <f t="shared" si="8"/>
        <v>0.42431569784311951</v>
      </c>
      <c r="F102" s="10">
        <v>44673.541666666664</v>
      </c>
      <c r="G102" s="8">
        <v>4.5575000000000001</v>
      </c>
      <c r="H102" s="42">
        <v>13.996</v>
      </c>
      <c r="I102" s="20">
        <v>0.32562875107173478</v>
      </c>
      <c r="J102" s="1"/>
      <c r="K102">
        <v>6.78</v>
      </c>
      <c r="L102">
        <v>6.98</v>
      </c>
      <c r="M102">
        <v>5.84</v>
      </c>
      <c r="N102">
        <v>7.21</v>
      </c>
      <c r="S102" s="7">
        <f t="shared" si="9"/>
        <v>30.847200000000001</v>
      </c>
      <c r="T102" s="7">
        <f t="shared" si="10"/>
        <v>31.595200000000006</v>
      </c>
      <c r="U102" s="7">
        <f t="shared" si="11"/>
        <v>27.331600000000002</v>
      </c>
      <c r="V102" s="7">
        <f t="shared" si="12"/>
        <v>32.455400000000004</v>
      </c>
      <c r="W102" s="7"/>
      <c r="AC102">
        <f>(S102-C102)^2</f>
        <v>185.38274795111292</v>
      </c>
      <c r="AD102">
        <f>(T102-C102)^2</f>
        <v>206.31108981777982</v>
      </c>
      <c r="AE102">
        <f>(U102-C102)^2</f>
        <v>102.00865333777912</v>
      </c>
      <c r="AF102">
        <f>(V102-C102)^2</f>
        <v>231.76205660444657</v>
      </c>
    </row>
    <row r="103" spans="1:32" x14ac:dyDescent="0.35">
      <c r="A103" s="1">
        <v>44673.625</v>
      </c>
      <c r="B103" s="1">
        <f t="shared" si="7"/>
        <v>44673.583333333336</v>
      </c>
      <c r="C103">
        <v>3.9766666666666599</v>
      </c>
      <c r="D103">
        <v>2.4933333333333301</v>
      </c>
      <c r="E103" s="7">
        <f t="shared" si="8"/>
        <v>0.62699077954735982</v>
      </c>
      <c r="F103" s="10">
        <v>44673.583333333336</v>
      </c>
      <c r="G103" s="8">
        <v>2.5918333333333301</v>
      </c>
      <c r="H103" s="42">
        <v>7.1503333333333297</v>
      </c>
      <c r="I103" s="20">
        <v>0.36247727378676958</v>
      </c>
      <c r="J103" s="1"/>
      <c r="K103">
        <v>3.05</v>
      </c>
      <c r="L103">
        <v>3.53</v>
      </c>
      <c r="M103">
        <v>2.63</v>
      </c>
      <c r="N103">
        <v>3.67</v>
      </c>
      <c r="S103" s="7">
        <f t="shared" si="9"/>
        <v>16.896999999999998</v>
      </c>
      <c r="T103" s="7">
        <f t="shared" si="10"/>
        <v>18.6922</v>
      </c>
      <c r="U103" s="7">
        <f t="shared" si="11"/>
        <v>15.3262</v>
      </c>
      <c r="V103" s="7">
        <f t="shared" si="12"/>
        <v>19.215800000000002</v>
      </c>
      <c r="W103" s="7"/>
      <c r="AC103">
        <f>(S103-C103)^2</f>
        <v>166.93501344444459</v>
      </c>
      <c r="AD103">
        <f>(T103-C103)^2</f>
        <v>216.54692128444464</v>
      </c>
      <c r="AE103">
        <f>(U103-C103)^2</f>
        <v>128.8119068844446</v>
      </c>
      <c r="AF103">
        <f>(V103-C103)^2</f>
        <v>232.23118475111139</v>
      </c>
    </row>
    <row r="104" spans="1:32" x14ac:dyDescent="0.35">
      <c r="A104" s="1">
        <v>44673.666666666664</v>
      </c>
      <c r="B104" s="1">
        <f t="shared" si="7"/>
        <v>44673.625</v>
      </c>
      <c r="C104">
        <v>3.6483333333333299</v>
      </c>
      <c r="D104">
        <v>2.46999999999999</v>
      </c>
      <c r="E104" s="7">
        <f t="shared" si="8"/>
        <v>0.67702147099131815</v>
      </c>
      <c r="F104" s="10">
        <v>44673.625</v>
      </c>
      <c r="G104" s="8">
        <v>2.0776666666666599</v>
      </c>
      <c r="H104" s="42">
        <v>5.7781666666666602</v>
      </c>
      <c r="I104" s="20">
        <v>0.3595719518878529</v>
      </c>
      <c r="J104" s="1"/>
      <c r="S104" s="7"/>
      <c r="U104" s="7"/>
      <c r="V104" s="7"/>
      <c r="W104" s="7"/>
    </row>
    <row r="105" spans="1:32" x14ac:dyDescent="0.35">
      <c r="A105" s="1">
        <v>44673.708333333336</v>
      </c>
      <c r="B105" s="1">
        <f t="shared" si="7"/>
        <v>44673.666666666672</v>
      </c>
      <c r="C105">
        <v>1.61666666666666</v>
      </c>
      <c r="D105">
        <v>1.135</v>
      </c>
      <c r="E105" s="7">
        <f t="shared" si="8"/>
        <v>0.70206185567010593</v>
      </c>
      <c r="F105" s="10">
        <v>44673.666666666664</v>
      </c>
      <c r="G105" s="8">
        <v>1.181</v>
      </c>
      <c r="H105" s="42">
        <v>2.99566666666666</v>
      </c>
      <c r="I105" s="20">
        <v>0.39423611883832294</v>
      </c>
      <c r="J105" s="1"/>
      <c r="K105">
        <v>1.2</v>
      </c>
      <c r="L105">
        <v>1.7</v>
      </c>
      <c r="M105">
        <v>1.04</v>
      </c>
      <c r="N105">
        <v>1.53</v>
      </c>
      <c r="S105" s="7">
        <f t="shared" ref="S105" si="13">IF(I105&gt;0.7,(K105*1.07+1.74),IF(I105&gt;0.5,(K105*1.62+5.14),IF(I105&gt;0.4,(K105*2.24+6.07),IF(I105&gt;0.3,(K105*3.74+5.49),IF(I105&gt;0.2, (K105*6.51+5.92),(K105*17+7.97))))))</f>
        <v>9.9780000000000015</v>
      </c>
      <c r="T105" s="7">
        <f t="shared" si="10"/>
        <v>11.848000000000001</v>
      </c>
      <c r="U105" s="7">
        <f t="shared" ref="U105" si="14">IF(I105&gt;0.7,(M105*1.07+1.74),IF(I105&gt;0.5,(M105*1.62+5.14),IF(I105&gt;0.4,(M105*2.24+6.07),IF(I105&gt;0.3,(M105*3.74+5.49),IF(I105&gt;0.2, (M105*6.51+5.92),(M105*17+7.97))))))</f>
        <v>9.3795999999999999</v>
      </c>
      <c r="V105" s="7">
        <f t="shared" ref="V105" si="15">IF(I105&gt;0.7,(N105*1.07+1.74),IF(I105&gt;0.5,(N105*1.62+5.14),IF(I105&gt;0.4,(N105*2.24+6.07),IF(I105&gt;0.3,(N105*3.74+5.49),IF(I105&gt;0.2, (N105*6.51+5.92),(N105*17+7.97))))))</f>
        <v>11.212200000000001</v>
      </c>
      <c r="W105" s="7"/>
      <c r="AC105">
        <f>(S105-C105)^2</f>
        <v>69.911895111111249</v>
      </c>
      <c r="AD105">
        <f>(T105-C105)^2</f>
        <v>104.68018177777793</v>
      </c>
      <c r="AE105">
        <f>(U105-C105)^2</f>
        <v>60.26313393777788</v>
      </c>
      <c r="AF105">
        <f>(V105-C105)^2</f>
        <v>92.074259951111259</v>
      </c>
    </row>
    <row r="106" spans="1:32" x14ac:dyDescent="0.35">
      <c r="A106" s="1">
        <v>44673.75</v>
      </c>
      <c r="B106" s="1">
        <f t="shared" si="7"/>
        <v>44673.708333333336</v>
      </c>
      <c r="C106">
        <v>2.30666666666666</v>
      </c>
      <c r="D106">
        <v>1.26</v>
      </c>
      <c r="E106" s="7">
        <f t="shared" si="8"/>
        <v>0.54624277456647563</v>
      </c>
      <c r="F106" s="10">
        <v>44673.708333333336</v>
      </c>
      <c r="G106" s="8">
        <v>1.1299999999999999</v>
      </c>
      <c r="H106" s="42">
        <v>3.4708333333333301</v>
      </c>
      <c r="I106" s="20">
        <v>0.32557022809123676</v>
      </c>
      <c r="J106" s="1"/>
      <c r="S106" s="7"/>
      <c r="U106" s="7"/>
      <c r="V106" s="7"/>
      <c r="W106" s="7"/>
    </row>
    <row r="107" spans="1:32" x14ac:dyDescent="0.35">
      <c r="A107" s="1">
        <v>44673.791666666664</v>
      </c>
      <c r="B107" s="1">
        <f t="shared" si="7"/>
        <v>44673.75</v>
      </c>
      <c r="C107">
        <v>2.0133333333333301</v>
      </c>
      <c r="D107">
        <v>1.74166666666666</v>
      </c>
      <c r="E107" s="7">
        <f t="shared" si="8"/>
        <v>0.86506622516556098</v>
      </c>
      <c r="F107" s="10">
        <v>44673.75</v>
      </c>
      <c r="G107" s="8">
        <v>1.1441666666666599</v>
      </c>
      <c r="H107" s="42">
        <v>2.5255000000000001</v>
      </c>
      <c r="I107" s="20">
        <v>0.45304560153104728</v>
      </c>
      <c r="J107" s="1"/>
      <c r="K107">
        <v>1.48</v>
      </c>
      <c r="L107">
        <v>2.29</v>
      </c>
      <c r="M107">
        <v>1.52</v>
      </c>
      <c r="N107">
        <v>2.16</v>
      </c>
      <c r="S107" s="7">
        <f t="shared" ref="S107" si="16">IF(I107&gt;0.7,(K107*1.07+1.74),IF(I107&gt;0.5,(K107*1.62+5.14),IF(I107&gt;0.4,(K107*2.24+6.07),IF(I107&gt;0.3,(K107*3.74+5.49),IF(I107&gt;0.2, (K107*6.51+5.92),(K107*17+7.97))))))</f>
        <v>9.3852000000000011</v>
      </c>
      <c r="T107" s="7">
        <f t="shared" si="10"/>
        <v>11.1996</v>
      </c>
      <c r="U107" s="7">
        <f t="shared" ref="U107" si="17">IF(I107&gt;0.7,(M107*1.07+1.74),IF(I107&gt;0.5,(M107*1.62+5.14),IF(I107&gt;0.4,(M107*2.24+6.07),IF(I107&gt;0.3,(M107*3.74+5.49),IF(I107&gt;0.2, (M107*6.51+5.92),(M107*17+7.97))))))</f>
        <v>9.4748000000000001</v>
      </c>
      <c r="V107" s="7">
        <f t="shared" ref="V107" si="18">IF(I107&gt;0.7,(N107*1.07+1.74),IF(I107&gt;0.5,(N107*1.62+5.14),IF(I107&gt;0.4,(N107*2.24+6.07),IF(I107&gt;0.3,(N107*3.74+5.49),IF(I107&gt;0.2, (N107*6.51+5.92),(N107*17+7.97))))))</f>
        <v>10.9084</v>
      </c>
      <c r="W107" s="7"/>
      <c r="AC107">
        <f>(S107-C107)^2</f>
        <v>54.344418151111178</v>
      </c>
      <c r="AD107">
        <f>(T107-C107)^2</f>
        <v>84.387495271111177</v>
      </c>
      <c r="AE107">
        <f>(U107-C107)^2</f>
        <v>55.673484817777826</v>
      </c>
      <c r="AF107">
        <f>(V107-C107)^2</f>
        <v>79.122211004444509</v>
      </c>
    </row>
    <row r="108" spans="1:32" x14ac:dyDescent="0.35">
      <c r="A108" s="1">
        <v>44673.833333333336</v>
      </c>
      <c r="B108" s="1">
        <f t="shared" si="7"/>
        <v>44673.791666666672</v>
      </c>
      <c r="C108">
        <v>2.32666666666666</v>
      </c>
      <c r="D108">
        <v>1.85666666666666</v>
      </c>
      <c r="E108" s="7">
        <f t="shared" si="8"/>
        <v>0.79799426934097362</v>
      </c>
      <c r="F108" s="10">
        <v>44673.791666666664</v>
      </c>
      <c r="G108" s="8">
        <v>1.3333333333333299</v>
      </c>
      <c r="H108" s="42">
        <v>3.2646666666666602</v>
      </c>
      <c r="I108" s="20">
        <v>0.40841331427404509</v>
      </c>
      <c r="J108" s="1"/>
      <c r="K108">
        <v>1.61</v>
      </c>
      <c r="L108">
        <v>2.36</v>
      </c>
      <c r="M108">
        <v>1.78</v>
      </c>
      <c r="N108">
        <v>2.2599999999999998</v>
      </c>
      <c r="S108" s="7">
        <f t="shared" ref="S108:S171" si="19">IF(I108&gt;0.7,(K108*1.07+1.74),IF(I108&gt;0.5,(K108*1.62+5.14),IF(I108&gt;0.4,(K108*2.24+6.07),IF(I108&gt;0.3,(K108*3.74+5.49),IF(I108&gt;0.2, (K108*6.51+5.92),(K108*17+7.97))))))</f>
        <v>9.676400000000001</v>
      </c>
      <c r="T108" s="7">
        <f t="shared" si="10"/>
        <v>11.356400000000001</v>
      </c>
      <c r="U108" s="7">
        <f t="shared" ref="U108:U171" si="20">IF(I108&gt;0.7,(M108*1.07+1.74),IF(I108&gt;0.5,(M108*1.62+5.14),IF(I108&gt;0.4,(M108*2.24+6.07),IF(I108&gt;0.3,(M108*3.74+5.49),IF(I108&gt;0.2, (M108*6.51+5.92),(M108*17+7.97))))))</f>
        <v>10.057200000000002</v>
      </c>
      <c r="V108" s="7">
        <f t="shared" ref="V108:V171" si="21">IF(I108&gt;0.7,(N108*1.07+1.74),IF(I108&gt;0.5,(N108*1.62+5.14),IF(I108&gt;0.4,(N108*2.24+6.07),IF(I108&gt;0.3,(N108*3.74+5.49),IF(I108&gt;0.2, (N108*6.51+5.92),(N108*17+7.97))))))</f>
        <v>11.132400000000001</v>
      </c>
      <c r="W108" s="7"/>
      <c r="AC108">
        <f>(S108-C108)^2</f>
        <v>54.018580071111224</v>
      </c>
      <c r="AD108">
        <f>(T108-C108)^2</f>
        <v>81.536084071111233</v>
      </c>
      <c r="AE108">
        <f>(U108-C108)^2</f>
        <v>59.761145617777906</v>
      </c>
      <c r="AF108">
        <f>(V108-C108)^2</f>
        <v>77.540939537777888</v>
      </c>
    </row>
    <row r="109" spans="1:32" x14ac:dyDescent="0.35">
      <c r="A109" s="1">
        <v>44673.875</v>
      </c>
      <c r="B109" s="1">
        <f t="shared" si="7"/>
        <v>44673.833333333336</v>
      </c>
      <c r="C109">
        <v>2.3250000000000002</v>
      </c>
      <c r="D109">
        <v>1.87333333333333</v>
      </c>
      <c r="E109" s="7">
        <f t="shared" si="8"/>
        <v>0.80573476702508806</v>
      </c>
      <c r="F109" s="10">
        <v>44673.833333333336</v>
      </c>
      <c r="G109" s="8">
        <v>1.27233333333333</v>
      </c>
      <c r="H109" s="42">
        <v>3.0626666666666602</v>
      </c>
      <c r="I109" s="20">
        <v>0.41543317370483218</v>
      </c>
      <c r="J109" s="1"/>
      <c r="K109">
        <v>1.97</v>
      </c>
      <c r="L109">
        <v>2.78</v>
      </c>
      <c r="M109">
        <v>2.0099999999999998</v>
      </c>
      <c r="N109">
        <v>2.44</v>
      </c>
      <c r="S109" s="7">
        <f t="shared" si="19"/>
        <v>10.482800000000001</v>
      </c>
      <c r="T109" s="7">
        <f t="shared" si="10"/>
        <v>12.2972</v>
      </c>
      <c r="U109" s="7">
        <f t="shared" si="20"/>
        <v>10.5724</v>
      </c>
      <c r="V109" s="7">
        <f t="shared" si="21"/>
        <v>11.535600000000001</v>
      </c>
      <c r="W109" s="7"/>
      <c r="AC109">
        <f>(S109-C109)^2</f>
        <v>66.549700840000028</v>
      </c>
      <c r="AD109">
        <f>(T109-C109)^2</f>
        <v>99.444772840000013</v>
      </c>
      <c r="AE109">
        <f>(U109-C109)^2</f>
        <v>68.019606759999988</v>
      </c>
      <c r="AF109">
        <f>(V109-C109)^2</f>
        <v>84.835152359999995</v>
      </c>
    </row>
    <row r="110" spans="1:32" x14ac:dyDescent="0.35">
      <c r="A110" s="1">
        <v>44673.916666666664</v>
      </c>
      <c r="B110" s="1">
        <f t="shared" si="7"/>
        <v>44673.875</v>
      </c>
      <c r="C110">
        <v>2.3866666666666601</v>
      </c>
      <c r="D110">
        <v>1.8099999999999901</v>
      </c>
      <c r="E110" s="7">
        <f t="shared" si="8"/>
        <v>0.75837988826815439</v>
      </c>
      <c r="F110" s="10">
        <v>44673.875</v>
      </c>
      <c r="G110" s="8">
        <v>1.4555</v>
      </c>
      <c r="H110" s="42">
        <v>3.6773333333333298</v>
      </c>
      <c r="I110" s="20">
        <v>0.39580311820159575</v>
      </c>
      <c r="J110" s="1"/>
      <c r="K110">
        <v>2.04</v>
      </c>
      <c r="L110">
        <v>2.77</v>
      </c>
      <c r="M110">
        <v>1.87</v>
      </c>
      <c r="N110">
        <v>2.4700000000000002</v>
      </c>
      <c r="S110" s="7">
        <f t="shared" si="19"/>
        <v>13.119600000000002</v>
      </c>
      <c r="T110" s="7">
        <f t="shared" si="10"/>
        <v>15.8498</v>
      </c>
      <c r="U110" s="7">
        <f t="shared" si="20"/>
        <v>12.483800000000002</v>
      </c>
      <c r="V110" s="7">
        <f t="shared" si="21"/>
        <v>14.727800000000002</v>
      </c>
      <c r="W110" s="7"/>
      <c r="AC110">
        <f>(S110-C110)^2</f>
        <v>115.19585793777797</v>
      </c>
      <c r="AD110">
        <f>(T110-C110)^2</f>
        <v>181.25595915111131</v>
      </c>
      <c r="AE110">
        <f>(U110-C110)^2</f>
        <v>101.9521015511113</v>
      </c>
      <c r="AF110">
        <f>(V110-C110)^2</f>
        <v>152.30357195111134</v>
      </c>
    </row>
    <row r="111" spans="1:32" x14ac:dyDescent="0.35">
      <c r="A111" s="1">
        <v>44673.958333333336</v>
      </c>
      <c r="B111" s="1">
        <f t="shared" si="7"/>
        <v>44673.916666666672</v>
      </c>
      <c r="C111">
        <v>3.11</v>
      </c>
      <c r="D111">
        <v>2.41333333333333</v>
      </c>
      <c r="E111" s="7">
        <f t="shared" si="8"/>
        <v>0.77599142550910938</v>
      </c>
      <c r="F111" s="10">
        <v>44673.916666666664</v>
      </c>
      <c r="G111" s="8">
        <v>1.7891666666666599</v>
      </c>
      <c r="H111" s="42">
        <v>4.1521666666666599</v>
      </c>
      <c r="I111" s="20">
        <v>0.43089953036567163</v>
      </c>
      <c r="J111" s="1"/>
      <c r="K111">
        <v>3.43</v>
      </c>
      <c r="L111">
        <v>3.58</v>
      </c>
      <c r="M111">
        <v>2.54</v>
      </c>
      <c r="N111">
        <v>3.62</v>
      </c>
      <c r="S111" s="7">
        <f t="shared" si="19"/>
        <v>13.753200000000001</v>
      </c>
      <c r="T111" s="7">
        <f t="shared" si="10"/>
        <v>14.089200000000002</v>
      </c>
      <c r="U111" s="7">
        <f t="shared" si="20"/>
        <v>11.759600000000001</v>
      </c>
      <c r="V111" s="7">
        <f t="shared" si="21"/>
        <v>14.178800000000001</v>
      </c>
      <c r="W111" s="7"/>
      <c r="AC111">
        <f>(S111-C111)^2</f>
        <v>113.27770624000004</v>
      </c>
      <c r="AD111">
        <f>(T111-C111)^2</f>
        <v>120.54283264000006</v>
      </c>
      <c r="AE111">
        <f>(U111-C111)^2</f>
        <v>74.815580160000025</v>
      </c>
      <c r="AF111">
        <f>(V111-C111)^2</f>
        <v>122.51833344000003</v>
      </c>
    </row>
    <row r="112" spans="1:32" x14ac:dyDescent="0.35">
      <c r="A112" s="1">
        <v>44674</v>
      </c>
      <c r="B112" s="1">
        <f t="shared" si="7"/>
        <v>44673.958333333336</v>
      </c>
      <c r="C112">
        <v>3.4083333333333301</v>
      </c>
      <c r="D112">
        <v>2.5499999999999998</v>
      </c>
      <c r="E112" s="7">
        <f t="shared" si="8"/>
        <v>0.74816625916870483</v>
      </c>
      <c r="F112" s="10">
        <v>44673.958333333336</v>
      </c>
      <c r="G112" s="8">
        <v>2.11283333333333</v>
      </c>
      <c r="H112" s="42">
        <v>4.9476666666666604</v>
      </c>
      <c r="I112" s="20">
        <v>0.42703631341373022</v>
      </c>
      <c r="J112" s="1"/>
      <c r="K112">
        <v>3.1</v>
      </c>
      <c r="L112">
        <v>3.52</v>
      </c>
      <c r="M112">
        <v>2.5499999999999998</v>
      </c>
      <c r="N112">
        <v>3.33</v>
      </c>
      <c r="S112" s="7">
        <f t="shared" si="19"/>
        <v>13.014000000000001</v>
      </c>
      <c r="T112" s="7">
        <f t="shared" si="10"/>
        <v>13.954800000000002</v>
      </c>
      <c r="U112" s="7">
        <f t="shared" si="20"/>
        <v>11.782</v>
      </c>
      <c r="V112" s="7">
        <f t="shared" si="21"/>
        <v>13.529200000000001</v>
      </c>
      <c r="W112" s="7"/>
      <c r="AC112">
        <f>(S112-C112)^2</f>
        <v>92.268832111111209</v>
      </c>
      <c r="AD112">
        <f>(T112-C112)^2</f>
        <v>111.22795915111124</v>
      </c>
      <c r="AE112">
        <f>(U112-C112)^2</f>
        <v>70.118293444444504</v>
      </c>
      <c r="AF112">
        <f>(V112-C112)^2</f>
        <v>102.43194208444454</v>
      </c>
    </row>
    <row r="113" spans="1:32" x14ac:dyDescent="0.35">
      <c r="A113" s="1">
        <v>44674.041666666664</v>
      </c>
      <c r="B113" s="1">
        <f t="shared" si="7"/>
        <v>44674</v>
      </c>
      <c r="C113">
        <v>2.875</v>
      </c>
      <c r="D113">
        <v>2.1366666666666601</v>
      </c>
      <c r="E113" s="7">
        <f t="shared" si="8"/>
        <v>0.74318840579709911</v>
      </c>
      <c r="F113" s="10">
        <v>44674</v>
      </c>
      <c r="G113" s="8">
        <v>1.91116666666666</v>
      </c>
      <c r="H113" s="42">
        <v>4.7856666666666596</v>
      </c>
      <c r="I113" s="20">
        <v>0.3993522323605202</v>
      </c>
      <c r="J113" s="1"/>
      <c r="K113">
        <v>2.5499999999999998</v>
      </c>
      <c r="L113">
        <v>3.35</v>
      </c>
      <c r="M113">
        <v>2.25</v>
      </c>
      <c r="N113">
        <v>3.19</v>
      </c>
      <c r="S113" s="7">
        <f t="shared" si="19"/>
        <v>15.026999999999999</v>
      </c>
      <c r="T113" s="7">
        <f t="shared" si="10"/>
        <v>18.019000000000002</v>
      </c>
      <c r="U113" s="7">
        <f t="shared" si="20"/>
        <v>13.905000000000001</v>
      </c>
      <c r="V113" s="7">
        <f t="shared" si="21"/>
        <v>17.4206</v>
      </c>
      <c r="W113" s="7"/>
      <c r="AC113">
        <f>(S113-C113)^2</f>
        <v>147.67110399999999</v>
      </c>
      <c r="AD113">
        <f>(T113-C113)^2</f>
        <v>229.34073600000005</v>
      </c>
      <c r="AE113">
        <f>(U113-C113)^2</f>
        <v>121.66090000000003</v>
      </c>
      <c r="AF113">
        <f>(V113-C113)^2</f>
        <v>211.57447936</v>
      </c>
    </row>
    <row r="114" spans="1:32" x14ac:dyDescent="0.35">
      <c r="A114" s="1">
        <v>44674.083333333336</v>
      </c>
      <c r="B114" s="1">
        <f t="shared" si="7"/>
        <v>44674.041666666672</v>
      </c>
      <c r="C114">
        <v>2.8433333333333302</v>
      </c>
      <c r="D114">
        <v>2.0933333333333302</v>
      </c>
      <c r="E114" s="7">
        <f t="shared" si="8"/>
        <v>0.73622508792497043</v>
      </c>
      <c r="F114" s="10">
        <v>44674.041666666664</v>
      </c>
      <c r="G114" s="8">
        <v>1.61133333333333</v>
      </c>
      <c r="H114" s="42">
        <v>4.6766666666666596</v>
      </c>
      <c r="I114" s="20">
        <v>0.34454739843193138</v>
      </c>
      <c r="J114" s="1"/>
      <c r="K114">
        <v>1.91</v>
      </c>
      <c r="L114">
        <v>2.66</v>
      </c>
      <c r="M114">
        <v>1.59</v>
      </c>
      <c r="N114">
        <v>2.34</v>
      </c>
      <c r="S114" s="7">
        <f t="shared" si="19"/>
        <v>12.6334</v>
      </c>
      <c r="T114" s="7">
        <f t="shared" si="10"/>
        <v>15.438400000000001</v>
      </c>
      <c r="U114" s="7">
        <f t="shared" si="20"/>
        <v>11.436600000000002</v>
      </c>
      <c r="V114" s="7">
        <f t="shared" si="21"/>
        <v>14.2416</v>
      </c>
      <c r="W114" s="7"/>
      <c r="AC114">
        <f>(S114-C114)^2</f>
        <v>95.845405337777834</v>
      </c>
      <c r="AD114">
        <f>(T114-C114)^2</f>
        <v>158.6357043377779</v>
      </c>
      <c r="AE114">
        <f>(U114-C114)^2</f>
        <v>73.844232004444535</v>
      </c>
      <c r="AF114">
        <f>(V114-C114)^2</f>
        <v>129.92048300444452</v>
      </c>
    </row>
    <row r="115" spans="1:32" x14ac:dyDescent="0.35">
      <c r="A115" s="1">
        <v>44674.125</v>
      </c>
      <c r="B115" s="1">
        <f t="shared" si="7"/>
        <v>44674.083333333336</v>
      </c>
      <c r="C115">
        <v>2.7283333333333299</v>
      </c>
      <c r="D115">
        <v>1.96166666666666</v>
      </c>
      <c r="E115" s="7">
        <f t="shared" si="8"/>
        <v>0.71899816737935096</v>
      </c>
      <c r="F115" s="10">
        <v>44674.083333333336</v>
      </c>
      <c r="G115" s="8">
        <v>1.5825</v>
      </c>
      <c r="H115" s="42">
        <v>5.0054999999999996</v>
      </c>
      <c r="I115" s="20">
        <v>0.31615223254420138</v>
      </c>
      <c r="J115" s="1"/>
      <c r="K115">
        <v>1.63</v>
      </c>
      <c r="L115">
        <v>2.34</v>
      </c>
      <c r="M115">
        <v>1.49</v>
      </c>
      <c r="N115">
        <v>2.2200000000000002</v>
      </c>
      <c r="S115" s="7">
        <f t="shared" si="19"/>
        <v>11.5862</v>
      </c>
      <c r="T115" s="7">
        <f t="shared" si="10"/>
        <v>14.2416</v>
      </c>
      <c r="U115" s="7">
        <f t="shared" si="20"/>
        <v>11.0626</v>
      </c>
      <c r="V115" s="7">
        <f t="shared" si="21"/>
        <v>13.792800000000002</v>
      </c>
      <c r="W115" s="7"/>
      <c r="AC115">
        <f>(S115-C115)^2</f>
        <v>78.461801884444498</v>
      </c>
      <c r="AD115">
        <f>(T115-C115)^2</f>
        <v>132.55530933777786</v>
      </c>
      <c r="AE115">
        <f>(U115-C115)^2</f>
        <v>69.460000871111163</v>
      </c>
      <c r="AF115">
        <f>(V115-C115)^2</f>
        <v>122.42242261777788</v>
      </c>
    </row>
    <row r="116" spans="1:32" x14ac:dyDescent="0.35">
      <c r="A116" s="1">
        <v>44674.166666666664</v>
      </c>
      <c r="B116" s="1">
        <f t="shared" si="7"/>
        <v>44674.125</v>
      </c>
      <c r="C116">
        <v>3.7050000000000001</v>
      </c>
      <c r="D116">
        <v>2.3216666666666601</v>
      </c>
      <c r="E116" s="7">
        <f t="shared" si="8"/>
        <v>0.62663067926225646</v>
      </c>
      <c r="F116" s="10">
        <v>44674.125</v>
      </c>
      <c r="G116" s="8">
        <v>1.86933333333333</v>
      </c>
      <c r="H116" s="42">
        <v>5.9020000000000001</v>
      </c>
      <c r="I116" s="20">
        <v>0.31672879249971703</v>
      </c>
      <c r="J116" s="1"/>
      <c r="K116">
        <v>1.8</v>
      </c>
      <c r="L116">
        <v>2.37</v>
      </c>
      <c r="M116">
        <v>1.59</v>
      </c>
      <c r="N116">
        <v>2.2200000000000002</v>
      </c>
      <c r="S116" s="7">
        <f t="shared" si="19"/>
        <v>12.222000000000001</v>
      </c>
      <c r="T116" s="7">
        <f t="shared" si="10"/>
        <v>14.353800000000001</v>
      </c>
      <c r="U116" s="7">
        <f t="shared" si="20"/>
        <v>11.436600000000002</v>
      </c>
      <c r="V116" s="7">
        <f t="shared" si="21"/>
        <v>13.792800000000002</v>
      </c>
      <c r="W116" s="7"/>
      <c r="AC116">
        <f>(S116-C116)^2</f>
        <v>72.539289000000025</v>
      </c>
      <c r="AD116">
        <f>(T116-C116)^2</f>
        <v>113.39694144000003</v>
      </c>
      <c r="AE116">
        <f>(U116-C116)^2</f>
        <v>59.777638560000028</v>
      </c>
      <c r="AF116">
        <f>(V116-C116)^2</f>
        <v>101.76370884000004</v>
      </c>
    </row>
    <row r="117" spans="1:32" x14ac:dyDescent="0.35">
      <c r="A117" s="1">
        <v>44674.208333333336</v>
      </c>
      <c r="B117" s="1">
        <f t="shared" si="7"/>
        <v>44674.166666666672</v>
      </c>
      <c r="C117">
        <v>2.5133333333333301</v>
      </c>
      <c r="D117">
        <v>1.7150000000000001</v>
      </c>
      <c r="E117" s="7">
        <f t="shared" si="8"/>
        <v>0.68236074270557123</v>
      </c>
      <c r="F117" s="10">
        <v>44674.166666666664</v>
      </c>
      <c r="G117" s="8">
        <v>2.8561666666666601</v>
      </c>
      <c r="H117" s="42">
        <v>62.590333333333298</v>
      </c>
      <c r="I117" s="20">
        <v>4.563271218665281E-2</v>
      </c>
      <c r="J117" s="1"/>
      <c r="K117">
        <v>1.1200000000000001</v>
      </c>
      <c r="L117">
        <v>1.61</v>
      </c>
      <c r="M117">
        <v>1</v>
      </c>
      <c r="N117">
        <v>1.42</v>
      </c>
      <c r="S117" s="7">
        <f t="shared" si="19"/>
        <v>27.01</v>
      </c>
      <c r="T117" s="7">
        <f t="shared" si="10"/>
        <v>35.340000000000003</v>
      </c>
      <c r="U117" s="7">
        <f t="shared" si="20"/>
        <v>24.97</v>
      </c>
      <c r="V117" s="7">
        <f t="shared" si="21"/>
        <v>32.11</v>
      </c>
      <c r="W117" s="7"/>
      <c r="AC117">
        <f>(S117-C117)^2</f>
        <v>600.08667777777794</v>
      </c>
      <c r="AD117">
        <f>(T117-C117)^2</f>
        <v>1077.5900444444451</v>
      </c>
      <c r="AE117">
        <f>(U117-C117)^2</f>
        <v>504.30187777777797</v>
      </c>
      <c r="AF117">
        <f>(V117-C117)^2</f>
        <v>875.96267777777803</v>
      </c>
    </row>
    <row r="118" spans="1:32" x14ac:dyDescent="0.35">
      <c r="A118" s="1">
        <v>44674.25</v>
      </c>
      <c r="B118" s="1">
        <f t="shared" si="7"/>
        <v>44674.208333333336</v>
      </c>
      <c r="C118">
        <v>2.165</v>
      </c>
      <c r="D118">
        <v>1.78833333333333</v>
      </c>
      <c r="E118" s="7">
        <f t="shared" si="8"/>
        <v>0.82602001539645731</v>
      </c>
      <c r="F118" s="10">
        <v>44674.208333333336</v>
      </c>
      <c r="G118" s="8">
        <v>2.7008333333333301</v>
      </c>
      <c r="H118" s="42">
        <v>11.8373333333333</v>
      </c>
      <c r="I118" s="20">
        <v>0.22816231133138132</v>
      </c>
      <c r="J118" s="1"/>
      <c r="K118">
        <v>1.68</v>
      </c>
      <c r="L118">
        <v>2.11</v>
      </c>
      <c r="M118">
        <v>1.25</v>
      </c>
      <c r="N118">
        <v>1.76</v>
      </c>
      <c r="S118" s="7">
        <f t="shared" si="19"/>
        <v>16.8568</v>
      </c>
      <c r="T118" s="7">
        <f t="shared" si="10"/>
        <v>19.656099999999999</v>
      </c>
      <c r="U118" s="7">
        <f t="shared" si="20"/>
        <v>14.057499999999999</v>
      </c>
      <c r="V118" s="7">
        <f t="shared" si="21"/>
        <v>17.377600000000001</v>
      </c>
      <c r="W118" s="7"/>
      <c r="AC118">
        <f>(S118-C118)^2</f>
        <v>215.84898724000001</v>
      </c>
      <c r="AD118">
        <f>(T118-C118)^2</f>
        <v>305.93857921</v>
      </c>
      <c r="AE118">
        <f>(U118-C118)^2</f>
        <v>141.43155624999997</v>
      </c>
      <c r="AF118">
        <f>(V118-C118)^2</f>
        <v>231.42319876000005</v>
      </c>
    </row>
    <row r="119" spans="1:32" x14ac:dyDescent="0.35">
      <c r="A119" s="1">
        <v>44674.291666666664</v>
      </c>
      <c r="B119" s="1">
        <f t="shared" si="7"/>
        <v>44674.25</v>
      </c>
      <c r="C119">
        <v>3.0266666666666602</v>
      </c>
      <c r="D119">
        <v>2.4166666666666599</v>
      </c>
      <c r="E119" s="7">
        <f t="shared" si="8"/>
        <v>0.79845814977973517</v>
      </c>
      <c r="F119" s="10">
        <v>44674.25</v>
      </c>
      <c r="G119" s="8">
        <v>2.3911666666666598</v>
      </c>
      <c r="H119" s="42">
        <v>5.0928333333333304</v>
      </c>
      <c r="I119" s="20">
        <v>0.46951598651699994</v>
      </c>
      <c r="J119" s="1"/>
      <c r="K119">
        <v>2.37</v>
      </c>
      <c r="L119">
        <v>2.96</v>
      </c>
      <c r="M119">
        <v>2.21</v>
      </c>
      <c r="N119">
        <v>2.82</v>
      </c>
      <c r="S119" s="7">
        <f t="shared" si="19"/>
        <v>11.378800000000002</v>
      </c>
      <c r="T119" s="7">
        <f t="shared" si="10"/>
        <v>12.700400000000002</v>
      </c>
      <c r="U119" s="7">
        <f t="shared" si="20"/>
        <v>11.0204</v>
      </c>
      <c r="V119" s="7">
        <f t="shared" si="21"/>
        <v>12.386800000000001</v>
      </c>
      <c r="W119" s="7"/>
      <c r="AC119">
        <f>(S119-C119)^2</f>
        <v>69.758131217777915</v>
      </c>
      <c r="AD119">
        <f>(T119-C119)^2</f>
        <v>93.581116604444603</v>
      </c>
      <c r="AE119">
        <f>(U119-C119)^2</f>
        <v>63.899772604444557</v>
      </c>
      <c r="AF119">
        <f>(V119-C119)^2</f>
        <v>87.612096017777915</v>
      </c>
    </row>
    <row r="120" spans="1:32" x14ac:dyDescent="0.35">
      <c r="A120" s="1">
        <v>44674.333333333336</v>
      </c>
      <c r="B120" s="1">
        <f t="shared" si="7"/>
        <v>44674.291666666672</v>
      </c>
      <c r="C120">
        <v>3.7516666666666598</v>
      </c>
      <c r="D120">
        <v>3.1983333333333301</v>
      </c>
      <c r="E120" s="7">
        <f t="shared" si="8"/>
        <v>0.85250999555753071</v>
      </c>
      <c r="F120" s="10">
        <v>44674.291666666664</v>
      </c>
      <c r="G120" s="8">
        <v>3.1116666666666601</v>
      </c>
      <c r="H120" s="42">
        <v>5.9648333333333303</v>
      </c>
      <c r="I120" s="20">
        <v>0.52166866914414955</v>
      </c>
      <c r="J120" s="1"/>
      <c r="K120">
        <v>4.41</v>
      </c>
      <c r="L120">
        <v>4.68</v>
      </c>
      <c r="M120">
        <v>3.41</v>
      </c>
      <c r="N120">
        <v>4.3499999999999996</v>
      </c>
      <c r="S120" s="7">
        <f t="shared" si="19"/>
        <v>12.2842</v>
      </c>
      <c r="T120" s="7">
        <f t="shared" si="10"/>
        <v>12.721599999999999</v>
      </c>
      <c r="U120" s="7">
        <f t="shared" si="20"/>
        <v>10.664200000000001</v>
      </c>
      <c r="V120" s="7">
        <f t="shared" si="21"/>
        <v>12.186999999999999</v>
      </c>
      <c r="W120" s="7"/>
      <c r="AC120">
        <f>(S120-C120)^2</f>
        <v>72.804125084444564</v>
      </c>
      <c r="AD120">
        <f>(T120-C120)^2</f>
        <v>80.459704004444546</v>
      </c>
      <c r="AE120">
        <f>(U120-C120)^2</f>
        <v>47.783117084444555</v>
      </c>
      <c r="AF120">
        <f>(V120-C120)^2</f>
        <v>71.154848444444553</v>
      </c>
    </row>
    <row r="121" spans="1:32" x14ac:dyDescent="0.35">
      <c r="A121" s="1">
        <v>44674.375</v>
      </c>
      <c r="B121" s="1">
        <f t="shared" si="7"/>
        <v>44674.333333333336</v>
      </c>
      <c r="C121">
        <v>4.9066666666666601</v>
      </c>
      <c r="D121">
        <v>4.4783333333333299</v>
      </c>
      <c r="E121" s="7">
        <f t="shared" si="8"/>
        <v>0.91270380434782661</v>
      </c>
      <c r="F121" s="10">
        <v>44674.333333333336</v>
      </c>
      <c r="G121" s="8">
        <v>4.5283333333333298</v>
      </c>
      <c r="H121" s="42">
        <v>7.7816666666666601</v>
      </c>
      <c r="I121" s="20">
        <v>0.58192332405225966</v>
      </c>
      <c r="J121" s="1"/>
      <c r="K121">
        <v>8.24</v>
      </c>
      <c r="L121">
        <v>8.94</v>
      </c>
      <c r="M121">
        <v>6.78</v>
      </c>
      <c r="N121">
        <v>8.51</v>
      </c>
      <c r="S121" s="7">
        <f t="shared" si="19"/>
        <v>18.488800000000001</v>
      </c>
      <c r="T121" s="7">
        <f t="shared" si="10"/>
        <v>19.622800000000002</v>
      </c>
      <c r="U121" s="7">
        <f t="shared" si="20"/>
        <v>16.1236</v>
      </c>
      <c r="V121" s="7">
        <f t="shared" si="21"/>
        <v>18.926200000000001</v>
      </c>
      <c r="W121" s="7"/>
      <c r="AC121">
        <f>(S121-C121)^2</f>
        <v>184.47434588444469</v>
      </c>
      <c r="AD121">
        <f>(T121-C121)^2</f>
        <v>216.5645802844447</v>
      </c>
      <c r="AE121">
        <f>(U121-C121)^2</f>
        <v>125.8195934044446</v>
      </c>
      <c r="AF121">
        <f>(V121-C121)^2</f>
        <v>196.54731488444469</v>
      </c>
    </row>
    <row r="122" spans="1:32" x14ac:dyDescent="0.35">
      <c r="A122" s="1">
        <v>44674.416666666664</v>
      </c>
      <c r="B122" s="1">
        <f t="shared" si="7"/>
        <v>44674.375</v>
      </c>
      <c r="C122">
        <v>6.47</v>
      </c>
      <c r="D122">
        <v>6.0616666666666603</v>
      </c>
      <c r="E122" s="7">
        <f t="shared" si="8"/>
        <v>0.9368882019577528</v>
      </c>
      <c r="F122" s="10">
        <v>44674.375</v>
      </c>
      <c r="G122" s="8">
        <v>5.6998333333333298</v>
      </c>
      <c r="H122" s="42">
        <v>8.8433333333333302</v>
      </c>
      <c r="I122" s="20">
        <v>0.64453448925744428</v>
      </c>
      <c r="J122" s="1"/>
      <c r="K122">
        <v>18.420000000000002</v>
      </c>
      <c r="L122">
        <v>18.809999999999999</v>
      </c>
      <c r="M122">
        <v>15.52</v>
      </c>
      <c r="N122">
        <v>18.66</v>
      </c>
      <c r="S122" s="7">
        <f t="shared" si="19"/>
        <v>34.980400000000003</v>
      </c>
      <c r="T122" s="7">
        <f t="shared" si="10"/>
        <v>35.612200000000001</v>
      </c>
      <c r="U122" s="7">
        <f t="shared" si="20"/>
        <v>30.282400000000003</v>
      </c>
      <c r="V122" s="7">
        <f t="shared" si="21"/>
        <v>35.369199999999999</v>
      </c>
      <c r="W122" s="7"/>
      <c r="AC122">
        <f>(S122-C122)^2</f>
        <v>812.84290816000021</v>
      </c>
      <c r="AD122">
        <f>(T122-C122)^2</f>
        <v>849.26782084000013</v>
      </c>
      <c r="AE122">
        <f>(U122-C122)^2</f>
        <v>567.03039376000015</v>
      </c>
      <c r="AF122">
        <f>(V122-C122)^2</f>
        <v>835.16376064000008</v>
      </c>
    </row>
    <row r="123" spans="1:32" x14ac:dyDescent="0.35">
      <c r="A123" s="1">
        <v>44674.458333333336</v>
      </c>
      <c r="B123" s="1">
        <f t="shared" si="7"/>
        <v>44674.416666666672</v>
      </c>
      <c r="C123">
        <v>7.39</v>
      </c>
      <c r="D123">
        <v>7.0250000000000004</v>
      </c>
      <c r="E123" s="7">
        <f t="shared" si="8"/>
        <v>0.95060893098782151</v>
      </c>
      <c r="F123" s="10">
        <v>44674.416666666664</v>
      </c>
      <c r="G123" s="8">
        <v>4.0733333333333297</v>
      </c>
      <c r="H123" s="42">
        <v>6.4853333333333296</v>
      </c>
      <c r="I123" s="20">
        <v>0.62808388157894712</v>
      </c>
      <c r="J123" s="1"/>
      <c r="K123">
        <v>21.62</v>
      </c>
      <c r="L123">
        <v>21.26</v>
      </c>
      <c r="M123">
        <v>17.73</v>
      </c>
      <c r="N123">
        <v>20.73</v>
      </c>
      <c r="S123" s="7">
        <f t="shared" si="19"/>
        <v>40.164400000000008</v>
      </c>
      <c r="T123" s="7">
        <f t="shared" si="10"/>
        <v>39.581200000000003</v>
      </c>
      <c r="U123" s="7">
        <f t="shared" si="20"/>
        <v>33.8626</v>
      </c>
      <c r="V123" s="7">
        <f t="shared" si="21"/>
        <v>38.722600000000007</v>
      </c>
      <c r="W123" s="7"/>
      <c r="AC123">
        <f>(S123-C123)^2</f>
        <v>1074.1612953600004</v>
      </c>
      <c r="AD123">
        <f>(T123-C123)^2</f>
        <v>1036.2733574400002</v>
      </c>
      <c r="AE123">
        <f>(U123-C123)^2</f>
        <v>700.79855076000001</v>
      </c>
      <c r="AF123">
        <f>(V123-C123)^2</f>
        <v>981.73182276000045</v>
      </c>
    </row>
    <row r="124" spans="1:32" x14ac:dyDescent="0.35">
      <c r="A124" s="1">
        <v>44674.5</v>
      </c>
      <c r="B124" s="1">
        <f t="shared" si="7"/>
        <v>44674.458333333336</v>
      </c>
      <c r="C124">
        <v>4.1866666666666603</v>
      </c>
      <c r="D124">
        <v>3.7966666666666602</v>
      </c>
      <c r="E124" s="7">
        <f t="shared" si="8"/>
        <v>0.90684713375796167</v>
      </c>
      <c r="F124" s="10">
        <v>44674.458333333336</v>
      </c>
      <c r="G124" s="8">
        <v>2.1875</v>
      </c>
      <c r="H124" s="42">
        <v>3.9233333333333298</v>
      </c>
      <c r="I124" s="20">
        <v>0.55756159728122401</v>
      </c>
      <c r="J124" s="1"/>
      <c r="K124">
        <v>6.46</v>
      </c>
      <c r="L124">
        <v>6.67</v>
      </c>
      <c r="M124">
        <v>5.49</v>
      </c>
      <c r="N124">
        <v>6.58</v>
      </c>
      <c r="S124" s="7">
        <f t="shared" si="19"/>
        <v>15.6052</v>
      </c>
      <c r="T124" s="7">
        <f t="shared" si="10"/>
        <v>15.945399999999999</v>
      </c>
      <c r="U124" s="7">
        <f t="shared" si="20"/>
        <v>14.033799999999999</v>
      </c>
      <c r="V124" s="7">
        <f t="shared" si="21"/>
        <v>15.799600000000002</v>
      </c>
      <c r="W124" s="7"/>
      <c r="AC124">
        <f>(S124-C124)^2</f>
        <v>130.3829034844446</v>
      </c>
      <c r="AD124">
        <f>(T124-C124)^2</f>
        <v>138.26780960444458</v>
      </c>
      <c r="AE124">
        <f>(U124-C124)^2</f>
        <v>96.966034884444554</v>
      </c>
      <c r="AF124">
        <f>(V124-C124)^2</f>
        <v>134.86022060444463</v>
      </c>
    </row>
    <row r="125" spans="1:32" x14ac:dyDescent="0.35">
      <c r="A125" s="1">
        <v>44674.541666666664</v>
      </c>
      <c r="B125" s="1">
        <f t="shared" si="7"/>
        <v>44674.5</v>
      </c>
      <c r="C125">
        <v>3.8849999999999998</v>
      </c>
      <c r="D125">
        <v>3.3566666666666598</v>
      </c>
      <c r="E125" s="7">
        <f t="shared" si="8"/>
        <v>0.86400686400686233</v>
      </c>
      <c r="F125" s="10">
        <v>44674.5</v>
      </c>
      <c r="G125" s="8">
        <v>1.7733333333333301</v>
      </c>
      <c r="H125" s="42">
        <v>4.04233333333333</v>
      </c>
      <c r="I125" s="20">
        <v>0.43869052527418112</v>
      </c>
      <c r="J125" s="1"/>
      <c r="K125">
        <v>4.7699999999999996</v>
      </c>
      <c r="L125">
        <v>5.33</v>
      </c>
      <c r="M125">
        <v>4.0599999999999996</v>
      </c>
      <c r="N125">
        <v>4.95</v>
      </c>
      <c r="S125" s="7">
        <f t="shared" si="19"/>
        <v>16.754799999999999</v>
      </c>
      <c r="T125" s="7">
        <f t="shared" si="10"/>
        <v>18.0092</v>
      </c>
      <c r="U125" s="7">
        <f t="shared" si="20"/>
        <v>15.164400000000001</v>
      </c>
      <c r="V125" s="7">
        <f t="shared" si="21"/>
        <v>17.158000000000001</v>
      </c>
      <c r="W125" s="7"/>
      <c r="AC125">
        <f>(S125-C125)^2</f>
        <v>165.63175203999998</v>
      </c>
      <c r="AD125">
        <f>(T125-C125)^2</f>
        <v>199.49302564000001</v>
      </c>
      <c r="AE125">
        <f>(U125-C125)^2</f>
        <v>127.22486436000001</v>
      </c>
      <c r="AF125">
        <f>(V125-C125)^2</f>
        <v>176.17252900000003</v>
      </c>
    </row>
    <row r="126" spans="1:32" x14ac:dyDescent="0.35">
      <c r="A126" s="1">
        <v>44674.583333333336</v>
      </c>
      <c r="B126" s="1">
        <f t="shared" si="7"/>
        <v>44674.541666666672</v>
      </c>
      <c r="C126">
        <v>2.4383333333333299</v>
      </c>
      <c r="D126">
        <v>2.1383333333333301</v>
      </c>
      <c r="E126" s="7">
        <f t="shared" si="8"/>
        <v>0.87696514012303473</v>
      </c>
      <c r="F126" s="10">
        <v>44674.541666666664</v>
      </c>
      <c r="G126" s="8">
        <v>1.3318333333333301</v>
      </c>
      <c r="H126" s="42">
        <v>2.589</v>
      </c>
      <c r="I126" s="20">
        <v>0.51441998197502126</v>
      </c>
      <c r="J126" s="1"/>
      <c r="K126">
        <v>4.3099999999999996</v>
      </c>
      <c r="L126">
        <v>4.5</v>
      </c>
      <c r="M126">
        <v>4.34</v>
      </c>
      <c r="N126">
        <v>4.82</v>
      </c>
      <c r="S126" s="7">
        <f t="shared" si="19"/>
        <v>12.122199999999999</v>
      </c>
      <c r="T126" s="7">
        <f t="shared" si="10"/>
        <v>12.43</v>
      </c>
      <c r="U126" s="7">
        <f t="shared" si="20"/>
        <v>12.1708</v>
      </c>
      <c r="V126" s="7">
        <f t="shared" si="21"/>
        <v>12.948399999999999</v>
      </c>
      <c r="W126" s="7"/>
      <c r="AC126">
        <f>(S126-C126)^2</f>
        <v>93.777273617777851</v>
      </c>
      <c r="AD126">
        <f>(T126-C126)^2</f>
        <v>99.833402777777863</v>
      </c>
      <c r="AE126">
        <f>(U126-C126)^2</f>
        <v>94.720907417777852</v>
      </c>
      <c r="AF126">
        <f>(V126-C126)^2</f>
        <v>110.46150133777786</v>
      </c>
    </row>
    <row r="127" spans="1:32" x14ac:dyDescent="0.35">
      <c r="A127" s="1">
        <v>44674.625</v>
      </c>
      <c r="B127" s="1">
        <f t="shared" si="7"/>
        <v>44674.583333333336</v>
      </c>
      <c r="C127">
        <v>1.4833333333333301</v>
      </c>
      <c r="D127">
        <v>1.3716666666666599</v>
      </c>
      <c r="E127" s="7">
        <f t="shared" si="8"/>
        <v>0.92471910112359301</v>
      </c>
      <c r="F127" s="10">
        <v>44674.583333333336</v>
      </c>
      <c r="G127" s="8">
        <v>0.73499999999999999</v>
      </c>
      <c r="H127" s="42">
        <v>1.6495</v>
      </c>
      <c r="I127" s="20">
        <v>0.44558957259775689</v>
      </c>
      <c r="J127" s="1"/>
      <c r="K127">
        <v>1.1499999999999999</v>
      </c>
      <c r="L127">
        <v>1.9</v>
      </c>
      <c r="M127">
        <v>1.21</v>
      </c>
      <c r="N127">
        <v>1.5</v>
      </c>
      <c r="S127" s="7">
        <f t="shared" si="19"/>
        <v>8.6460000000000008</v>
      </c>
      <c r="T127" s="7">
        <f t="shared" si="10"/>
        <v>10.326000000000001</v>
      </c>
      <c r="U127" s="7">
        <f t="shared" si="20"/>
        <v>8.7804000000000002</v>
      </c>
      <c r="V127" s="7">
        <f t="shared" si="21"/>
        <v>9.43</v>
      </c>
      <c r="W127" s="7"/>
      <c r="AC127">
        <f>(S127-C127)^2</f>
        <v>51.303793777777841</v>
      </c>
      <c r="AD127">
        <f>(T127-C127)^2</f>
        <v>78.192753777777838</v>
      </c>
      <c r="AE127">
        <f>(U127-C127)^2</f>
        <v>53.247181937777832</v>
      </c>
      <c r="AF127">
        <f>(V127-C127)^2</f>
        <v>63.14951111111116</v>
      </c>
    </row>
    <row r="128" spans="1:32" x14ac:dyDescent="0.35">
      <c r="A128" s="1">
        <v>44674.666666666664</v>
      </c>
      <c r="B128" s="1">
        <f t="shared" si="7"/>
        <v>44674.625</v>
      </c>
      <c r="C128">
        <v>1.8433333333333299</v>
      </c>
      <c r="D128">
        <v>1.65</v>
      </c>
      <c r="E128" s="7">
        <f t="shared" si="8"/>
        <v>0.89511754068716254</v>
      </c>
      <c r="F128" s="10">
        <v>44674.625</v>
      </c>
      <c r="G128" s="8">
        <v>0.87183333333333302</v>
      </c>
      <c r="H128" s="42">
        <v>2.1428333333333298</v>
      </c>
      <c r="I128" s="20">
        <v>0.40686007622306969</v>
      </c>
      <c r="J128" s="1"/>
      <c r="K128">
        <v>1.61</v>
      </c>
      <c r="L128">
        <v>2.14</v>
      </c>
      <c r="M128">
        <v>1.5</v>
      </c>
      <c r="N128">
        <v>1.75</v>
      </c>
      <c r="S128" s="7">
        <f t="shared" si="19"/>
        <v>9.676400000000001</v>
      </c>
      <c r="T128" s="7">
        <f t="shared" si="10"/>
        <v>10.863600000000002</v>
      </c>
      <c r="U128" s="7">
        <f t="shared" si="20"/>
        <v>9.43</v>
      </c>
      <c r="V128" s="7">
        <f t="shared" si="21"/>
        <v>9.99</v>
      </c>
      <c r="W128" s="7"/>
      <c r="AC128">
        <f>(S128-C128)^2</f>
        <v>61.356933404444511</v>
      </c>
      <c r="AD128">
        <f>(T128-C128)^2</f>
        <v>81.365210737777872</v>
      </c>
      <c r="AE128">
        <f>(U128-C128)^2</f>
        <v>57.557511111111154</v>
      </c>
      <c r="AF128">
        <f>(V128-C128)^2</f>
        <v>66.368177777777831</v>
      </c>
    </row>
    <row r="129" spans="1:32" x14ac:dyDescent="0.35">
      <c r="A129" s="1">
        <v>44674.708333333336</v>
      </c>
      <c r="B129" s="1">
        <f t="shared" si="7"/>
        <v>44674.666666666672</v>
      </c>
      <c r="C129">
        <v>2.0283333333333302</v>
      </c>
      <c r="D129">
        <v>1.675</v>
      </c>
      <c r="E129" s="7">
        <f t="shared" si="8"/>
        <v>0.82580115036976298</v>
      </c>
      <c r="F129" s="10">
        <v>44674.666666666664</v>
      </c>
      <c r="G129" s="8">
        <v>0.86816666666666598</v>
      </c>
      <c r="H129" s="42">
        <v>2.9783333333333299</v>
      </c>
      <c r="I129" s="20">
        <v>0.2914941242305541</v>
      </c>
      <c r="J129" s="1"/>
      <c r="K129">
        <v>1.65</v>
      </c>
      <c r="L129">
        <v>1.94</v>
      </c>
      <c r="M129">
        <v>1.23</v>
      </c>
      <c r="N129">
        <v>1.42</v>
      </c>
      <c r="S129" s="7">
        <f t="shared" si="19"/>
        <v>16.661499999999997</v>
      </c>
      <c r="T129" s="7">
        <f t="shared" si="10"/>
        <v>18.549399999999999</v>
      </c>
      <c r="U129" s="7">
        <f t="shared" si="20"/>
        <v>13.927299999999999</v>
      </c>
      <c r="V129" s="7">
        <f t="shared" si="21"/>
        <v>15.164199999999999</v>
      </c>
      <c r="W129" s="7"/>
      <c r="AC129">
        <f>(S129-C129)^2</f>
        <v>214.12956669444443</v>
      </c>
      <c r="AD129">
        <f>(T129-C129)^2</f>
        <v>272.94564380444456</v>
      </c>
      <c r="AE129">
        <f>(U129-C129)^2</f>
        <v>141.58540773444449</v>
      </c>
      <c r="AF129">
        <f>(V129-C129)^2</f>
        <v>172.55099308444449</v>
      </c>
    </row>
    <row r="130" spans="1:32" x14ac:dyDescent="0.35">
      <c r="A130" s="1">
        <v>44674.75</v>
      </c>
      <c r="B130" s="1">
        <f t="shared" ref="B130:B193" si="22">A130-TIME(1,0,0)</f>
        <v>44674.708333333336</v>
      </c>
      <c r="C130">
        <v>2.1883333333333299</v>
      </c>
      <c r="D130">
        <v>1.7233333333333301</v>
      </c>
      <c r="E130" s="7">
        <f t="shared" si="8"/>
        <v>0.78750952018278719</v>
      </c>
      <c r="F130" s="10">
        <v>44674.708333333336</v>
      </c>
      <c r="G130" s="8">
        <v>0.82466666666666599</v>
      </c>
      <c r="H130" s="42">
        <v>2.6823333333333301</v>
      </c>
      <c r="I130" s="20">
        <v>0.30744376786380029</v>
      </c>
      <c r="J130" s="1"/>
      <c r="K130">
        <v>1.39</v>
      </c>
      <c r="L130">
        <v>1.51</v>
      </c>
      <c r="M130">
        <v>0.88</v>
      </c>
      <c r="N130">
        <v>1.08</v>
      </c>
      <c r="S130" s="7">
        <f t="shared" si="19"/>
        <v>10.688600000000001</v>
      </c>
      <c r="T130" s="7">
        <f t="shared" si="10"/>
        <v>11.1374</v>
      </c>
      <c r="U130" s="7">
        <f t="shared" si="20"/>
        <v>8.7812000000000001</v>
      </c>
      <c r="V130" s="7">
        <f t="shared" si="21"/>
        <v>9.5291999999999994</v>
      </c>
      <c r="W130" s="7"/>
      <c r="AC130">
        <f>(S130-C130)^2</f>
        <v>72.25453340444453</v>
      </c>
      <c r="AD130">
        <f>(T130-C130)^2</f>
        <v>80.085794204444511</v>
      </c>
      <c r="AE130">
        <f>(U130-C130)^2</f>
        <v>43.465890884444491</v>
      </c>
      <c r="AF130">
        <f>(V130-C130)^2</f>
        <v>53.888323417777819</v>
      </c>
    </row>
    <row r="131" spans="1:32" x14ac:dyDescent="0.35">
      <c r="A131" s="1">
        <v>44674.791666666664</v>
      </c>
      <c r="B131" s="1">
        <f t="shared" si="22"/>
        <v>44674.75</v>
      </c>
      <c r="C131">
        <v>1.47166666666666</v>
      </c>
      <c r="D131">
        <v>1.16333333333333</v>
      </c>
      <c r="E131" s="7">
        <f t="shared" ref="E131:E154" si="23">D131/C131</f>
        <v>0.79048697621744179</v>
      </c>
      <c r="F131" s="10">
        <v>44674.75</v>
      </c>
      <c r="G131" s="8">
        <v>0.61699999999999999</v>
      </c>
      <c r="H131" s="42">
        <v>1.8523333333333301</v>
      </c>
      <c r="I131" s="20">
        <v>0.33309339571711416</v>
      </c>
      <c r="J131" s="1"/>
      <c r="K131">
        <v>0.52</v>
      </c>
      <c r="L131">
        <v>0.78</v>
      </c>
      <c r="M131">
        <v>0.3</v>
      </c>
      <c r="N131">
        <v>0.34</v>
      </c>
      <c r="S131" s="7">
        <f t="shared" si="19"/>
        <v>7.4348000000000001</v>
      </c>
      <c r="T131" s="7">
        <f t="shared" ref="T131:T194" si="24">IF(I131&gt;0.7,(L131*1.07+1.74),IF(I131&gt;0.5,(L131*1.62+5.14),IF(I131&gt;0.4,(L131*2.24+6.07),IF(I131&gt;0.3,(L131*3.74+5.49),IF(I131&gt;0.2, (L131*6.51+5.92),(L131*17+7.97))))))</f>
        <v>8.4071999999999996</v>
      </c>
      <c r="U131" s="7">
        <f t="shared" si="20"/>
        <v>6.6120000000000001</v>
      </c>
      <c r="V131" s="7">
        <f t="shared" si="21"/>
        <v>6.7616000000000005</v>
      </c>
      <c r="W131" s="7"/>
      <c r="AC131">
        <f>(S131-C131)^2</f>
        <v>35.558959151111196</v>
      </c>
      <c r="AD131">
        <f>(T131-C131)^2</f>
        <v>48.101622617777856</v>
      </c>
      <c r="AE131">
        <f>(U131-C131)^2</f>
        <v>26.423026777777842</v>
      </c>
      <c r="AF131">
        <f>(V131-C131)^2</f>
        <v>27.983394671111192</v>
      </c>
    </row>
    <row r="132" spans="1:32" x14ac:dyDescent="0.35">
      <c r="A132" s="1">
        <v>44674.833333333336</v>
      </c>
      <c r="B132" s="1">
        <f t="shared" si="22"/>
        <v>44674.791666666672</v>
      </c>
      <c r="C132">
        <v>1.65</v>
      </c>
      <c r="D132">
        <v>1.16333333333333</v>
      </c>
      <c r="E132" s="7">
        <f t="shared" si="23"/>
        <v>0.70505050505050304</v>
      </c>
      <c r="F132" s="10">
        <v>44674.791666666664</v>
      </c>
      <c r="G132" s="8">
        <v>0.60966666666666602</v>
      </c>
      <c r="H132" s="42">
        <v>2.4388333333333301</v>
      </c>
      <c r="I132" s="20">
        <v>0.24998291532836747</v>
      </c>
      <c r="J132" s="1"/>
      <c r="K132">
        <v>0.51</v>
      </c>
      <c r="L132">
        <v>0.9</v>
      </c>
      <c r="M132">
        <v>0.31</v>
      </c>
      <c r="N132">
        <v>0.36</v>
      </c>
      <c r="S132" s="7">
        <f t="shared" si="19"/>
        <v>9.2401</v>
      </c>
      <c r="T132" s="7">
        <f t="shared" si="24"/>
        <v>11.779</v>
      </c>
      <c r="U132" s="7">
        <f t="shared" si="20"/>
        <v>7.9381000000000004</v>
      </c>
      <c r="V132" s="7">
        <f t="shared" si="21"/>
        <v>8.2636000000000003</v>
      </c>
      <c r="W132" s="7"/>
      <c r="AC132">
        <f>(S132-C132)^2</f>
        <v>57.609618009999991</v>
      </c>
      <c r="AD132">
        <f>(T132-C132)^2</f>
        <v>102.59664099999999</v>
      </c>
      <c r="AE132">
        <f>(U132-C132)^2</f>
        <v>39.540201609999997</v>
      </c>
      <c r="AF132">
        <f>(V132-C132)^2</f>
        <v>43.739704959999997</v>
      </c>
    </row>
    <row r="133" spans="1:32" x14ac:dyDescent="0.35">
      <c r="A133" s="1">
        <v>44674.875</v>
      </c>
      <c r="B133" s="1">
        <f t="shared" si="22"/>
        <v>44674.833333333336</v>
      </c>
      <c r="C133">
        <v>2.82666666666666</v>
      </c>
      <c r="D133">
        <v>1.44</v>
      </c>
      <c r="E133" s="7">
        <f t="shared" si="23"/>
        <v>0.50943396226415216</v>
      </c>
      <c r="F133" s="10">
        <v>44674.833333333336</v>
      </c>
      <c r="G133" s="8">
        <v>0.82566666666666599</v>
      </c>
      <c r="H133" s="42">
        <v>3.6281666666666599</v>
      </c>
      <c r="I133" s="20">
        <v>0.2275713170104279</v>
      </c>
      <c r="J133" s="1"/>
      <c r="K133">
        <v>0.66</v>
      </c>
      <c r="L133">
        <v>1.18</v>
      </c>
      <c r="M133">
        <v>0.69</v>
      </c>
      <c r="N133">
        <v>0.77</v>
      </c>
      <c r="S133" s="7">
        <f t="shared" si="19"/>
        <v>10.2166</v>
      </c>
      <c r="T133" s="7">
        <f t="shared" si="24"/>
        <v>13.601799999999999</v>
      </c>
      <c r="U133" s="7">
        <f t="shared" si="20"/>
        <v>10.411899999999999</v>
      </c>
      <c r="V133" s="7">
        <f t="shared" si="21"/>
        <v>10.932700000000001</v>
      </c>
      <c r="W133" s="7"/>
      <c r="AC133">
        <f>(S133-C133)^2</f>
        <v>54.611114671111203</v>
      </c>
      <c r="AD133">
        <f>(T133-C133)^2</f>
        <v>116.10349835111126</v>
      </c>
      <c r="AE133">
        <f>(U133-C133)^2</f>
        <v>57.5357647211112</v>
      </c>
      <c r="AF133">
        <f>(V133-C133)^2</f>
        <v>65.707776401111218</v>
      </c>
    </row>
    <row r="134" spans="1:32" x14ac:dyDescent="0.35">
      <c r="A134" s="1">
        <v>44674.916666666664</v>
      </c>
      <c r="B134" s="1">
        <f t="shared" si="22"/>
        <v>44674.875</v>
      </c>
      <c r="C134">
        <v>2.52</v>
      </c>
      <c r="D134">
        <v>1.5649999999999999</v>
      </c>
      <c r="E134" s="7">
        <f t="shared" si="23"/>
        <v>0.62103174603174605</v>
      </c>
      <c r="F134" s="10">
        <v>44674.875</v>
      </c>
      <c r="G134" s="8">
        <v>0.82650000000000001</v>
      </c>
      <c r="H134" s="42">
        <v>3.2463333333333302</v>
      </c>
      <c r="I134" s="20">
        <v>0.2545949276106379</v>
      </c>
      <c r="J134" s="1"/>
      <c r="K134">
        <v>0.78</v>
      </c>
      <c r="L134">
        <v>1.29</v>
      </c>
      <c r="M134">
        <v>0.85</v>
      </c>
      <c r="N134">
        <v>1.04</v>
      </c>
      <c r="S134" s="7">
        <f t="shared" si="19"/>
        <v>10.9978</v>
      </c>
      <c r="T134" s="7">
        <f t="shared" si="24"/>
        <v>14.3179</v>
      </c>
      <c r="U134" s="7">
        <f t="shared" si="20"/>
        <v>11.4535</v>
      </c>
      <c r="V134" s="7">
        <f t="shared" si="21"/>
        <v>12.6904</v>
      </c>
      <c r="W134" s="7"/>
      <c r="AC134">
        <f>(S134-C134)^2</f>
        <v>71.873092839999998</v>
      </c>
      <c r="AD134">
        <f>(T134-C134)^2</f>
        <v>139.19044441</v>
      </c>
      <c r="AE134">
        <f>(U134-C134)^2</f>
        <v>79.807422250000002</v>
      </c>
      <c r="AF134">
        <f>(V134-C134)^2</f>
        <v>103.43703616000002</v>
      </c>
    </row>
    <row r="135" spans="1:32" x14ac:dyDescent="0.35">
      <c r="A135" s="1">
        <v>44674.958333333336</v>
      </c>
      <c r="B135" s="1">
        <f t="shared" si="22"/>
        <v>44674.916666666672</v>
      </c>
      <c r="C135">
        <v>3.05</v>
      </c>
      <c r="D135">
        <v>1.7549999999999999</v>
      </c>
      <c r="E135" s="7">
        <f t="shared" si="23"/>
        <v>0.57540983606557372</v>
      </c>
      <c r="F135" s="10">
        <v>44674.916666666664</v>
      </c>
      <c r="G135" s="8">
        <v>0.97666666666666602</v>
      </c>
      <c r="H135" s="42">
        <v>3.3194999999999899</v>
      </c>
      <c r="I135" s="20">
        <v>0.29422101722146982</v>
      </c>
      <c r="J135" s="1"/>
      <c r="K135">
        <v>1.06</v>
      </c>
      <c r="L135">
        <v>1.82</v>
      </c>
      <c r="M135">
        <v>1.08</v>
      </c>
      <c r="N135">
        <v>1.42</v>
      </c>
      <c r="S135" s="7">
        <f t="shared" si="19"/>
        <v>12.820599999999999</v>
      </c>
      <c r="T135" s="7">
        <f t="shared" si="24"/>
        <v>17.7682</v>
      </c>
      <c r="U135" s="7">
        <f t="shared" si="20"/>
        <v>12.950800000000001</v>
      </c>
      <c r="V135" s="7">
        <f t="shared" si="21"/>
        <v>15.164199999999999</v>
      </c>
      <c r="W135" s="7"/>
      <c r="AC135">
        <f>(S135-C135)^2</f>
        <v>95.464624359999959</v>
      </c>
      <c r="AD135">
        <f>(T135-C135)^2</f>
        <v>216.62541123999998</v>
      </c>
      <c r="AE135">
        <f>(U135-C135)^2</f>
        <v>98.025840639999998</v>
      </c>
      <c r="AF135">
        <f>(V135-C135)^2</f>
        <v>146.75384164000002</v>
      </c>
    </row>
    <row r="136" spans="1:32" x14ac:dyDescent="0.35">
      <c r="A136" s="1">
        <v>44675</v>
      </c>
      <c r="B136" s="1">
        <f t="shared" si="22"/>
        <v>44674.958333333336</v>
      </c>
      <c r="C136">
        <v>2.44</v>
      </c>
      <c r="D136">
        <v>1.59666666666666</v>
      </c>
      <c r="E136" s="7">
        <f t="shared" si="23"/>
        <v>0.65437158469945089</v>
      </c>
      <c r="F136" s="10">
        <v>44674.958333333336</v>
      </c>
      <c r="G136" s="8">
        <v>1.0051666666666601</v>
      </c>
      <c r="H136" s="42">
        <v>3.32666666666666</v>
      </c>
      <c r="I136" s="20">
        <v>0.30215430861723308</v>
      </c>
      <c r="J136" s="1"/>
      <c r="K136">
        <v>1.1599999999999999</v>
      </c>
      <c r="L136">
        <v>1.91</v>
      </c>
      <c r="M136">
        <v>1.1399999999999999</v>
      </c>
      <c r="N136">
        <v>1.53</v>
      </c>
      <c r="S136" s="7">
        <f t="shared" si="19"/>
        <v>9.8284000000000002</v>
      </c>
      <c r="T136" s="7">
        <f t="shared" si="24"/>
        <v>12.6334</v>
      </c>
      <c r="U136" s="7">
        <f t="shared" si="20"/>
        <v>9.7536000000000005</v>
      </c>
      <c r="V136" s="7">
        <f t="shared" si="21"/>
        <v>11.212200000000001</v>
      </c>
      <c r="W136" s="7"/>
      <c r="AC136">
        <f>(S136-C136)^2</f>
        <v>54.58845456000001</v>
      </c>
      <c r="AD136">
        <f>(T136-C136)^2</f>
        <v>103.90540356000001</v>
      </c>
      <c r="AE136">
        <f>(U136-C136)^2</f>
        <v>53.488744960000012</v>
      </c>
      <c r="AF136">
        <f>(V136-C136)^2</f>
        <v>76.951492840000029</v>
      </c>
    </row>
    <row r="137" spans="1:32" x14ac:dyDescent="0.35">
      <c r="A137" s="1">
        <v>44675.041666666664</v>
      </c>
      <c r="B137" s="1">
        <f t="shared" si="22"/>
        <v>44675</v>
      </c>
      <c r="C137">
        <v>2.9766666666666599</v>
      </c>
      <c r="D137">
        <v>1.7716666666666601</v>
      </c>
      <c r="E137" s="7">
        <f t="shared" si="23"/>
        <v>0.59518477043672924</v>
      </c>
      <c r="F137" s="10">
        <v>44675</v>
      </c>
      <c r="G137" s="8">
        <v>1.0276666666666601</v>
      </c>
      <c r="H137" s="42">
        <v>3.5758333333333301</v>
      </c>
      <c r="I137" s="20">
        <v>0.28739221626660294</v>
      </c>
      <c r="J137" s="1"/>
      <c r="K137">
        <v>1.08</v>
      </c>
      <c r="L137">
        <v>1.81</v>
      </c>
      <c r="M137">
        <v>1.1499999999999999</v>
      </c>
      <c r="N137">
        <v>1.51</v>
      </c>
      <c r="S137" s="7">
        <f t="shared" si="19"/>
        <v>12.950800000000001</v>
      </c>
      <c r="T137" s="7">
        <f t="shared" si="24"/>
        <v>17.703099999999999</v>
      </c>
      <c r="U137" s="7">
        <f t="shared" si="20"/>
        <v>13.406499999999999</v>
      </c>
      <c r="V137" s="7">
        <f t="shared" si="21"/>
        <v>15.7501</v>
      </c>
      <c r="W137" s="7"/>
      <c r="AC137">
        <f>(S137-C137)^2</f>
        <v>99.483335751111269</v>
      </c>
      <c r="AD137">
        <f>(T137-C137)^2</f>
        <v>216.8678387211113</v>
      </c>
      <c r="AE137">
        <f>(U137-C137)^2</f>
        <v>108.78142336111125</v>
      </c>
      <c r="AF137">
        <f>(V137-C137)^2</f>
        <v>163.16059912111129</v>
      </c>
    </row>
    <row r="138" spans="1:32" x14ac:dyDescent="0.35">
      <c r="A138" s="1">
        <v>44675.083333333336</v>
      </c>
      <c r="B138" s="1">
        <f t="shared" si="22"/>
        <v>44675.041666666672</v>
      </c>
      <c r="C138">
        <v>2.8483333333333301</v>
      </c>
      <c r="D138">
        <v>1.76833333333333</v>
      </c>
      <c r="E138" s="7">
        <f t="shared" si="23"/>
        <v>0.62083089526038571</v>
      </c>
      <c r="F138" s="10">
        <v>44675.041666666664</v>
      </c>
      <c r="G138" s="8">
        <v>1.0533333333333299</v>
      </c>
      <c r="H138" s="42">
        <v>3.802</v>
      </c>
      <c r="I138" s="20">
        <v>0.27704716815710939</v>
      </c>
      <c r="J138" s="1"/>
      <c r="K138">
        <v>1.1100000000000001</v>
      </c>
      <c r="L138">
        <v>1.83</v>
      </c>
      <c r="M138">
        <v>1.08</v>
      </c>
      <c r="N138">
        <v>1.42</v>
      </c>
      <c r="S138" s="7">
        <f t="shared" si="19"/>
        <v>13.146100000000001</v>
      </c>
      <c r="T138" s="7">
        <f t="shared" si="24"/>
        <v>17.833300000000001</v>
      </c>
      <c r="U138" s="7">
        <f t="shared" si="20"/>
        <v>12.950800000000001</v>
      </c>
      <c r="V138" s="7">
        <f t="shared" si="21"/>
        <v>15.164199999999999</v>
      </c>
      <c r="W138" s="7"/>
      <c r="AC138">
        <f>(S138-C138)^2</f>
        <v>106.0439983211112</v>
      </c>
      <c r="AD138">
        <f>(T138-C138)^2</f>
        <v>224.54922600111126</v>
      </c>
      <c r="AE138">
        <f>(U138-C138)^2</f>
        <v>102.05983275111122</v>
      </c>
      <c r="AF138">
        <f>(V138-C138)^2</f>
        <v>151.68057175111116</v>
      </c>
    </row>
    <row r="139" spans="1:32" x14ac:dyDescent="0.35">
      <c r="A139" s="1">
        <v>44675.125</v>
      </c>
      <c r="B139" s="1">
        <f t="shared" si="22"/>
        <v>44675.083333333336</v>
      </c>
      <c r="C139">
        <v>2.4</v>
      </c>
      <c r="D139">
        <v>1.665</v>
      </c>
      <c r="E139" s="7">
        <f t="shared" si="23"/>
        <v>0.69375000000000009</v>
      </c>
      <c r="F139" s="10">
        <v>44675.083333333336</v>
      </c>
      <c r="G139" s="8">
        <v>1.012</v>
      </c>
      <c r="H139" s="42">
        <v>3.0631666666666599</v>
      </c>
      <c r="I139" s="20">
        <v>0.33037706077588624</v>
      </c>
      <c r="J139" s="1"/>
      <c r="K139">
        <v>0.99</v>
      </c>
      <c r="L139">
        <v>1.8</v>
      </c>
      <c r="M139">
        <v>1.1399999999999999</v>
      </c>
      <c r="N139">
        <v>1.48</v>
      </c>
      <c r="S139" s="7">
        <f t="shared" si="19"/>
        <v>9.1926000000000005</v>
      </c>
      <c r="T139" s="7">
        <f t="shared" si="24"/>
        <v>12.222000000000001</v>
      </c>
      <c r="U139" s="7">
        <f t="shared" si="20"/>
        <v>9.7536000000000005</v>
      </c>
      <c r="V139" s="7">
        <f t="shared" si="21"/>
        <v>11.025200000000002</v>
      </c>
      <c r="W139" s="7"/>
      <c r="AC139">
        <f>(S139-C139)^2</f>
        <v>46.139414760000001</v>
      </c>
      <c r="AD139">
        <f>(T139-C139)^2</f>
        <v>96.471684000000025</v>
      </c>
      <c r="AE139">
        <f>(U139-C139)^2</f>
        <v>54.075432960000001</v>
      </c>
      <c r="AF139">
        <f>(V139-C139)^2</f>
        <v>74.394075040000018</v>
      </c>
    </row>
    <row r="140" spans="1:32" x14ac:dyDescent="0.35">
      <c r="A140" s="1">
        <v>44675.166666666664</v>
      </c>
      <c r="B140" s="1">
        <f t="shared" si="22"/>
        <v>44675.125</v>
      </c>
      <c r="C140">
        <v>2.4016666666666602</v>
      </c>
      <c r="D140">
        <v>1.6866666666666601</v>
      </c>
      <c r="E140" s="7">
        <f t="shared" si="23"/>
        <v>0.70229007633587703</v>
      </c>
      <c r="F140" s="10">
        <v>44675.125</v>
      </c>
      <c r="G140" s="8">
        <v>1.1034999999999999</v>
      </c>
      <c r="H140" s="42">
        <v>3.11899999999999</v>
      </c>
      <c r="I140" s="20">
        <v>0.35379929464572091</v>
      </c>
      <c r="J140" s="1"/>
      <c r="K140">
        <v>1.2</v>
      </c>
      <c r="L140">
        <v>1.94</v>
      </c>
      <c r="M140">
        <v>1.08</v>
      </c>
      <c r="N140">
        <v>1.54</v>
      </c>
      <c r="S140" s="7">
        <f t="shared" si="19"/>
        <v>9.9780000000000015</v>
      </c>
      <c r="T140" s="7">
        <f t="shared" si="24"/>
        <v>12.7456</v>
      </c>
      <c r="U140" s="7">
        <f t="shared" si="20"/>
        <v>9.5291999999999994</v>
      </c>
      <c r="V140" s="7">
        <f t="shared" si="21"/>
        <v>11.249600000000001</v>
      </c>
      <c r="W140" s="7"/>
      <c r="AC140">
        <f>(S140-C140)^2</f>
        <v>57.400826777777901</v>
      </c>
      <c r="AD140">
        <f>(T140-C140)^2</f>
        <v>106.99695680444457</v>
      </c>
      <c r="AE140">
        <f>(U140-C140)^2</f>
        <v>50.801731417777866</v>
      </c>
      <c r="AF140">
        <f>(V140-C140)^2</f>
        <v>78.285924271111242</v>
      </c>
    </row>
    <row r="141" spans="1:32" x14ac:dyDescent="0.35">
      <c r="A141" s="1">
        <v>44675.208333333336</v>
      </c>
      <c r="B141" s="1">
        <f t="shared" si="22"/>
        <v>44675.166666666672</v>
      </c>
      <c r="C141">
        <v>2.4683333333333302</v>
      </c>
      <c r="D141">
        <v>1.855</v>
      </c>
      <c r="E141" s="7">
        <f t="shared" si="23"/>
        <v>0.75151924375422108</v>
      </c>
      <c r="F141" s="10">
        <v>44675.166666666664</v>
      </c>
      <c r="G141" s="8">
        <v>1.1619999999999999</v>
      </c>
      <c r="H141" s="42">
        <v>3.3453333333333299</v>
      </c>
      <c r="I141" s="20">
        <v>0.3473495416500601</v>
      </c>
      <c r="J141" s="1"/>
      <c r="K141">
        <v>1.48</v>
      </c>
      <c r="L141">
        <v>1.99</v>
      </c>
      <c r="M141">
        <v>1.27</v>
      </c>
      <c r="N141">
        <v>1.82</v>
      </c>
      <c r="S141" s="7">
        <f t="shared" si="19"/>
        <v>11.025200000000002</v>
      </c>
      <c r="T141" s="7">
        <f t="shared" si="24"/>
        <v>12.932600000000001</v>
      </c>
      <c r="U141" s="7">
        <f t="shared" si="20"/>
        <v>10.239800000000001</v>
      </c>
      <c r="V141" s="7">
        <f t="shared" si="21"/>
        <v>12.296800000000001</v>
      </c>
      <c r="W141" s="7"/>
      <c r="AC141">
        <f>(S141-C141)^2</f>
        <v>73.219967151111192</v>
      </c>
      <c r="AD141">
        <f>(T141-C141)^2</f>
        <v>109.50087687111119</v>
      </c>
      <c r="AE141">
        <f>(U141-C141)^2</f>
        <v>60.395694151111172</v>
      </c>
      <c r="AF141">
        <f>(V141-C141)^2</f>
        <v>96.598757017777857</v>
      </c>
    </row>
    <row r="142" spans="1:32" x14ac:dyDescent="0.35">
      <c r="A142" s="1">
        <v>44675.25</v>
      </c>
      <c r="B142" s="1">
        <f t="shared" si="22"/>
        <v>44675.208333333336</v>
      </c>
      <c r="C142">
        <v>2.08</v>
      </c>
      <c r="D142">
        <v>1.69333333333333</v>
      </c>
      <c r="E142" s="7">
        <f t="shared" si="23"/>
        <v>0.81410256410256243</v>
      </c>
      <c r="F142" s="10">
        <v>44675.208333333336</v>
      </c>
      <c r="G142" s="8">
        <v>1.16566666666666</v>
      </c>
      <c r="H142" s="42">
        <v>3.0618333333333299</v>
      </c>
      <c r="I142" s="20">
        <v>0.38070872570899611</v>
      </c>
      <c r="J142" s="1"/>
      <c r="K142">
        <v>1.52</v>
      </c>
      <c r="L142">
        <v>2.08</v>
      </c>
      <c r="M142">
        <v>1.3</v>
      </c>
      <c r="N142">
        <v>1.69</v>
      </c>
      <c r="S142" s="7">
        <f t="shared" si="19"/>
        <v>11.174800000000001</v>
      </c>
      <c r="T142" s="7">
        <f t="shared" si="24"/>
        <v>13.269200000000001</v>
      </c>
      <c r="U142" s="7">
        <f t="shared" si="20"/>
        <v>10.352</v>
      </c>
      <c r="V142" s="7">
        <f t="shared" si="21"/>
        <v>11.810600000000001</v>
      </c>
      <c r="W142" s="7"/>
      <c r="AC142">
        <f>(S142-C142)^2</f>
        <v>82.715387040000024</v>
      </c>
      <c r="AD142">
        <f>(T142-C142)^2</f>
        <v>125.19819664000003</v>
      </c>
      <c r="AE142">
        <f>(U142-C142)^2</f>
        <v>68.425984</v>
      </c>
      <c r="AF142">
        <f>(V142-C142)^2</f>
        <v>94.684576360000023</v>
      </c>
    </row>
    <row r="143" spans="1:32" x14ac:dyDescent="0.35">
      <c r="A143" s="1">
        <v>44675.291666666664</v>
      </c>
      <c r="B143" s="1">
        <f t="shared" si="22"/>
        <v>44675.25</v>
      </c>
      <c r="C143">
        <v>2.27</v>
      </c>
      <c r="D143">
        <v>1.8099999999999901</v>
      </c>
      <c r="E143" s="7">
        <f t="shared" si="23"/>
        <v>0.79735682819382825</v>
      </c>
      <c r="F143" s="10">
        <v>44675.25</v>
      </c>
      <c r="G143" s="8">
        <v>1.1970000000000001</v>
      </c>
      <c r="H143" s="42">
        <v>3.1016666666666599</v>
      </c>
      <c r="I143" s="20">
        <v>0.38592154755507879</v>
      </c>
      <c r="J143" s="1"/>
      <c r="K143">
        <v>1.67</v>
      </c>
      <c r="L143">
        <v>2.44</v>
      </c>
      <c r="M143">
        <v>1.76</v>
      </c>
      <c r="N143">
        <v>2.04</v>
      </c>
      <c r="S143" s="7">
        <f t="shared" si="19"/>
        <v>11.735800000000001</v>
      </c>
      <c r="T143" s="7">
        <f t="shared" si="24"/>
        <v>14.615600000000001</v>
      </c>
      <c r="U143" s="7">
        <f t="shared" si="20"/>
        <v>12.072400000000002</v>
      </c>
      <c r="V143" s="7">
        <f t="shared" si="21"/>
        <v>13.119600000000002</v>
      </c>
      <c r="W143" s="7"/>
      <c r="AC143">
        <f>(S143-C143)^2</f>
        <v>89.60136964000003</v>
      </c>
      <c r="AD143">
        <f>(T143-C143)^2</f>
        <v>152.41383936000003</v>
      </c>
      <c r="AE143">
        <f>(U143-C143)^2</f>
        <v>96.087045760000038</v>
      </c>
      <c r="AF143">
        <f>(V143-C143)^2</f>
        <v>117.71382016000005</v>
      </c>
    </row>
    <row r="144" spans="1:32" x14ac:dyDescent="0.35">
      <c r="A144" s="1">
        <v>44675.333333333336</v>
      </c>
      <c r="B144" s="1">
        <f t="shared" si="22"/>
        <v>44675.291666666672</v>
      </c>
      <c r="C144">
        <v>1.68166666666666</v>
      </c>
      <c r="D144">
        <v>1.41333333333333</v>
      </c>
      <c r="E144" s="7">
        <f t="shared" si="23"/>
        <v>0.8404360753221024</v>
      </c>
      <c r="F144" s="10">
        <v>44675.291666666664</v>
      </c>
      <c r="G144" s="8">
        <v>1.113</v>
      </c>
      <c r="H144" s="42">
        <v>3.5</v>
      </c>
      <c r="I144" s="20">
        <v>0.318</v>
      </c>
      <c r="J144" s="1"/>
      <c r="K144">
        <v>1.48</v>
      </c>
      <c r="L144">
        <v>2.29</v>
      </c>
      <c r="M144">
        <v>1.42</v>
      </c>
      <c r="N144">
        <v>1.87</v>
      </c>
      <c r="S144" s="7">
        <f t="shared" si="19"/>
        <v>11.025200000000002</v>
      </c>
      <c r="T144" s="7">
        <f t="shared" si="24"/>
        <v>14.054600000000001</v>
      </c>
      <c r="U144" s="7">
        <f t="shared" si="20"/>
        <v>10.800800000000001</v>
      </c>
      <c r="V144" s="7">
        <f t="shared" si="21"/>
        <v>12.483800000000002</v>
      </c>
      <c r="W144" s="7"/>
      <c r="AC144">
        <f>(S144-C144)^2</f>
        <v>87.301615151111278</v>
      </c>
      <c r="AD144">
        <f>(T144-C144)^2</f>
        <v>153.08947927111132</v>
      </c>
      <c r="AE144">
        <f>(U144-C144)^2</f>
        <v>83.158592751111257</v>
      </c>
      <c r="AF144">
        <f>(V144-C144)^2</f>
        <v>116.68608455111131</v>
      </c>
    </row>
    <row r="145" spans="1:33" x14ac:dyDescent="0.35">
      <c r="A145" s="1">
        <v>44675.375</v>
      </c>
      <c r="B145" s="1">
        <f t="shared" si="22"/>
        <v>44675.333333333336</v>
      </c>
      <c r="C145">
        <v>3.05833333333333</v>
      </c>
      <c r="D145">
        <v>2.6733333333333298</v>
      </c>
      <c r="E145" s="7">
        <f t="shared" si="23"/>
        <v>0.87411444141689354</v>
      </c>
      <c r="F145" s="10">
        <v>44675.333333333336</v>
      </c>
      <c r="G145" s="8">
        <v>1.84116666666666</v>
      </c>
      <c r="H145" s="42">
        <v>4.4443333333333301</v>
      </c>
      <c r="I145" s="20">
        <v>0.41427285682141934</v>
      </c>
      <c r="J145" s="1"/>
      <c r="K145">
        <v>8.3000000000000007</v>
      </c>
      <c r="L145">
        <v>8.84</v>
      </c>
      <c r="M145">
        <v>7.09</v>
      </c>
      <c r="N145">
        <v>8.52</v>
      </c>
      <c r="S145" s="7">
        <f t="shared" si="19"/>
        <v>24.662000000000003</v>
      </c>
      <c r="T145" s="7">
        <f t="shared" si="24"/>
        <v>25.871600000000001</v>
      </c>
      <c r="U145" s="7">
        <f t="shared" si="20"/>
        <v>21.951599999999999</v>
      </c>
      <c r="V145" s="7">
        <f t="shared" si="21"/>
        <v>25.154800000000002</v>
      </c>
      <c r="W145" s="7"/>
      <c r="AC145">
        <f>(S145-C145)^2</f>
        <v>466.71841344444471</v>
      </c>
      <c r="AD145">
        <f>(T145-C145)^2</f>
        <v>520.44513600444463</v>
      </c>
      <c r="AE145">
        <f>(U145-C145)^2</f>
        <v>356.95552533777789</v>
      </c>
      <c r="AF145">
        <f>(V145-C145)^2</f>
        <v>488.25383915111132</v>
      </c>
    </row>
    <row r="146" spans="1:33" x14ac:dyDescent="0.35">
      <c r="A146" s="1">
        <v>44675.416666666664</v>
      </c>
      <c r="B146" s="1">
        <f t="shared" si="22"/>
        <v>44675.375</v>
      </c>
      <c r="C146">
        <v>8.0399999999999991</v>
      </c>
      <c r="D146">
        <v>5.6816666666666604</v>
      </c>
      <c r="E146" s="7">
        <f t="shared" si="23"/>
        <v>0.70667495854062945</v>
      </c>
      <c r="F146" s="10">
        <v>44675.375</v>
      </c>
      <c r="G146" s="8">
        <v>2.60066666666666</v>
      </c>
      <c r="H146" s="42">
        <v>6.5764999999999896</v>
      </c>
      <c r="I146" s="20">
        <v>0.3954484401530699</v>
      </c>
      <c r="J146" s="1"/>
      <c r="K146">
        <v>11.44</v>
      </c>
      <c r="L146">
        <v>11.68</v>
      </c>
      <c r="M146">
        <v>9.49</v>
      </c>
      <c r="N146">
        <v>11.47</v>
      </c>
      <c r="S146" s="7">
        <f t="shared" si="19"/>
        <v>48.275600000000004</v>
      </c>
      <c r="T146" s="7">
        <f t="shared" si="24"/>
        <v>49.173200000000001</v>
      </c>
      <c r="U146" s="7">
        <f t="shared" si="20"/>
        <v>40.982600000000005</v>
      </c>
      <c r="V146" s="7">
        <f t="shared" si="21"/>
        <v>48.387800000000006</v>
      </c>
      <c r="W146" s="7"/>
      <c r="AC146">
        <f>(S146-C146)^2</f>
        <v>1618.9035073600005</v>
      </c>
      <c r="AD146">
        <f>(T146-C146)^2</f>
        <v>1691.9401422400001</v>
      </c>
      <c r="AE146">
        <f>(U146-C146)^2</f>
        <v>1085.2148947600003</v>
      </c>
      <c r="AF146">
        <f>(V146-C146)^2</f>
        <v>1627.9449648400005</v>
      </c>
    </row>
    <row r="147" spans="1:33" x14ac:dyDescent="0.35">
      <c r="A147" s="1">
        <v>44675.458333333336</v>
      </c>
      <c r="B147" s="1">
        <f t="shared" si="22"/>
        <v>44675.416666666672</v>
      </c>
      <c r="C147">
        <v>8.7799999999999994</v>
      </c>
      <c r="D147">
        <v>3.25</v>
      </c>
      <c r="E147" s="7">
        <f t="shared" si="23"/>
        <v>0.37015945330296129</v>
      </c>
      <c r="F147" s="10">
        <v>44675.416666666664</v>
      </c>
      <c r="G147" s="8">
        <v>1.65966666666666</v>
      </c>
      <c r="H147" s="42">
        <v>6.6924999999999999</v>
      </c>
      <c r="I147" s="20">
        <v>0.24798904246046469</v>
      </c>
      <c r="J147" s="1"/>
      <c r="K147">
        <v>3.15</v>
      </c>
      <c r="L147">
        <v>3.88</v>
      </c>
      <c r="M147">
        <v>3.03</v>
      </c>
      <c r="N147">
        <v>3.66</v>
      </c>
      <c r="S147" s="7">
        <f t="shared" si="19"/>
        <v>26.426499999999997</v>
      </c>
      <c r="T147" s="7">
        <f t="shared" si="24"/>
        <v>31.178799999999995</v>
      </c>
      <c r="U147" s="7">
        <f t="shared" si="20"/>
        <v>25.645299999999999</v>
      </c>
      <c r="V147" s="7">
        <f t="shared" si="21"/>
        <v>29.746600000000001</v>
      </c>
      <c r="W147" s="7"/>
      <c r="AC147">
        <f>(S147-C147)^2</f>
        <v>311.39896224999984</v>
      </c>
      <c r="AD147">
        <f>(T147-C147)^2</f>
        <v>501.70624143999976</v>
      </c>
      <c r="AE147">
        <f>(U147-C147)^2</f>
        <v>284.43834408999993</v>
      </c>
      <c r="AF147">
        <f>(V147-C147)^2</f>
        <v>439.59831556</v>
      </c>
    </row>
    <row r="148" spans="1:33" x14ac:dyDescent="0.35">
      <c r="A148" s="1">
        <v>44675.5</v>
      </c>
      <c r="B148" s="1">
        <f t="shared" si="22"/>
        <v>44675.458333333336</v>
      </c>
      <c r="C148">
        <v>5.68333333333333</v>
      </c>
      <c r="D148">
        <v>2.7849999999999899</v>
      </c>
      <c r="E148" s="7">
        <f t="shared" si="23"/>
        <v>0.490029325513195</v>
      </c>
      <c r="F148" s="10">
        <v>44675.458333333336</v>
      </c>
      <c r="G148" s="8">
        <v>1.24833333333333</v>
      </c>
      <c r="H148" s="42">
        <v>4.3478333333333303</v>
      </c>
      <c r="I148" s="20">
        <v>0.28711618813968587</v>
      </c>
      <c r="J148" s="1"/>
      <c r="K148">
        <v>2.89</v>
      </c>
      <c r="L148">
        <v>3.57</v>
      </c>
      <c r="M148">
        <v>2.89</v>
      </c>
      <c r="N148">
        <v>3.16</v>
      </c>
      <c r="S148" s="7">
        <f t="shared" si="19"/>
        <v>24.733899999999998</v>
      </c>
      <c r="T148" s="7">
        <f t="shared" si="24"/>
        <v>29.160699999999999</v>
      </c>
      <c r="U148" s="7">
        <f t="shared" si="20"/>
        <v>24.733899999999998</v>
      </c>
      <c r="V148" s="7">
        <f t="shared" si="21"/>
        <v>26.491599999999998</v>
      </c>
      <c r="W148" s="7"/>
      <c r="AC148">
        <f>(S148-C148)^2</f>
        <v>362.92409032111118</v>
      </c>
      <c r="AD148">
        <f>(T148-C148)^2</f>
        <v>551.18674560111117</v>
      </c>
      <c r="AE148">
        <f>(U148-C148)^2</f>
        <v>362.92409032111118</v>
      </c>
      <c r="AF148">
        <f>(V148-C148)^2</f>
        <v>432.98396167111116</v>
      </c>
    </row>
    <row r="149" spans="1:33" x14ac:dyDescent="0.35">
      <c r="A149" s="1">
        <v>44675.541666666664</v>
      </c>
      <c r="B149" s="1">
        <f t="shared" si="22"/>
        <v>44675.5</v>
      </c>
      <c r="C149">
        <v>4.0033333333333303</v>
      </c>
      <c r="D149">
        <v>2.2766666666666602</v>
      </c>
      <c r="E149" s="7">
        <f t="shared" si="23"/>
        <v>0.56869275603663494</v>
      </c>
      <c r="F149" s="10">
        <v>44675.5</v>
      </c>
      <c r="G149" s="8">
        <v>1.0396666666666601</v>
      </c>
      <c r="H149" s="42">
        <v>3.4146666666666601</v>
      </c>
      <c r="I149" s="20">
        <v>0.30447090980085767</v>
      </c>
      <c r="J149" s="1"/>
      <c r="K149">
        <v>3.74</v>
      </c>
      <c r="L149">
        <v>4.34</v>
      </c>
      <c r="M149">
        <v>3</v>
      </c>
      <c r="N149">
        <v>3.75</v>
      </c>
      <c r="S149" s="7">
        <f t="shared" si="19"/>
        <v>19.477600000000002</v>
      </c>
      <c r="T149" s="7">
        <f t="shared" si="24"/>
        <v>21.721600000000002</v>
      </c>
      <c r="U149" s="7">
        <f t="shared" si="20"/>
        <v>16.71</v>
      </c>
      <c r="V149" s="7">
        <f t="shared" si="21"/>
        <v>19.515000000000001</v>
      </c>
      <c r="W149" s="7"/>
      <c r="AC149">
        <f>(S149-C149)^2</f>
        <v>239.45292887111128</v>
      </c>
      <c r="AD149">
        <f>(T149-C149)^2</f>
        <v>313.93697367111128</v>
      </c>
      <c r="AE149">
        <f>(U149-C149)^2</f>
        <v>161.45937777777789</v>
      </c>
      <c r="AF149">
        <f>(V149-C149)^2</f>
        <v>240.61180277777788</v>
      </c>
    </row>
    <row r="150" spans="1:33" x14ac:dyDescent="0.35">
      <c r="A150" s="1">
        <v>44675.583333333336</v>
      </c>
      <c r="B150" s="1">
        <f t="shared" si="22"/>
        <v>44675.541666666672</v>
      </c>
      <c r="C150">
        <v>3.7716666666666598</v>
      </c>
      <c r="D150">
        <v>1.7366666666666599</v>
      </c>
      <c r="E150" s="7">
        <f t="shared" si="23"/>
        <v>0.46045072912063539</v>
      </c>
      <c r="F150" s="10">
        <v>44675.541666666664</v>
      </c>
      <c r="G150" s="8">
        <v>0.81966666666666599</v>
      </c>
      <c r="H150" s="42">
        <v>2.82666666666666</v>
      </c>
      <c r="I150" s="20">
        <v>0.28997641509434008</v>
      </c>
      <c r="J150" s="1"/>
      <c r="K150">
        <v>1.32</v>
      </c>
      <c r="L150">
        <v>1.86</v>
      </c>
      <c r="M150">
        <v>1.23</v>
      </c>
      <c r="N150">
        <v>1.33</v>
      </c>
      <c r="S150" s="7">
        <f t="shared" si="19"/>
        <v>14.513199999999999</v>
      </c>
      <c r="T150" s="7">
        <f t="shared" si="24"/>
        <v>18.028600000000001</v>
      </c>
      <c r="U150" s="7">
        <f t="shared" si="20"/>
        <v>13.927299999999999</v>
      </c>
      <c r="V150" s="7">
        <f t="shared" si="21"/>
        <v>14.5783</v>
      </c>
      <c r="W150" s="7"/>
      <c r="AC150">
        <f>(S150-C150)^2</f>
        <v>115.38053835111126</v>
      </c>
      <c r="AD150">
        <f>(T150-C150)^2</f>
        <v>203.26014807111133</v>
      </c>
      <c r="AE150">
        <f>(U150-C150)^2</f>
        <v>103.13688840111124</v>
      </c>
      <c r="AF150">
        <f>(V150-C150)^2</f>
        <v>116.78332400111128</v>
      </c>
    </row>
    <row r="151" spans="1:33" x14ac:dyDescent="0.35">
      <c r="A151" s="1">
        <v>44675.625</v>
      </c>
      <c r="B151" s="1">
        <f t="shared" si="22"/>
        <v>44675.583333333336</v>
      </c>
      <c r="C151">
        <v>2.69</v>
      </c>
      <c r="D151">
        <v>1.7066666666666599</v>
      </c>
      <c r="E151" s="7">
        <f t="shared" si="23"/>
        <v>0.63444857496901852</v>
      </c>
      <c r="F151" s="10">
        <v>44675.583333333336</v>
      </c>
      <c r="G151" s="8">
        <v>0.78766666666666596</v>
      </c>
      <c r="H151" s="42">
        <v>2.5266666666666602</v>
      </c>
      <c r="I151" s="20">
        <v>0.31174142480211137</v>
      </c>
      <c r="J151" s="1"/>
      <c r="K151">
        <v>1.5</v>
      </c>
      <c r="L151">
        <v>1.98</v>
      </c>
      <c r="M151">
        <v>1.22</v>
      </c>
      <c r="N151">
        <v>1.48</v>
      </c>
      <c r="S151" s="7">
        <f t="shared" si="19"/>
        <v>11.100000000000001</v>
      </c>
      <c r="T151" s="7">
        <f t="shared" si="24"/>
        <v>12.895200000000001</v>
      </c>
      <c r="U151" s="7">
        <f t="shared" si="20"/>
        <v>10.052800000000001</v>
      </c>
      <c r="V151" s="7">
        <f t="shared" si="21"/>
        <v>11.025200000000002</v>
      </c>
      <c r="W151" s="7"/>
      <c r="AC151">
        <f>(S151-C151)^2</f>
        <v>70.728100000000026</v>
      </c>
      <c r="AD151">
        <f>(T151-C151)^2</f>
        <v>104.14610704000003</v>
      </c>
      <c r="AE151">
        <f>(U151-C151)^2</f>
        <v>54.210823840000025</v>
      </c>
      <c r="AF151">
        <f>(V151-C151)^2</f>
        <v>69.475559040000036</v>
      </c>
    </row>
    <row r="152" spans="1:33" x14ac:dyDescent="0.35">
      <c r="A152" s="1">
        <v>44675.666666666664</v>
      </c>
      <c r="B152" s="1">
        <f t="shared" si="22"/>
        <v>44675.625</v>
      </c>
      <c r="C152">
        <v>1.98166666666666</v>
      </c>
      <c r="D152">
        <v>1.335</v>
      </c>
      <c r="E152" s="7">
        <f t="shared" si="23"/>
        <v>0.67367535744323181</v>
      </c>
      <c r="F152" s="10">
        <v>44675.625</v>
      </c>
      <c r="G152" s="8">
        <v>0.70683333333333298</v>
      </c>
      <c r="H152" s="42">
        <v>2.496</v>
      </c>
      <c r="I152" s="20">
        <v>0.28318643162393148</v>
      </c>
      <c r="J152" s="1"/>
      <c r="K152">
        <v>1.06</v>
      </c>
      <c r="L152">
        <v>1.27</v>
      </c>
      <c r="M152">
        <v>0.8</v>
      </c>
      <c r="N152">
        <v>1</v>
      </c>
      <c r="S152" s="7">
        <f t="shared" si="19"/>
        <v>12.820599999999999</v>
      </c>
      <c r="T152" s="7">
        <f t="shared" si="24"/>
        <v>14.1877</v>
      </c>
      <c r="U152" s="7">
        <f t="shared" si="20"/>
        <v>11.128</v>
      </c>
      <c r="V152" s="7">
        <f t="shared" si="21"/>
        <v>12.43</v>
      </c>
      <c r="W152" s="7"/>
      <c r="AC152">
        <f>(S152-C152)^2</f>
        <v>117.48247580444456</v>
      </c>
      <c r="AD152">
        <f>(T152-C152)^2</f>
        <v>148.98724973444459</v>
      </c>
      <c r="AE152">
        <f>(U152-C152)^2</f>
        <v>83.655413444444562</v>
      </c>
      <c r="AF152">
        <f>(V152-C152)^2</f>
        <v>109.16766944444457</v>
      </c>
    </row>
    <row r="153" spans="1:33" x14ac:dyDescent="0.35">
      <c r="A153" s="1">
        <v>44675.708333333336</v>
      </c>
      <c r="B153" s="1">
        <f t="shared" si="22"/>
        <v>44675.666666666672</v>
      </c>
      <c r="C153">
        <v>1.5533333333333299</v>
      </c>
      <c r="D153">
        <v>1</v>
      </c>
      <c r="E153" s="7">
        <f t="shared" si="23"/>
        <v>0.64377682403433623</v>
      </c>
      <c r="F153" s="10">
        <v>44675.666666666664</v>
      </c>
      <c r="G153" s="8">
        <v>0.56699999999999995</v>
      </c>
      <c r="H153" s="42">
        <v>2.1491666666666598</v>
      </c>
      <c r="I153" s="20">
        <v>0.26382318728189302</v>
      </c>
      <c r="J153" s="1"/>
      <c r="K153">
        <v>0.4</v>
      </c>
      <c r="L153">
        <v>0.68</v>
      </c>
      <c r="M153">
        <v>0.17</v>
      </c>
      <c r="N153">
        <v>0.21</v>
      </c>
      <c r="S153" s="7">
        <f t="shared" si="19"/>
        <v>8.5240000000000009</v>
      </c>
      <c r="T153" s="7">
        <f t="shared" si="24"/>
        <v>10.3468</v>
      </c>
      <c r="U153" s="7">
        <f t="shared" si="20"/>
        <v>7.0266999999999999</v>
      </c>
      <c r="V153" s="7">
        <f t="shared" si="21"/>
        <v>7.2870999999999997</v>
      </c>
      <c r="W153" s="7"/>
      <c r="AC153">
        <f>(S153-C153)^2</f>
        <v>48.590193777777834</v>
      </c>
      <c r="AD153">
        <f>(T153-C153)^2</f>
        <v>77.325056017777854</v>
      </c>
      <c r="AE153">
        <f>(U153-C153)^2</f>
        <v>29.957742667777811</v>
      </c>
      <c r="AF153">
        <f>(V153-C153)^2</f>
        <v>32.876080187777809</v>
      </c>
    </row>
    <row r="154" spans="1:33" x14ac:dyDescent="0.35">
      <c r="A154" s="1">
        <v>44675.75</v>
      </c>
      <c r="B154" s="1">
        <f t="shared" si="22"/>
        <v>44675.708333333336</v>
      </c>
      <c r="C154">
        <v>4.1705882352941099</v>
      </c>
      <c r="D154">
        <v>1.4235294117646999</v>
      </c>
      <c r="E154" s="7">
        <f t="shared" si="23"/>
        <v>0.34132581100140963</v>
      </c>
      <c r="F154" s="10">
        <v>44675.708333333336</v>
      </c>
      <c r="G154" s="8">
        <v>0.73821428571428505</v>
      </c>
      <c r="H154" s="42">
        <v>2.1316071428571401</v>
      </c>
      <c r="I154" s="20">
        <v>0.34631817039457163</v>
      </c>
      <c r="J154" s="1"/>
      <c r="K154">
        <v>0.89</v>
      </c>
      <c r="L154">
        <v>1.4</v>
      </c>
      <c r="M154">
        <v>0.67</v>
      </c>
      <c r="N154">
        <v>0.78</v>
      </c>
      <c r="S154" s="7">
        <f t="shared" si="19"/>
        <v>8.8186</v>
      </c>
      <c r="T154" s="7">
        <f t="shared" si="24"/>
        <v>10.725999999999999</v>
      </c>
      <c r="U154" s="7">
        <f t="shared" si="20"/>
        <v>7.9958000000000009</v>
      </c>
      <c r="V154" s="7">
        <f t="shared" si="21"/>
        <v>8.4071999999999996</v>
      </c>
      <c r="W154" s="7"/>
      <c r="AC154">
        <f>(S154-C154)^2</f>
        <v>21.604013364844363</v>
      </c>
      <c r="AD154">
        <f>(T154-C154)^2</f>
        <v>42.973423404844382</v>
      </c>
      <c r="AE154">
        <f>(U154-C154)^2</f>
        <v>14.632245044844357</v>
      </c>
      <c r="AF154">
        <f>(V154-C154)^2</f>
        <v>17.948879244844353</v>
      </c>
    </row>
    <row r="155" spans="1:33" x14ac:dyDescent="0.35">
      <c r="A155" s="1">
        <v>44675.791666666664</v>
      </c>
      <c r="B155" s="1">
        <f t="shared" si="22"/>
        <v>44675.75</v>
      </c>
      <c r="F155" s="10">
        <v>44675.75</v>
      </c>
      <c r="G155" s="8">
        <v>0.59716666666666596</v>
      </c>
      <c r="H155" s="42">
        <v>1.5960000000000001</v>
      </c>
      <c r="I155" s="20">
        <v>0.37416457811194609</v>
      </c>
      <c r="J155" s="1"/>
      <c r="K155">
        <v>0.44</v>
      </c>
      <c r="L155">
        <v>0.64</v>
      </c>
      <c r="M155">
        <v>0.31</v>
      </c>
      <c r="N155">
        <v>0.24</v>
      </c>
      <c r="S155" s="7">
        <f t="shared" si="19"/>
        <v>7.1356000000000002</v>
      </c>
      <c r="T155" s="7">
        <f t="shared" si="24"/>
        <v>7.8836000000000004</v>
      </c>
      <c r="U155" s="7">
        <f t="shared" si="20"/>
        <v>6.6494</v>
      </c>
      <c r="V155" s="7">
        <f t="shared" si="21"/>
        <v>6.3875999999999999</v>
      </c>
      <c r="W155" s="7"/>
      <c r="AC155" s="7"/>
      <c r="AD155" s="7"/>
      <c r="AE155" s="7"/>
      <c r="AF155" s="7"/>
      <c r="AG155" s="7"/>
    </row>
    <row r="156" spans="1:33" x14ac:dyDescent="0.35">
      <c r="A156" s="1">
        <v>44675.833333333336</v>
      </c>
      <c r="B156" s="1">
        <f t="shared" si="22"/>
        <v>44675.791666666672</v>
      </c>
      <c r="F156" s="10">
        <v>44675.791666666664</v>
      </c>
      <c r="G156" s="8">
        <v>0.62933333333333297</v>
      </c>
      <c r="H156" s="42">
        <v>2.2385000000000002</v>
      </c>
      <c r="I156" s="20">
        <v>0.28114064477700823</v>
      </c>
      <c r="J156" s="1"/>
      <c r="K156">
        <v>0.5</v>
      </c>
      <c r="L156">
        <v>0.82</v>
      </c>
      <c r="M156">
        <v>0.33</v>
      </c>
      <c r="N156">
        <v>0.51</v>
      </c>
      <c r="S156" s="7">
        <f t="shared" si="19"/>
        <v>9.1750000000000007</v>
      </c>
      <c r="T156" s="7">
        <f t="shared" si="24"/>
        <v>11.258199999999999</v>
      </c>
      <c r="U156" s="7">
        <f t="shared" si="20"/>
        <v>8.0683000000000007</v>
      </c>
      <c r="V156" s="7">
        <f t="shared" si="21"/>
        <v>9.2401</v>
      </c>
      <c r="W156" s="7"/>
      <c r="AC156" s="7"/>
      <c r="AD156" s="7"/>
      <c r="AE156" s="7"/>
      <c r="AF156" s="7"/>
      <c r="AG156" s="7"/>
    </row>
    <row r="157" spans="1:33" x14ac:dyDescent="0.35">
      <c r="A157" s="1">
        <v>44675.875</v>
      </c>
      <c r="B157" s="1">
        <f t="shared" si="22"/>
        <v>44675.833333333336</v>
      </c>
      <c r="F157" s="10">
        <v>44675.833333333336</v>
      </c>
      <c r="G157" s="8">
        <v>0.61883333333333301</v>
      </c>
      <c r="H157" s="42">
        <v>2.42783333333333</v>
      </c>
      <c r="I157" s="20">
        <v>0.25489119242122626</v>
      </c>
      <c r="J157" s="1"/>
      <c r="K157">
        <v>0.35</v>
      </c>
      <c r="L157">
        <v>0.86</v>
      </c>
      <c r="M157">
        <v>0.26</v>
      </c>
      <c r="N157">
        <v>0.32</v>
      </c>
      <c r="S157" s="7">
        <f t="shared" si="19"/>
        <v>8.1984999999999992</v>
      </c>
      <c r="T157" s="7">
        <f t="shared" si="24"/>
        <v>11.518599999999999</v>
      </c>
      <c r="U157" s="7">
        <f t="shared" si="20"/>
        <v>7.6126000000000005</v>
      </c>
      <c r="V157" s="7">
        <f t="shared" si="21"/>
        <v>8.0031999999999996</v>
      </c>
      <c r="W157" s="7"/>
      <c r="AC157" s="7"/>
      <c r="AD157" s="7"/>
      <c r="AE157" s="7"/>
      <c r="AF157" s="7"/>
      <c r="AG157" s="7"/>
    </row>
    <row r="158" spans="1:33" x14ac:dyDescent="0.35">
      <c r="A158" s="1">
        <v>44675.916666666664</v>
      </c>
      <c r="B158" s="1">
        <f t="shared" si="22"/>
        <v>44675.875</v>
      </c>
      <c r="F158" s="10">
        <v>44675.875</v>
      </c>
      <c r="G158" s="8">
        <v>0.61699999999999999</v>
      </c>
      <c r="H158" s="42">
        <v>2.02233333333333</v>
      </c>
      <c r="I158" s="20">
        <v>0.30509312675127792</v>
      </c>
      <c r="J158" s="1"/>
      <c r="K158">
        <v>0.45</v>
      </c>
      <c r="L158">
        <v>0.73</v>
      </c>
      <c r="M158">
        <v>0.26</v>
      </c>
      <c r="N158">
        <v>0.54</v>
      </c>
      <c r="S158" s="7">
        <f t="shared" si="19"/>
        <v>7.173</v>
      </c>
      <c r="T158" s="7">
        <f t="shared" si="24"/>
        <v>8.2202000000000002</v>
      </c>
      <c r="U158" s="7">
        <f t="shared" si="20"/>
        <v>6.4624000000000006</v>
      </c>
      <c r="V158" s="7">
        <f t="shared" si="21"/>
        <v>7.5096000000000007</v>
      </c>
      <c r="W158" s="7"/>
      <c r="AC158" s="7"/>
      <c r="AD158" s="7"/>
      <c r="AE158" s="7"/>
      <c r="AF158" s="7"/>
      <c r="AG158" s="7"/>
    </row>
    <row r="159" spans="1:33" x14ac:dyDescent="0.35">
      <c r="A159" s="1">
        <v>44675.958333333336</v>
      </c>
      <c r="B159" s="1">
        <f t="shared" si="22"/>
        <v>44675.916666666672</v>
      </c>
      <c r="F159" s="10">
        <v>44675.916666666664</v>
      </c>
      <c r="G159" s="8">
        <v>0.60566666666666602</v>
      </c>
      <c r="H159" s="42">
        <v>1.87516666666666</v>
      </c>
      <c r="I159" s="20">
        <v>0.32299351168785079</v>
      </c>
      <c r="J159" s="1"/>
      <c r="K159">
        <v>0.28000000000000003</v>
      </c>
      <c r="L159">
        <v>0.73</v>
      </c>
      <c r="M159">
        <v>0.28000000000000003</v>
      </c>
      <c r="N159">
        <v>0.51</v>
      </c>
      <c r="S159" s="7">
        <f t="shared" si="19"/>
        <v>6.5372000000000003</v>
      </c>
      <c r="T159" s="7">
        <f t="shared" si="24"/>
        <v>8.2202000000000002</v>
      </c>
      <c r="U159" s="7">
        <f t="shared" si="20"/>
        <v>6.5372000000000003</v>
      </c>
      <c r="V159" s="7">
        <f t="shared" si="21"/>
        <v>7.3974000000000002</v>
      </c>
      <c r="W159" s="7"/>
      <c r="AC159" s="7"/>
      <c r="AD159" s="7"/>
      <c r="AE159" s="7"/>
      <c r="AF159" s="7"/>
      <c r="AG159" s="7"/>
    </row>
    <row r="160" spans="1:33" x14ac:dyDescent="0.35">
      <c r="A160" s="1">
        <v>44676</v>
      </c>
      <c r="B160" s="1">
        <f t="shared" si="22"/>
        <v>44675.958333333336</v>
      </c>
      <c r="F160" s="10">
        <v>44675.958333333336</v>
      </c>
      <c r="G160" s="8">
        <v>0.61250000000000004</v>
      </c>
      <c r="H160" s="42">
        <v>1.7335</v>
      </c>
      <c r="I160" s="20">
        <v>0.35333141044130373</v>
      </c>
      <c r="J160" s="1"/>
      <c r="K160">
        <v>0.4</v>
      </c>
      <c r="L160">
        <v>0.76</v>
      </c>
      <c r="M160">
        <v>0.38</v>
      </c>
      <c r="N160">
        <v>0.47</v>
      </c>
      <c r="S160" s="7">
        <f t="shared" si="19"/>
        <v>6.9860000000000007</v>
      </c>
      <c r="T160" s="7">
        <f t="shared" si="24"/>
        <v>8.3323999999999998</v>
      </c>
      <c r="U160" s="7">
        <f t="shared" si="20"/>
        <v>6.9112</v>
      </c>
      <c r="V160" s="7">
        <f t="shared" si="21"/>
        <v>7.2477999999999998</v>
      </c>
      <c r="W160" s="7"/>
      <c r="AC160" s="7"/>
      <c r="AD160" s="7"/>
      <c r="AE160" s="7"/>
      <c r="AF160" s="7"/>
      <c r="AG160" s="7"/>
    </row>
    <row r="161" spans="1:33" x14ac:dyDescent="0.35">
      <c r="A161" s="1">
        <v>44676.041666666664</v>
      </c>
      <c r="B161" s="1">
        <f t="shared" si="22"/>
        <v>44676</v>
      </c>
      <c r="F161" s="10">
        <v>44676</v>
      </c>
      <c r="G161" s="8">
        <v>0.61233333333333295</v>
      </c>
      <c r="H161" s="42">
        <v>1.5598333333333301</v>
      </c>
      <c r="I161" s="20">
        <v>0.39256330804573197</v>
      </c>
      <c r="J161" s="1"/>
      <c r="K161">
        <v>0.42</v>
      </c>
      <c r="L161">
        <v>0.73</v>
      </c>
      <c r="M161">
        <v>0.32</v>
      </c>
      <c r="N161">
        <v>0.54</v>
      </c>
      <c r="S161" s="7">
        <f t="shared" si="19"/>
        <v>7.0608000000000004</v>
      </c>
      <c r="T161" s="7">
        <f t="shared" si="24"/>
        <v>8.2202000000000002</v>
      </c>
      <c r="U161" s="7">
        <f t="shared" si="20"/>
        <v>6.6867999999999999</v>
      </c>
      <c r="V161" s="7">
        <f t="shared" si="21"/>
        <v>7.5096000000000007</v>
      </c>
      <c r="W161" s="7"/>
      <c r="AC161" s="7"/>
      <c r="AD161" s="7"/>
      <c r="AE161" s="7"/>
      <c r="AF161" s="7"/>
      <c r="AG161" s="7"/>
    </row>
    <row r="162" spans="1:33" x14ac:dyDescent="0.35">
      <c r="A162" s="1">
        <v>44676.083333333336</v>
      </c>
      <c r="B162" s="1">
        <f t="shared" si="22"/>
        <v>44676.041666666672</v>
      </c>
      <c r="F162" s="10">
        <v>44676.041666666664</v>
      </c>
      <c r="G162" s="8">
        <v>0.58033333333333303</v>
      </c>
      <c r="H162" s="42">
        <v>1.5760000000000001</v>
      </c>
      <c r="I162" s="20">
        <v>0.36823181049069353</v>
      </c>
      <c r="J162" s="1"/>
      <c r="K162">
        <v>0.36</v>
      </c>
      <c r="L162">
        <v>0.7</v>
      </c>
      <c r="M162">
        <v>0.35</v>
      </c>
      <c r="N162">
        <v>0.44</v>
      </c>
      <c r="S162" s="7">
        <f t="shared" si="19"/>
        <v>6.8364000000000003</v>
      </c>
      <c r="T162" s="7">
        <f t="shared" si="24"/>
        <v>8.1080000000000005</v>
      </c>
      <c r="U162" s="7">
        <f t="shared" si="20"/>
        <v>6.7990000000000004</v>
      </c>
      <c r="V162" s="7">
        <f t="shared" si="21"/>
        <v>7.1356000000000002</v>
      </c>
      <c r="W162" s="7"/>
      <c r="AC162" s="7"/>
      <c r="AD162" s="7"/>
      <c r="AE162" s="7"/>
      <c r="AF162" s="7"/>
      <c r="AG162" s="7"/>
    </row>
    <row r="163" spans="1:33" x14ac:dyDescent="0.35">
      <c r="A163" s="1">
        <v>44676.125</v>
      </c>
      <c r="B163" s="1">
        <f t="shared" si="22"/>
        <v>44676.083333333336</v>
      </c>
      <c r="F163" s="10">
        <v>44676.083333333336</v>
      </c>
      <c r="G163" s="8">
        <v>0.63616666666666599</v>
      </c>
      <c r="H163" s="42">
        <v>1.5705</v>
      </c>
      <c r="I163" s="20">
        <v>0.40507269447097483</v>
      </c>
      <c r="J163" s="1"/>
      <c r="K163">
        <v>0.43</v>
      </c>
      <c r="L163">
        <v>0.7</v>
      </c>
      <c r="M163">
        <v>0.4</v>
      </c>
      <c r="N163">
        <v>0.66</v>
      </c>
      <c r="S163" s="7">
        <f t="shared" si="19"/>
        <v>7.0332000000000008</v>
      </c>
      <c r="T163" s="7">
        <f t="shared" si="24"/>
        <v>7.6379999999999999</v>
      </c>
      <c r="U163" s="7">
        <f t="shared" si="20"/>
        <v>6.9660000000000002</v>
      </c>
      <c r="V163" s="7">
        <f t="shared" si="21"/>
        <v>7.5484000000000009</v>
      </c>
      <c r="W163" s="7"/>
      <c r="AC163" s="7"/>
      <c r="AD163" s="7"/>
      <c r="AE163" s="7"/>
      <c r="AF163" s="7"/>
      <c r="AG163" s="7"/>
    </row>
    <row r="164" spans="1:33" x14ac:dyDescent="0.35">
      <c r="A164" s="1">
        <v>44676.166666666664</v>
      </c>
      <c r="B164" s="1">
        <f t="shared" si="22"/>
        <v>44676.125</v>
      </c>
      <c r="F164" s="10">
        <v>44676.125</v>
      </c>
      <c r="G164" s="8">
        <v>0.56516666666666604</v>
      </c>
      <c r="H164" s="42">
        <v>1.52616666666666</v>
      </c>
      <c r="I164" s="20">
        <v>0.37031778966910683</v>
      </c>
      <c r="J164" s="1"/>
      <c r="K164">
        <v>0.32</v>
      </c>
      <c r="L164">
        <v>0.65</v>
      </c>
      <c r="M164">
        <v>0.22</v>
      </c>
      <c r="N164">
        <v>0.42</v>
      </c>
      <c r="S164" s="7">
        <f t="shared" si="19"/>
        <v>6.6867999999999999</v>
      </c>
      <c r="T164" s="7">
        <f t="shared" si="24"/>
        <v>7.9210000000000003</v>
      </c>
      <c r="U164" s="7">
        <f t="shared" si="20"/>
        <v>6.3128000000000002</v>
      </c>
      <c r="V164" s="7">
        <f t="shared" si="21"/>
        <v>7.0608000000000004</v>
      </c>
      <c r="W164" s="7"/>
      <c r="AC164" s="7"/>
      <c r="AD164" s="7"/>
      <c r="AE164" s="7"/>
      <c r="AF164" s="7"/>
      <c r="AG164" s="7"/>
    </row>
    <row r="165" spans="1:33" x14ac:dyDescent="0.35">
      <c r="A165" s="1">
        <v>44676.208333333336</v>
      </c>
      <c r="B165" s="1">
        <f t="shared" si="22"/>
        <v>44676.166666666672</v>
      </c>
      <c r="F165" s="10">
        <v>44676.166666666664</v>
      </c>
      <c r="G165" s="8">
        <v>0.53549999999999998</v>
      </c>
      <c r="H165" s="42">
        <v>1.2428333333333299</v>
      </c>
      <c r="I165" s="20">
        <v>0.43087032318626911</v>
      </c>
      <c r="J165" s="1"/>
      <c r="K165">
        <v>0.26</v>
      </c>
      <c r="L165">
        <v>0.56999999999999995</v>
      </c>
      <c r="M165">
        <v>0.27</v>
      </c>
      <c r="N165">
        <v>0.37</v>
      </c>
      <c r="S165" s="7">
        <f t="shared" si="19"/>
        <v>6.6524000000000001</v>
      </c>
      <c r="T165" s="7">
        <f t="shared" si="24"/>
        <v>7.3468</v>
      </c>
      <c r="U165" s="7">
        <f t="shared" si="20"/>
        <v>6.6748000000000003</v>
      </c>
      <c r="V165" s="7">
        <f t="shared" si="21"/>
        <v>6.8988000000000005</v>
      </c>
      <c r="W165" s="7"/>
      <c r="AC165" s="7"/>
      <c r="AD165" s="7"/>
      <c r="AE165" s="7"/>
      <c r="AF165" s="7"/>
      <c r="AG165" s="7"/>
    </row>
    <row r="166" spans="1:33" x14ac:dyDescent="0.35">
      <c r="A166" s="1">
        <v>44676.25</v>
      </c>
      <c r="B166" s="1">
        <f t="shared" si="22"/>
        <v>44676.208333333336</v>
      </c>
      <c r="F166" s="10">
        <v>44676.208333333336</v>
      </c>
      <c r="G166" s="8">
        <v>0.60249999999999904</v>
      </c>
      <c r="H166" s="42">
        <v>1.7115</v>
      </c>
      <c r="I166" s="20">
        <v>0.35203038270522874</v>
      </c>
      <c r="J166" s="1"/>
      <c r="K166">
        <v>0.26</v>
      </c>
      <c r="L166">
        <v>0.62</v>
      </c>
      <c r="M166">
        <v>0.34</v>
      </c>
      <c r="N166">
        <v>0.43</v>
      </c>
      <c r="S166" s="7">
        <f t="shared" si="19"/>
        <v>6.4624000000000006</v>
      </c>
      <c r="T166" s="7">
        <f t="shared" si="24"/>
        <v>7.8087999999999997</v>
      </c>
      <c r="U166" s="7">
        <f t="shared" si="20"/>
        <v>6.7616000000000005</v>
      </c>
      <c r="V166" s="7">
        <f t="shared" si="21"/>
        <v>7.0982000000000003</v>
      </c>
      <c r="W166" s="7"/>
      <c r="AC166" s="7"/>
      <c r="AD166" s="7"/>
      <c r="AE166" s="7"/>
      <c r="AF166" s="7"/>
      <c r="AG166" s="7"/>
    </row>
    <row r="167" spans="1:33" x14ac:dyDescent="0.35">
      <c r="A167" s="1">
        <v>44676.291666666664</v>
      </c>
      <c r="B167" s="1">
        <f t="shared" si="22"/>
        <v>44676.25</v>
      </c>
      <c r="F167" s="10">
        <v>44676.25</v>
      </c>
      <c r="G167" s="8">
        <v>0.76833333333333298</v>
      </c>
      <c r="H167" s="42">
        <v>2.4508333333333301</v>
      </c>
      <c r="I167" s="20">
        <v>0.31349880992859597</v>
      </c>
      <c r="J167" s="1"/>
      <c r="K167">
        <v>0.55000000000000004</v>
      </c>
      <c r="L167">
        <v>0.8</v>
      </c>
      <c r="M167">
        <v>0.56999999999999995</v>
      </c>
      <c r="N167">
        <v>0.69</v>
      </c>
      <c r="S167" s="7">
        <f t="shared" si="19"/>
        <v>7.5470000000000006</v>
      </c>
      <c r="T167" s="7">
        <f t="shared" si="24"/>
        <v>8.4820000000000011</v>
      </c>
      <c r="U167" s="7">
        <f t="shared" si="20"/>
        <v>7.6218000000000004</v>
      </c>
      <c r="V167" s="7">
        <f t="shared" si="21"/>
        <v>8.0706000000000007</v>
      </c>
      <c r="W167" s="7"/>
      <c r="AC167" s="7"/>
      <c r="AD167" s="7"/>
      <c r="AE167" s="7"/>
      <c r="AF167" s="7"/>
      <c r="AG167" s="7"/>
    </row>
    <row r="168" spans="1:33" x14ac:dyDescent="0.35">
      <c r="A168" s="1">
        <v>44676.333333333336</v>
      </c>
      <c r="B168" s="1">
        <f t="shared" si="22"/>
        <v>44676.291666666672</v>
      </c>
      <c r="F168" s="10">
        <v>44676.291666666664</v>
      </c>
      <c r="G168" s="8">
        <v>1.3219999999999901</v>
      </c>
      <c r="H168" s="42">
        <v>5.6888333333333296</v>
      </c>
      <c r="I168" s="20">
        <v>0.2323850818855637</v>
      </c>
      <c r="J168" s="1"/>
      <c r="K168">
        <v>1.28</v>
      </c>
      <c r="L168">
        <v>1.85</v>
      </c>
      <c r="M168">
        <v>1.3</v>
      </c>
      <c r="N168">
        <v>1.77</v>
      </c>
      <c r="S168" s="7">
        <f t="shared" si="19"/>
        <v>14.252800000000001</v>
      </c>
      <c r="T168" s="7">
        <f t="shared" si="24"/>
        <v>17.9635</v>
      </c>
      <c r="U168" s="7">
        <f t="shared" si="20"/>
        <v>14.382999999999999</v>
      </c>
      <c r="V168" s="7">
        <f t="shared" si="21"/>
        <v>17.442700000000002</v>
      </c>
      <c r="W168" s="7"/>
      <c r="AC168" s="7"/>
      <c r="AD168" s="7"/>
      <c r="AE168" s="7"/>
      <c r="AF168" s="7"/>
      <c r="AG168" s="7"/>
    </row>
    <row r="169" spans="1:33" x14ac:dyDescent="0.35">
      <c r="A169" s="1">
        <v>44676.375</v>
      </c>
      <c r="B169" s="1">
        <f t="shared" si="22"/>
        <v>44676.333333333336</v>
      </c>
      <c r="F169" s="10">
        <v>44676.333333333336</v>
      </c>
      <c r="G169" s="8">
        <v>1.79633333333333</v>
      </c>
      <c r="H169" s="42">
        <v>7.5190000000000001</v>
      </c>
      <c r="I169" s="20">
        <v>0.23890588287449527</v>
      </c>
      <c r="J169" s="1"/>
      <c r="K169">
        <v>3.73</v>
      </c>
      <c r="L169">
        <v>3.87</v>
      </c>
      <c r="M169">
        <v>2.98</v>
      </c>
      <c r="N169">
        <v>3.79</v>
      </c>
      <c r="S169" s="7">
        <f t="shared" si="19"/>
        <v>30.202300000000001</v>
      </c>
      <c r="T169" s="7">
        <f t="shared" si="24"/>
        <v>31.113700000000001</v>
      </c>
      <c r="U169" s="7">
        <f t="shared" si="20"/>
        <v>25.319800000000001</v>
      </c>
      <c r="V169" s="7">
        <f t="shared" si="21"/>
        <v>30.5929</v>
      </c>
      <c r="W169" s="7"/>
      <c r="AC169" s="7"/>
      <c r="AD169" s="7"/>
      <c r="AE169" s="7"/>
      <c r="AF169" s="7"/>
      <c r="AG169" s="7"/>
    </row>
    <row r="170" spans="1:33" x14ac:dyDescent="0.35">
      <c r="A170" s="1">
        <v>44676.416666666664</v>
      </c>
      <c r="B170" s="1">
        <f t="shared" si="22"/>
        <v>44676.375</v>
      </c>
      <c r="F170" s="10">
        <v>44676.375</v>
      </c>
      <c r="G170" s="8">
        <v>1.6116666666666599</v>
      </c>
      <c r="H170" s="42">
        <v>7.06</v>
      </c>
      <c r="I170" s="20">
        <v>0.22828139754485269</v>
      </c>
      <c r="J170" s="1"/>
      <c r="K170">
        <v>3.78</v>
      </c>
      <c r="L170">
        <v>4.18</v>
      </c>
      <c r="M170">
        <v>3.33</v>
      </c>
      <c r="N170">
        <v>4.07</v>
      </c>
      <c r="S170" s="7">
        <f t="shared" si="19"/>
        <v>30.527799999999999</v>
      </c>
      <c r="T170" s="7">
        <f t="shared" si="24"/>
        <v>33.131799999999998</v>
      </c>
      <c r="U170" s="7">
        <f t="shared" si="20"/>
        <v>27.598300000000002</v>
      </c>
      <c r="V170" s="7">
        <f t="shared" si="21"/>
        <v>32.415700000000001</v>
      </c>
      <c r="W170" s="7"/>
      <c r="AC170" s="7"/>
      <c r="AD170" s="7"/>
      <c r="AE170" s="7"/>
      <c r="AF170" s="7"/>
      <c r="AG170" s="7"/>
    </row>
    <row r="171" spans="1:33" x14ac:dyDescent="0.35">
      <c r="A171" s="1">
        <v>44676.458333333336</v>
      </c>
      <c r="B171" s="1">
        <f t="shared" si="22"/>
        <v>44676.416666666672</v>
      </c>
      <c r="F171" s="10">
        <v>44676.416666666664</v>
      </c>
      <c r="G171" s="8">
        <v>0.90700000000000003</v>
      </c>
      <c r="H171" s="42">
        <v>2.9329999999999998</v>
      </c>
      <c r="I171" s="20">
        <v>0.30923968632799187</v>
      </c>
      <c r="J171" s="1"/>
      <c r="K171">
        <v>1.35</v>
      </c>
      <c r="L171">
        <v>1.8</v>
      </c>
      <c r="M171">
        <v>1.22</v>
      </c>
      <c r="N171">
        <v>1.48</v>
      </c>
      <c r="S171" s="7">
        <f t="shared" si="19"/>
        <v>10.539000000000001</v>
      </c>
      <c r="T171" s="7">
        <f t="shared" si="24"/>
        <v>12.222000000000001</v>
      </c>
      <c r="U171" s="7">
        <f t="shared" si="20"/>
        <v>10.052800000000001</v>
      </c>
      <c r="V171" s="7">
        <f t="shared" si="21"/>
        <v>11.025200000000002</v>
      </c>
      <c r="W171" s="7"/>
      <c r="AC171" s="7"/>
      <c r="AD171" s="7"/>
      <c r="AE171" s="7"/>
      <c r="AF171" s="7"/>
      <c r="AG171" s="7"/>
    </row>
    <row r="172" spans="1:33" x14ac:dyDescent="0.35">
      <c r="A172" s="1">
        <v>44676.5</v>
      </c>
      <c r="B172" s="1">
        <f t="shared" si="22"/>
        <v>44676.458333333336</v>
      </c>
      <c r="F172" s="10">
        <v>44676.458333333336</v>
      </c>
      <c r="G172" s="8">
        <v>0.97199999999999998</v>
      </c>
      <c r="H172" s="42">
        <v>4.2060000000000004</v>
      </c>
      <c r="I172" s="20">
        <v>0.23109843081312409</v>
      </c>
      <c r="J172" s="1"/>
      <c r="K172">
        <v>1.59</v>
      </c>
      <c r="L172">
        <v>1.85</v>
      </c>
      <c r="M172">
        <v>1.35</v>
      </c>
      <c r="N172">
        <v>1.47</v>
      </c>
      <c r="S172" s="7">
        <f t="shared" ref="S172:S235" si="25">IF(I172&gt;0.7,(K172*1.07+1.74),IF(I172&gt;0.5,(K172*1.62+5.14),IF(I172&gt;0.4,(K172*2.24+6.07),IF(I172&gt;0.3,(K172*3.74+5.49),IF(I172&gt;0.2, (K172*6.51+5.92),(K172*17+7.97))))))</f>
        <v>16.270899999999997</v>
      </c>
      <c r="T172" s="7">
        <f t="shared" si="24"/>
        <v>17.9635</v>
      </c>
      <c r="U172" s="7">
        <f t="shared" ref="U172:U235" si="26">IF(I172&gt;0.7,(M172*1.07+1.74),IF(I172&gt;0.5,(M172*1.62+5.14),IF(I172&gt;0.4,(M172*2.24+6.07),IF(I172&gt;0.3,(M172*3.74+5.49),IF(I172&gt;0.2, (M172*6.51+5.92),(M172*17+7.97))))))</f>
        <v>14.708500000000001</v>
      </c>
      <c r="V172" s="7">
        <f t="shared" ref="V172:V235" si="27">IF(I172&gt;0.7,(N172*1.07+1.74),IF(I172&gt;0.5,(N172*1.62+5.14),IF(I172&gt;0.4,(N172*2.24+6.07),IF(I172&gt;0.3,(N172*3.74+5.49),IF(I172&gt;0.2, (N172*6.51+5.92),(N172*17+7.97))))))</f>
        <v>15.489699999999999</v>
      </c>
      <c r="W172" s="7"/>
      <c r="AC172" s="7"/>
      <c r="AD172" s="7"/>
      <c r="AE172" s="7"/>
      <c r="AF172" s="7"/>
      <c r="AG172" s="7"/>
    </row>
    <row r="173" spans="1:33" x14ac:dyDescent="0.35">
      <c r="A173" s="1">
        <v>44676.541666666664</v>
      </c>
      <c r="B173" s="1">
        <f t="shared" si="22"/>
        <v>44676.5</v>
      </c>
      <c r="F173" s="10">
        <v>44676.5</v>
      </c>
      <c r="G173" s="8">
        <v>1.12516666666666</v>
      </c>
      <c r="H173" s="42">
        <v>4.5276666666666596</v>
      </c>
      <c r="I173" s="20">
        <v>0.24850916586909999</v>
      </c>
      <c r="J173" s="1"/>
      <c r="K173">
        <v>2.81</v>
      </c>
      <c r="L173">
        <v>2.99</v>
      </c>
      <c r="M173">
        <v>2.4500000000000002</v>
      </c>
      <c r="N173">
        <v>2.85</v>
      </c>
      <c r="S173" s="7">
        <f t="shared" si="25"/>
        <v>24.213099999999997</v>
      </c>
      <c r="T173" s="7">
        <f t="shared" si="24"/>
        <v>25.384900000000002</v>
      </c>
      <c r="U173" s="7">
        <f t="shared" si="26"/>
        <v>21.869500000000002</v>
      </c>
      <c r="V173" s="7">
        <f t="shared" si="27"/>
        <v>24.473500000000001</v>
      </c>
      <c r="W173" s="7"/>
      <c r="AC173" s="7"/>
      <c r="AD173" s="7"/>
      <c r="AE173" s="7"/>
      <c r="AF173" s="7"/>
      <c r="AG173" s="7"/>
    </row>
    <row r="174" spans="1:33" x14ac:dyDescent="0.35">
      <c r="A174" s="1">
        <v>44676.583333333336</v>
      </c>
      <c r="B174" s="1">
        <f t="shared" si="22"/>
        <v>44676.541666666672</v>
      </c>
      <c r="F174" s="10">
        <v>44676.541666666664</v>
      </c>
      <c r="G174" s="8">
        <v>1.22216666666666</v>
      </c>
      <c r="H174" s="42">
        <v>4.3413333333333304</v>
      </c>
      <c r="I174" s="20">
        <v>0.28151873464373328</v>
      </c>
      <c r="J174" s="1"/>
      <c r="K174">
        <v>3.02</v>
      </c>
      <c r="L174">
        <v>3.21</v>
      </c>
      <c r="M174">
        <v>2.46</v>
      </c>
      <c r="N174">
        <v>2.91</v>
      </c>
      <c r="S174" s="7">
        <f t="shared" si="25"/>
        <v>25.580199999999998</v>
      </c>
      <c r="T174" s="7">
        <f t="shared" si="24"/>
        <v>26.817099999999996</v>
      </c>
      <c r="U174" s="7">
        <f t="shared" si="26"/>
        <v>21.934599999999996</v>
      </c>
      <c r="V174" s="7">
        <f t="shared" si="27"/>
        <v>24.864100000000001</v>
      </c>
      <c r="W174" s="7"/>
      <c r="AC174" s="7"/>
      <c r="AD174" s="7"/>
      <c r="AE174" s="7"/>
      <c r="AF174" s="7"/>
      <c r="AG174" s="7"/>
    </row>
    <row r="175" spans="1:33" x14ac:dyDescent="0.35">
      <c r="A175" s="1">
        <v>44676.625</v>
      </c>
      <c r="B175" s="1">
        <f t="shared" si="22"/>
        <v>44676.583333333336</v>
      </c>
      <c r="F175" s="10">
        <v>44676.583333333336</v>
      </c>
      <c r="G175" s="8">
        <v>1.3180000000000001</v>
      </c>
      <c r="H175" s="42">
        <v>4.8209999999999997</v>
      </c>
      <c r="I175" s="20">
        <v>0.27338726405310104</v>
      </c>
      <c r="J175" s="1"/>
      <c r="K175">
        <v>3.08</v>
      </c>
      <c r="L175">
        <v>3.24</v>
      </c>
      <c r="M175">
        <v>2.54</v>
      </c>
      <c r="N175">
        <v>2.92</v>
      </c>
      <c r="S175" s="7">
        <f t="shared" si="25"/>
        <v>25.970799999999997</v>
      </c>
      <c r="T175" s="7">
        <f t="shared" si="24"/>
        <v>27.0124</v>
      </c>
      <c r="U175" s="7">
        <f t="shared" si="26"/>
        <v>22.455399999999997</v>
      </c>
      <c r="V175" s="7">
        <f t="shared" si="27"/>
        <v>24.929200000000002</v>
      </c>
      <c r="W175" s="7"/>
      <c r="AC175" s="7"/>
      <c r="AD175" s="7"/>
      <c r="AE175" s="7"/>
      <c r="AF175" s="7"/>
      <c r="AG175" s="7"/>
    </row>
    <row r="176" spans="1:33" x14ac:dyDescent="0.35">
      <c r="A176" s="1">
        <v>44676.666666666664</v>
      </c>
      <c r="B176" s="1">
        <f t="shared" si="22"/>
        <v>44676.625</v>
      </c>
      <c r="F176" s="10">
        <v>44676.625</v>
      </c>
      <c r="G176" s="8">
        <v>1.3765000000000001</v>
      </c>
      <c r="H176" s="42">
        <v>4.9063333333333299</v>
      </c>
      <c r="I176" s="20">
        <v>0.28055574427610591</v>
      </c>
      <c r="J176" s="1"/>
      <c r="K176">
        <v>2.83</v>
      </c>
      <c r="L176">
        <v>2.77</v>
      </c>
      <c r="M176">
        <v>2.31</v>
      </c>
      <c r="N176">
        <v>2.85</v>
      </c>
      <c r="S176" s="7">
        <f t="shared" si="25"/>
        <v>24.343299999999999</v>
      </c>
      <c r="T176" s="7">
        <f t="shared" si="24"/>
        <v>23.9527</v>
      </c>
      <c r="U176" s="7">
        <f t="shared" si="26"/>
        <v>20.958100000000002</v>
      </c>
      <c r="V176" s="7">
        <f t="shared" si="27"/>
        <v>24.473500000000001</v>
      </c>
      <c r="W176" s="7"/>
      <c r="AC176" s="7"/>
      <c r="AD176" s="7"/>
      <c r="AE176" s="7"/>
      <c r="AF176" s="7"/>
      <c r="AG176" s="7"/>
    </row>
    <row r="177" spans="1:33" x14ac:dyDescent="0.35">
      <c r="A177" s="1">
        <v>44676.708333333336</v>
      </c>
      <c r="B177" s="1">
        <f t="shared" si="22"/>
        <v>44676.666666666672</v>
      </c>
      <c r="F177" s="10">
        <v>44676.666666666664</v>
      </c>
      <c r="G177" s="8">
        <v>1.4304999999999899</v>
      </c>
      <c r="H177" s="42">
        <v>5.2131666666666598</v>
      </c>
      <c r="I177" s="20">
        <v>0.27440135554205541</v>
      </c>
      <c r="J177" s="1"/>
      <c r="K177">
        <v>3.06</v>
      </c>
      <c r="L177">
        <v>2.99</v>
      </c>
      <c r="M177">
        <v>2.57</v>
      </c>
      <c r="N177">
        <v>2.76</v>
      </c>
      <c r="S177" s="7">
        <f t="shared" si="25"/>
        <v>25.840600000000002</v>
      </c>
      <c r="T177" s="7">
        <f t="shared" si="24"/>
        <v>25.384900000000002</v>
      </c>
      <c r="U177" s="7">
        <f t="shared" si="26"/>
        <v>22.650700000000001</v>
      </c>
      <c r="V177" s="7">
        <f t="shared" si="27"/>
        <v>23.887599999999999</v>
      </c>
      <c r="W177" s="7"/>
      <c r="AC177" s="7"/>
      <c r="AD177" s="7"/>
      <c r="AE177" s="7"/>
      <c r="AF177" s="7"/>
      <c r="AG177" s="7"/>
    </row>
    <row r="178" spans="1:33" x14ac:dyDescent="0.35">
      <c r="A178" s="1">
        <v>44676.75</v>
      </c>
      <c r="B178" s="1">
        <f t="shared" si="22"/>
        <v>44676.708333333336</v>
      </c>
      <c r="F178" s="10">
        <v>44676.708333333336</v>
      </c>
      <c r="G178" s="8">
        <v>1.70783333333333</v>
      </c>
      <c r="H178" s="42">
        <v>5.6553333333333304</v>
      </c>
      <c r="I178" s="20">
        <v>0.30198632559236077</v>
      </c>
      <c r="J178" s="1"/>
      <c r="K178">
        <v>3.19</v>
      </c>
      <c r="L178">
        <v>3.17</v>
      </c>
      <c r="M178">
        <v>2.71</v>
      </c>
      <c r="N178">
        <v>2.83</v>
      </c>
      <c r="S178" s="7">
        <f t="shared" si="25"/>
        <v>17.4206</v>
      </c>
      <c r="T178" s="7">
        <f t="shared" si="24"/>
        <v>17.345800000000001</v>
      </c>
      <c r="U178" s="7">
        <f t="shared" si="26"/>
        <v>15.625400000000001</v>
      </c>
      <c r="V178" s="7">
        <f t="shared" si="27"/>
        <v>16.074200000000001</v>
      </c>
      <c r="W178" s="7"/>
      <c r="AC178" s="7"/>
      <c r="AD178" s="7"/>
      <c r="AE178" s="7"/>
      <c r="AF178" s="7"/>
      <c r="AG178" s="7"/>
    </row>
    <row r="179" spans="1:33" x14ac:dyDescent="0.35">
      <c r="A179" s="1">
        <v>44676.791666666664</v>
      </c>
      <c r="B179" s="1">
        <f t="shared" si="22"/>
        <v>44676.75</v>
      </c>
      <c r="F179" s="10">
        <v>44676.75</v>
      </c>
      <c r="G179" s="8">
        <v>1.8134999999999999</v>
      </c>
      <c r="H179" s="42">
        <v>6.2833333333333297</v>
      </c>
      <c r="I179" s="20">
        <v>0.28862068965517257</v>
      </c>
      <c r="J179" s="1"/>
      <c r="K179">
        <v>2.4700000000000002</v>
      </c>
      <c r="L179">
        <v>2.4500000000000002</v>
      </c>
      <c r="M179">
        <v>1.78</v>
      </c>
      <c r="N179">
        <v>2.06</v>
      </c>
      <c r="S179" s="7">
        <f t="shared" si="25"/>
        <v>21.999699999999997</v>
      </c>
      <c r="T179" s="7">
        <f t="shared" si="24"/>
        <v>21.869500000000002</v>
      </c>
      <c r="U179" s="7">
        <f t="shared" si="26"/>
        <v>17.5078</v>
      </c>
      <c r="V179" s="7">
        <f t="shared" si="27"/>
        <v>19.3306</v>
      </c>
      <c r="W179" s="7"/>
      <c r="AC179" s="7"/>
      <c r="AD179" s="7"/>
      <c r="AE179" s="7"/>
      <c r="AF179" s="7"/>
      <c r="AG179" s="7"/>
    </row>
    <row r="180" spans="1:33" x14ac:dyDescent="0.35">
      <c r="A180" s="1">
        <v>44676.833333333336</v>
      </c>
      <c r="B180" s="1">
        <f t="shared" si="22"/>
        <v>44676.791666666672</v>
      </c>
      <c r="F180" s="10">
        <v>44676.791666666664</v>
      </c>
      <c r="G180" s="8">
        <v>2.1515</v>
      </c>
      <c r="H180" s="42">
        <v>8.97566666666666</v>
      </c>
      <c r="I180" s="20">
        <v>0.23970364318342202</v>
      </c>
      <c r="J180" s="1"/>
      <c r="K180">
        <v>2.67</v>
      </c>
      <c r="L180">
        <v>2.93</v>
      </c>
      <c r="M180">
        <v>2.19</v>
      </c>
      <c r="N180">
        <v>2.39</v>
      </c>
      <c r="S180" s="7">
        <f t="shared" si="25"/>
        <v>23.301699999999997</v>
      </c>
      <c r="T180" s="7">
        <f t="shared" si="24"/>
        <v>24.994300000000003</v>
      </c>
      <c r="U180" s="7">
        <f t="shared" si="26"/>
        <v>20.1769</v>
      </c>
      <c r="V180" s="7">
        <f t="shared" si="27"/>
        <v>21.478899999999999</v>
      </c>
      <c r="W180" s="7"/>
      <c r="AC180" s="7"/>
      <c r="AD180" s="7"/>
      <c r="AE180" s="7"/>
      <c r="AF180" s="7"/>
      <c r="AG180" s="7"/>
    </row>
    <row r="181" spans="1:33" x14ac:dyDescent="0.35">
      <c r="A181" s="1">
        <v>44676.875</v>
      </c>
      <c r="B181" s="1">
        <f t="shared" si="22"/>
        <v>44676.833333333336</v>
      </c>
      <c r="F181" s="10">
        <v>44676.833333333336</v>
      </c>
      <c r="G181" s="8">
        <v>2.2694999999999999</v>
      </c>
      <c r="H181" s="42">
        <v>8.3376666666666601</v>
      </c>
      <c r="I181" s="20">
        <v>0.27219845680246291</v>
      </c>
      <c r="J181" s="1"/>
      <c r="K181">
        <v>3.36</v>
      </c>
      <c r="L181">
        <v>3.94</v>
      </c>
      <c r="M181">
        <v>2.83</v>
      </c>
      <c r="N181">
        <v>3</v>
      </c>
      <c r="S181" s="7">
        <f t="shared" si="25"/>
        <v>27.793599999999998</v>
      </c>
      <c r="T181" s="7">
        <f t="shared" si="24"/>
        <v>31.569400000000002</v>
      </c>
      <c r="U181" s="7">
        <f t="shared" si="26"/>
        <v>24.343299999999999</v>
      </c>
      <c r="V181" s="7">
        <f t="shared" si="27"/>
        <v>25.450000000000003</v>
      </c>
      <c r="W181" s="7"/>
      <c r="AC181" s="7"/>
      <c r="AD181" s="7"/>
      <c r="AE181" s="7"/>
      <c r="AF181" s="7"/>
      <c r="AG181" s="7"/>
    </row>
    <row r="182" spans="1:33" x14ac:dyDescent="0.35">
      <c r="A182" s="1">
        <v>44676.916666666664</v>
      </c>
      <c r="B182" s="1">
        <f t="shared" si="22"/>
        <v>44676.875</v>
      </c>
      <c r="F182" s="10">
        <v>44676.875</v>
      </c>
      <c r="G182" s="8">
        <v>2.1596666666666602</v>
      </c>
      <c r="H182" s="42">
        <v>7.6959999999999997</v>
      </c>
      <c r="I182" s="20">
        <v>0.28062196812196727</v>
      </c>
      <c r="J182" s="1"/>
      <c r="K182">
        <v>2.76</v>
      </c>
      <c r="L182">
        <v>3.09</v>
      </c>
      <c r="M182">
        <v>2.17</v>
      </c>
      <c r="N182">
        <v>2.69</v>
      </c>
      <c r="S182" s="7">
        <f t="shared" si="25"/>
        <v>23.887599999999999</v>
      </c>
      <c r="T182" s="7">
        <f t="shared" si="24"/>
        <v>26.035899999999998</v>
      </c>
      <c r="U182" s="7">
        <f t="shared" si="26"/>
        <v>20.046700000000001</v>
      </c>
      <c r="V182" s="7">
        <f t="shared" si="27"/>
        <v>23.431899999999999</v>
      </c>
      <c r="W182" s="7"/>
      <c r="AC182" s="7"/>
      <c r="AD182" s="7"/>
      <c r="AE182" s="7"/>
      <c r="AF182" s="7"/>
      <c r="AG182" s="7"/>
    </row>
    <row r="183" spans="1:33" x14ac:dyDescent="0.35">
      <c r="A183" s="1">
        <v>44676.958333333336</v>
      </c>
      <c r="B183" s="1">
        <f t="shared" si="22"/>
        <v>44676.916666666672</v>
      </c>
      <c r="F183" s="10">
        <v>44676.916666666664</v>
      </c>
      <c r="G183" s="8">
        <v>2.1523333333333299</v>
      </c>
      <c r="H183" s="42">
        <v>7.681</v>
      </c>
      <c r="I183" s="20">
        <v>0.28021524975046608</v>
      </c>
      <c r="J183" s="1"/>
      <c r="K183">
        <v>3.04</v>
      </c>
      <c r="L183">
        <v>3.24</v>
      </c>
      <c r="M183">
        <v>2.5099999999999998</v>
      </c>
      <c r="N183">
        <v>2.91</v>
      </c>
      <c r="S183" s="7">
        <f t="shared" si="25"/>
        <v>25.7104</v>
      </c>
      <c r="T183" s="7">
        <f t="shared" si="24"/>
        <v>27.0124</v>
      </c>
      <c r="U183" s="7">
        <f t="shared" si="26"/>
        <v>22.260100000000001</v>
      </c>
      <c r="V183" s="7">
        <f t="shared" si="27"/>
        <v>24.864100000000001</v>
      </c>
      <c r="W183" s="7"/>
      <c r="AC183" s="7"/>
      <c r="AD183" s="7"/>
      <c r="AE183" s="7"/>
      <c r="AF183" s="7"/>
      <c r="AG183" s="7"/>
    </row>
    <row r="184" spans="1:33" x14ac:dyDescent="0.35">
      <c r="A184" s="1">
        <v>44677</v>
      </c>
      <c r="B184" s="1">
        <f t="shared" si="22"/>
        <v>44676.958333333336</v>
      </c>
      <c r="F184" s="10">
        <v>44676.958333333336</v>
      </c>
      <c r="G184" s="8">
        <v>2.0844999999999998</v>
      </c>
      <c r="H184" s="42">
        <v>6.2091666666666603</v>
      </c>
      <c r="I184" s="20">
        <v>0.33571332707019225</v>
      </c>
      <c r="J184" s="1"/>
      <c r="K184">
        <v>2.99</v>
      </c>
      <c r="L184">
        <v>3.2</v>
      </c>
      <c r="M184">
        <v>2.7</v>
      </c>
      <c r="N184">
        <v>3.04</v>
      </c>
      <c r="S184" s="7">
        <f t="shared" si="25"/>
        <v>16.672600000000003</v>
      </c>
      <c r="T184" s="7">
        <f t="shared" si="24"/>
        <v>17.458000000000002</v>
      </c>
      <c r="U184" s="7">
        <f t="shared" si="26"/>
        <v>15.588000000000001</v>
      </c>
      <c r="V184" s="7">
        <f t="shared" si="27"/>
        <v>16.8596</v>
      </c>
      <c r="W184" s="7"/>
      <c r="AC184" s="7"/>
      <c r="AD184" s="7"/>
      <c r="AE184" s="7"/>
      <c r="AF184" s="7"/>
      <c r="AG184" s="7"/>
    </row>
    <row r="185" spans="1:33" x14ac:dyDescent="0.35">
      <c r="A185" s="1">
        <v>44677.041666666664</v>
      </c>
      <c r="B185" s="1">
        <f t="shared" si="22"/>
        <v>44677</v>
      </c>
      <c r="F185" s="10">
        <v>44677</v>
      </c>
      <c r="G185" s="8">
        <v>2.3660000000000001</v>
      </c>
      <c r="H185" s="42">
        <v>7.4135</v>
      </c>
      <c r="I185" s="20">
        <v>0.31914750118027924</v>
      </c>
      <c r="J185" s="1"/>
      <c r="K185">
        <v>3.59</v>
      </c>
      <c r="L185">
        <v>3.72</v>
      </c>
      <c r="M185">
        <v>3.17</v>
      </c>
      <c r="N185">
        <v>3.58</v>
      </c>
      <c r="S185" s="7">
        <f t="shared" si="25"/>
        <v>18.916600000000003</v>
      </c>
      <c r="T185" s="7">
        <f t="shared" si="24"/>
        <v>19.402799999999999</v>
      </c>
      <c r="U185" s="7">
        <f t="shared" si="26"/>
        <v>17.345800000000001</v>
      </c>
      <c r="V185" s="7">
        <f t="shared" si="27"/>
        <v>18.879200000000001</v>
      </c>
      <c r="W185" s="7"/>
      <c r="AC185" s="7"/>
      <c r="AD185" s="7"/>
      <c r="AE185" s="7"/>
      <c r="AF185" s="7"/>
      <c r="AG185" s="7"/>
    </row>
    <row r="186" spans="1:33" x14ac:dyDescent="0.35">
      <c r="A186" s="1">
        <v>44677.083333333336</v>
      </c>
      <c r="B186" s="1">
        <f t="shared" si="22"/>
        <v>44677.041666666672</v>
      </c>
      <c r="F186" s="10">
        <v>44677.041666666664</v>
      </c>
      <c r="G186" s="8">
        <v>2.859</v>
      </c>
      <c r="H186" s="42">
        <v>8.5913333333333295</v>
      </c>
      <c r="I186" s="20">
        <v>0.33277721735081878</v>
      </c>
      <c r="J186" s="1"/>
      <c r="K186">
        <v>4.29</v>
      </c>
      <c r="L186">
        <v>4.24</v>
      </c>
      <c r="M186">
        <v>3.7</v>
      </c>
      <c r="N186">
        <v>4.3899999999999997</v>
      </c>
      <c r="S186" s="7">
        <f t="shared" si="25"/>
        <v>21.534600000000005</v>
      </c>
      <c r="T186" s="7">
        <f t="shared" si="24"/>
        <v>21.3476</v>
      </c>
      <c r="U186" s="7">
        <f t="shared" si="26"/>
        <v>19.328000000000003</v>
      </c>
      <c r="V186" s="7">
        <f t="shared" si="27"/>
        <v>21.9086</v>
      </c>
      <c r="W186" s="7"/>
      <c r="AC186" s="7"/>
      <c r="AD186" s="7"/>
      <c r="AE186" s="7"/>
      <c r="AF186" s="7"/>
      <c r="AG186" s="7"/>
    </row>
    <row r="187" spans="1:33" x14ac:dyDescent="0.35">
      <c r="A187" s="1">
        <v>44677.125</v>
      </c>
      <c r="B187" s="1">
        <f t="shared" si="22"/>
        <v>44677.083333333336</v>
      </c>
      <c r="F187" s="10">
        <v>44677.083333333336</v>
      </c>
      <c r="G187" s="8">
        <v>3.2383333333333302</v>
      </c>
      <c r="H187" s="42">
        <v>9.4450000000000003</v>
      </c>
      <c r="I187" s="20">
        <v>0.34286218457737744</v>
      </c>
      <c r="J187" s="1"/>
      <c r="K187">
        <v>4.3</v>
      </c>
      <c r="L187">
        <v>4.24</v>
      </c>
      <c r="M187">
        <v>3.56</v>
      </c>
      <c r="N187">
        <v>4.1399999999999997</v>
      </c>
      <c r="S187" s="7">
        <f t="shared" si="25"/>
        <v>21.572000000000003</v>
      </c>
      <c r="T187" s="7">
        <f t="shared" si="24"/>
        <v>21.3476</v>
      </c>
      <c r="U187" s="7">
        <f t="shared" si="26"/>
        <v>18.804400000000001</v>
      </c>
      <c r="V187" s="7">
        <f t="shared" si="27"/>
        <v>20.973599999999998</v>
      </c>
      <c r="W187" s="7"/>
      <c r="AC187" s="7"/>
      <c r="AD187" s="7"/>
      <c r="AE187" s="7"/>
      <c r="AF187" s="7"/>
      <c r="AG187" s="7"/>
    </row>
    <row r="188" spans="1:33" x14ac:dyDescent="0.35">
      <c r="A188" s="1">
        <v>44677.166666666664</v>
      </c>
      <c r="B188" s="1">
        <f t="shared" si="22"/>
        <v>44677.125</v>
      </c>
      <c r="F188" s="10">
        <v>44677.125</v>
      </c>
      <c r="G188" s="8">
        <v>3.2856666666666601</v>
      </c>
      <c r="H188" s="42">
        <v>9.44516666666666</v>
      </c>
      <c r="I188" s="20">
        <v>0.34786751601348087</v>
      </c>
      <c r="J188" s="1"/>
      <c r="K188">
        <v>4.62</v>
      </c>
      <c r="L188">
        <v>4.6399999999999997</v>
      </c>
      <c r="M188">
        <v>3.66</v>
      </c>
      <c r="N188">
        <v>4.5999999999999996</v>
      </c>
      <c r="S188" s="7">
        <f t="shared" si="25"/>
        <v>22.768799999999999</v>
      </c>
      <c r="T188" s="7">
        <f t="shared" si="24"/>
        <v>22.843600000000002</v>
      </c>
      <c r="U188" s="7">
        <f t="shared" si="26"/>
        <v>19.178400000000003</v>
      </c>
      <c r="V188" s="7">
        <f t="shared" si="27"/>
        <v>22.694000000000003</v>
      </c>
      <c r="W188" s="7"/>
      <c r="AC188" s="7"/>
      <c r="AD188" s="7"/>
      <c r="AE188" s="7"/>
      <c r="AF188" s="7"/>
      <c r="AG188" s="7"/>
    </row>
    <row r="189" spans="1:33" x14ac:dyDescent="0.35">
      <c r="A189" s="1">
        <v>44677.208333333336</v>
      </c>
      <c r="B189" s="1">
        <f t="shared" si="22"/>
        <v>44677.166666666672</v>
      </c>
      <c r="F189" s="10">
        <v>44677.166666666664</v>
      </c>
      <c r="G189" s="8">
        <v>3.593</v>
      </c>
      <c r="H189" s="42">
        <v>10.1778333333333</v>
      </c>
      <c r="I189" s="20">
        <v>0.3530220904907736</v>
      </c>
      <c r="J189" s="1"/>
      <c r="K189">
        <v>4.3600000000000003</v>
      </c>
      <c r="L189">
        <v>4.4400000000000004</v>
      </c>
      <c r="M189">
        <v>3.73</v>
      </c>
      <c r="N189">
        <v>4.67</v>
      </c>
      <c r="S189" s="7">
        <f t="shared" si="25"/>
        <v>21.796400000000006</v>
      </c>
      <c r="T189" s="7">
        <f t="shared" si="24"/>
        <v>22.095600000000005</v>
      </c>
      <c r="U189" s="7">
        <f t="shared" si="26"/>
        <v>19.440200000000001</v>
      </c>
      <c r="V189" s="7">
        <f t="shared" si="27"/>
        <v>22.955800000000004</v>
      </c>
      <c r="W189" s="7"/>
      <c r="AC189" s="7"/>
      <c r="AD189" s="7"/>
      <c r="AE189" s="7"/>
      <c r="AF189" s="7"/>
      <c r="AG189" s="7"/>
    </row>
    <row r="190" spans="1:33" x14ac:dyDescent="0.35">
      <c r="A190" s="1">
        <v>44677.25</v>
      </c>
      <c r="B190" s="1">
        <f t="shared" si="22"/>
        <v>44677.208333333336</v>
      </c>
      <c r="F190" s="10">
        <v>44677.208333333336</v>
      </c>
      <c r="G190" s="8">
        <v>3.927</v>
      </c>
      <c r="H190" s="42">
        <v>11.2564999999999</v>
      </c>
      <c r="I190" s="20">
        <v>0.34886510016435263</v>
      </c>
      <c r="J190" s="1"/>
      <c r="K190">
        <v>4.79</v>
      </c>
      <c r="L190">
        <v>4.9000000000000004</v>
      </c>
      <c r="M190">
        <v>3.93</v>
      </c>
      <c r="N190">
        <v>4.79</v>
      </c>
      <c r="S190" s="7">
        <f t="shared" si="25"/>
        <v>23.404600000000002</v>
      </c>
      <c r="T190" s="7">
        <f t="shared" si="24"/>
        <v>23.816000000000003</v>
      </c>
      <c r="U190" s="7">
        <f t="shared" si="26"/>
        <v>20.188200000000002</v>
      </c>
      <c r="V190" s="7">
        <f t="shared" si="27"/>
        <v>23.404600000000002</v>
      </c>
      <c r="W190" s="7"/>
      <c r="AC190" s="7"/>
      <c r="AD190" s="7"/>
      <c r="AE190" s="7"/>
      <c r="AF190" s="7"/>
      <c r="AG190" s="7"/>
    </row>
    <row r="191" spans="1:33" x14ac:dyDescent="0.35">
      <c r="A191" s="1">
        <v>44677.291666666664</v>
      </c>
      <c r="B191" s="1">
        <f t="shared" si="22"/>
        <v>44677.25</v>
      </c>
      <c r="F191" s="10">
        <v>44677.25</v>
      </c>
      <c r="G191" s="8">
        <v>4.4001666666666601</v>
      </c>
      <c r="H191" s="42">
        <v>12.666</v>
      </c>
      <c r="I191" s="20">
        <v>0.3473998631506916</v>
      </c>
      <c r="J191" s="1"/>
      <c r="K191">
        <v>4.87</v>
      </c>
      <c r="L191">
        <v>4.59</v>
      </c>
      <c r="M191">
        <v>3.98</v>
      </c>
      <c r="N191">
        <v>4.7300000000000004</v>
      </c>
      <c r="S191" s="7">
        <f t="shared" si="25"/>
        <v>23.703800000000001</v>
      </c>
      <c r="T191" s="7">
        <f t="shared" si="24"/>
        <v>22.656599999999997</v>
      </c>
      <c r="U191" s="7">
        <f t="shared" si="26"/>
        <v>20.3752</v>
      </c>
      <c r="V191" s="7">
        <f t="shared" si="27"/>
        <v>23.180200000000006</v>
      </c>
      <c r="W191" s="7"/>
      <c r="AC191" s="7"/>
      <c r="AD191" s="7"/>
      <c r="AE191" s="7"/>
      <c r="AF191" s="7"/>
      <c r="AG191" s="7"/>
    </row>
    <row r="192" spans="1:33" x14ac:dyDescent="0.35">
      <c r="A192" s="1">
        <v>44677.333333333336</v>
      </c>
      <c r="B192" s="1">
        <f t="shared" si="22"/>
        <v>44677.291666666672</v>
      </c>
      <c r="F192" s="10">
        <v>44677.291666666664</v>
      </c>
      <c r="G192" s="8">
        <v>4.8381666666666598</v>
      </c>
      <c r="H192" s="42">
        <v>15.626333333333299</v>
      </c>
      <c r="I192" s="20">
        <v>0.30961624608033472</v>
      </c>
      <c r="J192" s="1"/>
      <c r="K192">
        <v>5.84</v>
      </c>
      <c r="L192">
        <v>5.65</v>
      </c>
      <c r="M192">
        <v>4.88</v>
      </c>
      <c r="N192">
        <v>5.74</v>
      </c>
      <c r="S192" s="7">
        <f t="shared" si="25"/>
        <v>27.331600000000002</v>
      </c>
      <c r="T192" s="7">
        <f t="shared" si="24"/>
        <v>26.621000000000002</v>
      </c>
      <c r="U192" s="7">
        <f t="shared" si="26"/>
        <v>23.741199999999999</v>
      </c>
      <c r="V192" s="7">
        <f t="shared" si="27"/>
        <v>26.957599999999999</v>
      </c>
      <c r="W192" s="7"/>
      <c r="AC192" s="7"/>
      <c r="AD192" s="7"/>
      <c r="AE192" s="7"/>
      <c r="AF192" s="7"/>
      <c r="AG192" s="7"/>
    </row>
    <row r="193" spans="1:33" x14ac:dyDescent="0.35">
      <c r="A193" s="1">
        <v>44677.375</v>
      </c>
      <c r="B193" s="1">
        <f t="shared" si="22"/>
        <v>44677.333333333336</v>
      </c>
      <c r="F193" s="10">
        <v>44677.333333333336</v>
      </c>
      <c r="G193" s="8">
        <v>4.7809999999999997</v>
      </c>
      <c r="H193" s="42">
        <v>17.7158333333333</v>
      </c>
      <c r="I193" s="20">
        <v>0.26987158379980292</v>
      </c>
      <c r="J193" s="1"/>
      <c r="K193">
        <v>5.15</v>
      </c>
      <c r="L193">
        <v>5.25</v>
      </c>
      <c r="M193">
        <v>4.03</v>
      </c>
      <c r="N193">
        <v>5.03</v>
      </c>
      <c r="S193" s="7">
        <f t="shared" si="25"/>
        <v>39.4465</v>
      </c>
      <c r="T193" s="7">
        <f t="shared" si="24"/>
        <v>40.097500000000004</v>
      </c>
      <c r="U193" s="7">
        <f t="shared" si="26"/>
        <v>32.155300000000004</v>
      </c>
      <c r="V193" s="7">
        <f t="shared" si="27"/>
        <v>38.665300000000002</v>
      </c>
      <c r="W193" s="7"/>
      <c r="AC193" s="7"/>
      <c r="AD193" s="7"/>
      <c r="AE193" s="7"/>
      <c r="AF193" s="7"/>
      <c r="AG193" s="7"/>
    </row>
    <row r="194" spans="1:33" x14ac:dyDescent="0.35">
      <c r="A194" s="1">
        <v>44677.416666666664</v>
      </c>
      <c r="B194" s="1">
        <f t="shared" ref="B194:B257" si="28">A194-TIME(1,0,0)</f>
        <v>44677.375</v>
      </c>
      <c r="F194" s="10">
        <v>44677.375</v>
      </c>
      <c r="G194" s="8">
        <v>4.7649999999999997</v>
      </c>
      <c r="H194" s="42">
        <v>19.654333333333302</v>
      </c>
      <c r="I194" s="20">
        <v>0.24244017434662452</v>
      </c>
      <c r="J194" s="1"/>
      <c r="K194">
        <v>4.8099999999999996</v>
      </c>
      <c r="L194">
        <v>4.68</v>
      </c>
      <c r="M194">
        <v>4.1399999999999997</v>
      </c>
      <c r="N194">
        <v>4.8099999999999996</v>
      </c>
      <c r="S194" s="7">
        <f t="shared" si="25"/>
        <v>37.233099999999993</v>
      </c>
      <c r="T194" s="7">
        <f t="shared" si="24"/>
        <v>36.386799999999994</v>
      </c>
      <c r="U194" s="7">
        <f t="shared" si="26"/>
        <v>32.871399999999994</v>
      </c>
      <c r="V194" s="7">
        <f t="shared" si="27"/>
        <v>37.233099999999993</v>
      </c>
      <c r="W194" s="7"/>
      <c r="AC194" s="7"/>
      <c r="AD194" s="7"/>
      <c r="AE194" s="7"/>
      <c r="AF194" s="7"/>
      <c r="AG194" s="7"/>
    </row>
    <row r="195" spans="1:33" x14ac:dyDescent="0.35">
      <c r="A195" s="1">
        <v>44677.458333333336</v>
      </c>
      <c r="B195" s="1">
        <f t="shared" si="28"/>
        <v>44677.416666666672</v>
      </c>
      <c r="F195" s="10">
        <v>44677.416666666664</v>
      </c>
      <c r="G195" s="8">
        <v>5.0773333333333301</v>
      </c>
      <c r="H195" s="42">
        <v>23.5281666666666</v>
      </c>
      <c r="I195" s="20">
        <v>0.21579808598205036</v>
      </c>
      <c r="J195" s="1"/>
      <c r="K195">
        <v>4.83</v>
      </c>
      <c r="L195">
        <v>4.66</v>
      </c>
      <c r="M195">
        <v>4.13</v>
      </c>
      <c r="N195">
        <v>4.96</v>
      </c>
      <c r="S195" s="7">
        <f t="shared" si="25"/>
        <v>37.363300000000002</v>
      </c>
      <c r="T195" s="7">
        <f t="shared" ref="T195:T199" si="29">IF(I195&gt;0.7,(L195*1.07+1.74),IF(I195&gt;0.5,(L195*1.62+5.14),IF(I195&gt;0.4,(L195*2.24+6.07),IF(I195&gt;0.3,(L195*3.74+5.49),IF(I195&gt;0.2, (L195*6.51+5.92),(L195*17+7.97))))))</f>
        <v>36.256599999999999</v>
      </c>
      <c r="U195" s="7">
        <f t="shared" si="26"/>
        <v>32.8063</v>
      </c>
      <c r="V195" s="7">
        <f t="shared" si="27"/>
        <v>38.209600000000002</v>
      </c>
      <c r="W195" s="7"/>
      <c r="AC195" s="7"/>
      <c r="AD195" s="7"/>
      <c r="AE195" s="7"/>
      <c r="AF195" s="7"/>
      <c r="AG195" s="7"/>
    </row>
    <row r="196" spans="1:33" x14ac:dyDescent="0.35">
      <c r="A196" s="1">
        <v>44677.5</v>
      </c>
      <c r="B196" s="1">
        <f t="shared" si="28"/>
        <v>44677.458333333336</v>
      </c>
      <c r="F196" s="10">
        <v>44677.458333333336</v>
      </c>
      <c r="G196" s="8">
        <v>5.1531666666666602</v>
      </c>
      <c r="H196" s="42">
        <v>22.035333333333298</v>
      </c>
      <c r="I196" s="20">
        <v>0.23385925634586885</v>
      </c>
      <c r="J196" s="1"/>
      <c r="K196">
        <v>5.25</v>
      </c>
      <c r="L196">
        <v>5.04</v>
      </c>
      <c r="M196">
        <v>4.57</v>
      </c>
      <c r="N196">
        <v>5.15</v>
      </c>
      <c r="S196" s="7">
        <f t="shared" si="25"/>
        <v>40.097500000000004</v>
      </c>
      <c r="T196" s="7">
        <f t="shared" si="29"/>
        <v>38.730400000000003</v>
      </c>
      <c r="U196" s="7">
        <f t="shared" si="26"/>
        <v>35.670700000000004</v>
      </c>
      <c r="V196" s="7">
        <f t="shared" si="27"/>
        <v>39.4465</v>
      </c>
      <c r="W196" s="7"/>
      <c r="AC196" s="7"/>
      <c r="AD196" s="7"/>
      <c r="AE196" s="7"/>
      <c r="AF196" s="7"/>
      <c r="AG196" s="7"/>
    </row>
    <row r="197" spans="1:33" x14ac:dyDescent="0.35">
      <c r="A197" s="1">
        <v>44677.541666666664</v>
      </c>
      <c r="B197" s="1">
        <f t="shared" si="28"/>
        <v>44677.5</v>
      </c>
      <c r="F197" s="10">
        <v>44677.5</v>
      </c>
      <c r="G197" s="8">
        <v>5.97416666666666</v>
      </c>
      <c r="H197" s="42">
        <v>21.021833333333301</v>
      </c>
      <c r="I197" s="20">
        <v>0.28418866099531453</v>
      </c>
      <c r="J197" s="1"/>
      <c r="K197">
        <v>6.05</v>
      </c>
      <c r="L197">
        <v>5.64</v>
      </c>
      <c r="M197">
        <v>5</v>
      </c>
      <c r="N197">
        <v>5.26</v>
      </c>
      <c r="S197" s="7">
        <f t="shared" si="25"/>
        <v>45.305500000000002</v>
      </c>
      <c r="T197" s="7">
        <f t="shared" si="29"/>
        <v>42.636400000000002</v>
      </c>
      <c r="U197" s="7">
        <f t="shared" si="26"/>
        <v>38.47</v>
      </c>
      <c r="V197" s="7">
        <f t="shared" si="27"/>
        <v>40.162599999999998</v>
      </c>
      <c r="W197" s="7"/>
      <c r="AC197" s="7"/>
      <c r="AD197" s="7"/>
      <c r="AE197" s="7"/>
      <c r="AF197" s="7"/>
      <c r="AG197" s="7"/>
    </row>
    <row r="198" spans="1:33" x14ac:dyDescent="0.35">
      <c r="A198" s="1">
        <v>44677.583333333336</v>
      </c>
      <c r="B198" s="1">
        <f t="shared" si="28"/>
        <v>44677.541666666672</v>
      </c>
      <c r="F198" s="10">
        <v>44677.541666666664</v>
      </c>
      <c r="G198" s="8">
        <v>5.8541666666666599</v>
      </c>
      <c r="H198" s="42">
        <v>16.841333333333299</v>
      </c>
      <c r="I198" s="20">
        <v>0.34760707782440059</v>
      </c>
      <c r="J198" s="1"/>
      <c r="K198">
        <v>6.68</v>
      </c>
      <c r="L198">
        <v>6.16</v>
      </c>
      <c r="M198">
        <v>5.54</v>
      </c>
      <c r="N198">
        <v>6.1</v>
      </c>
      <c r="S198" s="7">
        <f t="shared" si="25"/>
        <v>30.473199999999999</v>
      </c>
      <c r="T198" s="7">
        <f t="shared" si="29"/>
        <v>28.528400000000005</v>
      </c>
      <c r="U198" s="7">
        <f t="shared" si="26"/>
        <v>26.209600000000002</v>
      </c>
      <c r="V198" s="7">
        <f t="shared" si="27"/>
        <v>28.304000000000002</v>
      </c>
      <c r="W198" s="7"/>
      <c r="AC198" s="7"/>
      <c r="AD198" s="7"/>
      <c r="AE198" s="7"/>
      <c r="AF198" s="7"/>
      <c r="AG198" s="7"/>
    </row>
    <row r="199" spans="1:33" x14ac:dyDescent="0.35">
      <c r="A199" s="1">
        <v>44677.625</v>
      </c>
      <c r="B199" s="1">
        <f t="shared" si="28"/>
        <v>44677.583333333336</v>
      </c>
      <c r="F199" s="10">
        <v>44677.583333333336</v>
      </c>
      <c r="G199" s="8">
        <v>4.9043333333333301</v>
      </c>
      <c r="H199" s="42">
        <v>10.7723333333333</v>
      </c>
      <c r="I199" s="20">
        <v>0.45527121948200749</v>
      </c>
      <c r="J199" s="1"/>
      <c r="K199">
        <v>7.67</v>
      </c>
      <c r="L199">
        <v>7.14</v>
      </c>
      <c r="M199">
        <v>6.36</v>
      </c>
      <c r="N199">
        <v>7</v>
      </c>
      <c r="S199" s="7">
        <f t="shared" si="25"/>
        <v>23.250800000000002</v>
      </c>
      <c r="T199" s="7">
        <f t="shared" si="29"/>
        <v>22.063600000000001</v>
      </c>
      <c r="U199" s="7">
        <f t="shared" si="26"/>
        <v>20.316400000000002</v>
      </c>
      <c r="V199" s="7">
        <f t="shared" si="27"/>
        <v>21.75</v>
      </c>
      <c r="W199" s="7"/>
      <c r="AC199" s="7"/>
      <c r="AD199" s="7"/>
      <c r="AE199" s="7"/>
      <c r="AF199" s="7"/>
      <c r="AG199" s="7"/>
    </row>
    <row r="200" spans="1:33" x14ac:dyDescent="0.35">
      <c r="A200" s="1">
        <v>44677.666666666664</v>
      </c>
      <c r="B200" s="1">
        <f t="shared" si="28"/>
        <v>44677.625</v>
      </c>
      <c r="C200">
        <v>19.313636363636299</v>
      </c>
      <c r="D200">
        <v>8.7181818181818098</v>
      </c>
      <c r="E200" s="7">
        <f t="shared" ref="E200:E258" si="30">D200/C200</f>
        <v>0.45140032948929271</v>
      </c>
      <c r="F200" s="10">
        <v>44677.625</v>
      </c>
      <c r="G200" s="8">
        <v>7.8786666666666596</v>
      </c>
      <c r="H200" s="42">
        <v>24.120999999999999</v>
      </c>
      <c r="I200" s="20">
        <v>0.32663101308679821</v>
      </c>
      <c r="J200" s="1"/>
      <c r="K200">
        <v>8.52</v>
      </c>
      <c r="L200">
        <v>7.45</v>
      </c>
      <c r="M200">
        <v>7.04</v>
      </c>
      <c r="N200">
        <v>7.55</v>
      </c>
      <c r="S200" s="7">
        <f t="shared" si="25"/>
        <v>37.354799999999997</v>
      </c>
      <c r="T200" s="7">
        <f t="shared" ref="T200:T263" si="31">IF(I200&gt;0.7,(L200*1.07+1.74),IF(I200&gt;0.5,(L200*1.62+5.14),IF(I200&gt;0.4,(L200*2.24+6.07),IF(I200&gt;0.3,(L200*3.74+5.49),IF(I200&gt;0.2, (L200*6.51+5.92),(L200*17+7.97))))))</f>
        <v>33.353000000000002</v>
      </c>
      <c r="U200" s="7">
        <f t="shared" si="26"/>
        <v>31.819600000000001</v>
      </c>
      <c r="V200" s="7">
        <f t="shared" si="27"/>
        <v>33.727000000000004</v>
      </c>
      <c r="W200" s="7"/>
      <c r="AC200" s="7">
        <f>(S200-C200)^2</f>
        <v>325.48358535405185</v>
      </c>
      <c r="AD200" s="7">
        <f>(T200-C200)^2</f>
        <v>197.10373131405146</v>
      </c>
      <c r="AE200" s="7">
        <f>(U200-C200)^2</f>
        <v>156.39912647405123</v>
      </c>
      <c r="AF200" s="7">
        <f>(V200-C200)^2</f>
        <v>207.74505131405158</v>
      </c>
      <c r="AG200" s="7"/>
    </row>
    <row r="201" spans="1:33" x14ac:dyDescent="0.35">
      <c r="A201" s="1">
        <v>44677.708333333336</v>
      </c>
      <c r="B201" s="1">
        <f t="shared" si="28"/>
        <v>44677.666666666672</v>
      </c>
      <c r="C201">
        <v>24.533333333333299</v>
      </c>
      <c r="D201">
        <v>9.6133333333333297</v>
      </c>
      <c r="E201" s="7">
        <f t="shared" si="30"/>
        <v>0.3918478260869569</v>
      </c>
      <c r="F201" s="10">
        <v>44677.666666666664</v>
      </c>
      <c r="G201" s="8">
        <v>11.1328333333333</v>
      </c>
      <c r="H201" s="42">
        <v>31.692166666666601</v>
      </c>
      <c r="I201" s="20">
        <v>0.35128028482327356</v>
      </c>
      <c r="J201" s="1"/>
      <c r="K201">
        <v>7.16</v>
      </c>
      <c r="L201">
        <v>6.74</v>
      </c>
      <c r="M201">
        <v>5.68</v>
      </c>
      <c r="N201">
        <v>6.38</v>
      </c>
      <c r="S201" s="7">
        <f t="shared" si="25"/>
        <v>32.2684</v>
      </c>
      <c r="T201" s="7">
        <f t="shared" si="31"/>
        <v>30.697600000000001</v>
      </c>
      <c r="U201" s="7">
        <f t="shared" si="26"/>
        <v>26.733200000000004</v>
      </c>
      <c r="V201" s="7">
        <f t="shared" si="27"/>
        <v>29.351199999999999</v>
      </c>
      <c r="W201" s="7"/>
      <c r="AC201" s="7">
        <f>(S201-C201)^2</f>
        <v>59.831256337778299</v>
      </c>
      <c r="AD201" s="7">
        <f>(T201-C201)^2</f>
        <v>37.99818353777821</v>
      </c>
      <c r="AE201" s="7">
        <f>(U201-C201)^2</f>
        <v>4.8394133511112765</v>
      </c>
      <c r="AF201" s="7">
        <f>(V201-C201)^2</f>
        <v>23.211839217778092</v>
      </c>
      <c r="AG201" s="7"/>
    </row>
    <row r="202" spans="1:33" x14ac:dyDescent="0.35">
      <c r="A202" s="1">
        <v>44677.75</v>
      </c>
      <c r="B202" s="1">
        <f t="shared" si="28"/>
        <v>44677.708333333336</v>
      </c>
      <c r="C202">
        <v>14.9433333333333</v>
      </c>
      <c r="D202">
        <v>7.9266666666666596</v>
      </c>
      <c r="E202" s="7">
        <f t="shared" si="30"/>
        <v>0.53044836047289834</v>
      </c>
      <c r="F202" s="10">
        <v>44677.708333333336</v>
      </c>
      <c r="G202" s="8">
        <v>9.0078333333333305</v>
      </c>
      <c r="H202" s="42">
        <v>23.982500000000002</v>
      </c>
      <c r="I202" s="20">
        <v>0.37560026408144814</v>
      </c>
      <c r="J202" s="1"/>
      <c r="K202">
        <v>6.98</v>
      </c>
      <c r="L202">
        <v>6.25</v>
      </c>
      <c r="M202">
        <v>5.57</v>
      </c>
      <c r="N202">
        <v>6.23</v>
      </c>
      <c r="S202" s="7">
        <f t="shared" si="25"/>
        <v>31.595200000000006</v>
      </c>
      <c r="T202" s="7">
        <f t="shared" si="31"/>
        <v>28.865000000000002</v>
      </c>
      <c r="U202" s="7">
        <f t="shared" si="26"/>
        <v>26.321800000000003</v>
      </c>
      <c r="V202" s="7">
        <f t="shared" si="27"/>
        <v>28.790200000000006</v>
      </c>
      <c r="W202" s="7"/>
      <c r="AC202" s="7">
        <f>(S202-C202)^2</f>
        <v>277.28466348444573</v>
      </c>
      <c r="AD202" s="7">
        <f>(T202-C202)^2</f>
        <v>193.81280277777878</v>
      </c>
      <c r="AE202" s="7">
        <f>(U202-C202)^2</f>
        <v>129.46950368444527</v>
      </c>
      <c r="AF202" s="7">
        <f>(V202-C202)^2</f>
        <v>191.73571648444553</v>
      </c>
      <c r="AG202" s="7"/>
    </row>
    <row r="203" spans="1:33" x14ac:dyDescent="0.35">
      <c r="A203" s="1">
        <v>44677.791666666664</v>
      </c>
      <c r="B203" s="1">
        <f t="shared" si="28"/>
        <v>44677.75</v>
      </c>
      <c r="C203">
        <v>16.62</v>
      </c>
      <c r="D203">
        <v>8.5333333333333297</v>
      </c>
      <c r="E203" s="7">
        <f t="shared" si="30"/>
        <v>0.51343762535098247</v>
      </c>
      <c r="F203" s="10">
        <v>44677.75</v>
      </c>
      <c r="G203" s="8">
        <v>10.001333333333299</v>
      </c>
      <c r="H203" s="42">
        <v>23.599333333333298</v>
      </c>
      <c r="I203" s="20">
        <v>0.4237972824091068</v>
      </c>
      <c r="J203" s="1"/>
      <c r="K203">
        <v>7.69</v>
      </c>
      <c r="L203">
        <v>6.1</v>
      </c>
      <c r="M203">
        <v>5.62</v>
      </c>
      <c r="N203">
        <v>6.35</v>
      </c>
      <c r="S203" s="7">
        <f t="shared" si="25"/>
        <v>23.295600000000004</v>
      </c>
      <c r="T203" s="7">
        <f t="shared" si="31"/>
        <v>19.734000000000002</v>
      </c>
      <c r="U203" s="7">
        <f t="shared" si="26"/>
        <v>18.658799999999999</v>
      </c>
      <c r="V203" s="7">
        <f t="shared" si="27"/>
        <v>20.294</v>
      </c>
      <c r="W203" s="7"/>
      <c r="AC203" s="7">
        <f>(S203-C203)^2</f>
        <v>44.563635360000035</v>
      </c>
      <c r="AD203" s="7">
        <f>(T203-C203)^2</f>
        <v>9.6969960000000039</v>
      </c>
      <c r="AE203" s="7">
        <f>(U203-C203)^2</f>
        <v>4.1567054399999934</v>
      </c>
      <c r="AF203" s="7">
        <f>(V203-C203)^2</f>
        <v>13.498275999999997</v>
      </c>
      <c r="AG203" s="7"/>
    </row>
    <row r="204" spans="1:33" x14ac:dyDescent="0.35">
      <c r="A204" s="1">
        <v>44677.833333333336</v>
      </c>
      <c r="B204" s="1">
        <f t="shared" si="28"/>
        <v>44677.791666666672</v>
      </c>
      <c r="C204">
        <v>18.113333333333301</v>
      </c>
      <c r="D204">
        <v>8.8916666666666604</v>
      </c>
      <c r="E204" s="7">
        <f t="shared" si="30"/>
        <v>0.49089068825910981</v>
      </c>
      <c r="F204" s="10">
        <v>44677.791666666664</v>
      </c>
      <c r="G204" s="8">
        <v>9.3529999999999998</v>
      </c>
      <c r="H204" s="42">
        <v>24.498833333333302</v>
      </c>
      <c r="I204" s="20">
        <v>0.38177328172089875</v>
      </c>
      <c r="J204" s="1"/>
      <c r="K204">
        <v>7.34</v>
      </c>
      <c r="L204">
        <v>6.49</v>
      </c>
      <c r="M204">
        <v>5.92</v>
      </c>
      <c r="N204">
        <v>6.78</v>
      </c>
      <c r="S204" s="7">
        <f t="shared" si="25"/>
        <v>32.941600000000001</v>
      </c>
      <c r="T204" s="7">
        <f t="shared" si="31"/>
        <v>29.762599999999999</v>
      </c>
      <c r="U204" s="7">
        <f t="shared" si="26"/>
        <v>27.630800000000001</v>
      </c>
      <c r="V204" s="7">
        <f t="shared" si="27"/>
        <v>30.847200000000001</v>
      </c>
      <c r="W204" s="7"/>
      <c r="AC204" s="7">
        <f>(S204-C204)^2</f>
        <v>219.87749233777876</v>
      </c>
      <c r="AD204" s="7">
        <f>(T204-C204)^2</f>
        <v>135.70541387111183</v>
      </c>
      <c r="AE204" s="7">
        <f>(U204-C204)^2</f>
        <v>90.58217175111173</v>
      </c>
      <c r="AF204" s="7">
        <f>(V204-C204)^2</f>
        <v>162.15136028444527</v>
      </c>
      <c r="AG204" s="7"/>
    </row>
    <row r="205" spans="1:33" x14ac:dyDescent="0.35">
      <c r="A205" s="1">
        <v>44677.875</v>
      </c>
      <c r="B205" s="1">
        <f t="shared" si="28"/>
        <v>44677.833333333336</v>
      </c>
      <c r="C205">
        <v>17.031666666666599</v>
      </c>
      <c r="D205">
        <v>8.68333333333333</v>
      </c>
      <c r="E205" s="7">
        <f t="shared" si="30"/>
        <v>0.50983462178295513</v>
      </c>
      <c r="F205" s="10">
        <v>44677.833333333336</v>
      </c>
      <c r="G205" s="8">
        <v>8.1323333333333299</v>
      </c>
      <c r="H205" s="42">
        <v>22.5698333333333</v>
      </c>
      <c r="I205" s="20">
        <v>0.36031871450830422</v>
      </c>
      <c r="J205" s="1"/>
      <c r="K205">
        <v>7.38</v>
      </c>
      <c r="L205">
        <v>6.81</v>
      </c>
      <c r="M205">
        <v>6.31</v>
      </c>
      <c r="N205">
        <v>6.76</v>
      </c>
      <c r="S205" s="7">
        <f t="shared" si="25"/>
        <v>33.091200000000001</v>
      </c>
      <c r="T205" s="7">
        <f t="shared" si="31"/>
        <v>30.959400000000002</v>
      </c>
      <c r="U205" s="7">
        <f t="shared" si="26"/>
        <v>29.089399999999998</v>
      </c>
      <c r="V205" s="7">
        <f t="shared" si="27"/>
        <v>30.772399999999998</v>
      </c>
      <c r="W205" s="7"/>
      <c r="AC205" s="7">
        <f>(S205-C205)^2</f>
        <v>257.90861088444666</v>
      </c>
      <c r="AD205" s="7">
        <f>(T205-C205)^2</f>
        <v>193.98175580444641</v>
      </c>
      <c r="AE205" s="7">
        <f>(U205-C205)^2</f>
        <v>145.38893313777936</v>
      </c>
      <c r="AF205" s="7">
        <f>(V205-C205)^2</f>
        <v>188.80775253777958</v>
      </c>
      <c r="AG205" s="7"/>
    </row>
    <row r="206" spans="1:33" x14ac:dyDescent="0.35">
      <c r="A206" s="1">
        <v>44677.916666666664</v>
      </c>
      <c r="B206" s="1">
        <f t="shared" si="28"/>
        <v>44677.875</v>
      </c>
      <c r="C206">
        <v>14.1299999999999</v>
      </c>
      <c r="D206">
        <v>7.7183333333333302</v>
      </c>
      <c r="E206" s="7">
        <f t="shared" si="30"/>
        <v>0.54623732012267412</v>
      </c>
      <c r="F206" s="10">
        <v>44677.875</v>
      </c>
      <c r="G206" s="8">
        <v>6.7768333333333297</v>
      </c>
      <c r="H206" s="42">
        <v>18.549166666666601</v>
      </c>
      <c r="I206" s="20">
        <v>0.36534435509232333</v>
      </c>
      <c r="J206" s="1"/>
      <c r="K206">
        <v>7.24</v>
      </c>
      <c r="L206">
        <v>6.61</v>
      </c>
      <c r="M206">
        <v>6.17</v>
      </c>
      <c r="N206">
        <v>6.8</v>
      </c>
      <c r="S206" s="7">
        <f t="shared" si="25"/>
        <v>32.567600000000006</v>
      </c>
      <c r="T206" s="7">
        <f t="shared" si="31"/>
        <v>30.211400000000005</v>
      </c>
      <c r="U206" s="7">
        <f t="shared" si="26"/>
        <v>28.565800000000003</v>
      </c>
      <c r="V206" s="7">
        <f t="shared" si="27"/>
        <v>30.922000000000004</v>
      </c>
      <c r="W206" s="7"/>
      <c r="AC206" s="7">
        <f>(S206-C206)^2</f>
        <v>339.94509376000394</v>
      </c>
      <c r="AD206" s="7">
        <f>(T206-C206)^2</f>
        <v>258.61142596000337</v>
      </c>
      <c r="AE206" s="7">
        <f>(U206-C206)^2</f>
        <v>208.39232164000299</v>
      </c>
      <c r="AF206" s="7">
        <f>(V206-C206)^2</f>
        <v>281.97126400000349</v>
      </c>
      <c r="AG206" s="7"/>
    </row>
    <row r="207" spans="1:33" x14ac:dyDescent="0.35">
      <c r="A207" s="1">
        <v>44677.958333333336</v>
      </c>
      <c r="B207" s="1">
        <f t="shared" si="28"/>
        <v>44677.916666666672</v>
      </c>
      <c r="C207">
        <v>10.033333333333299</v>
      </c>
      <c r="D207">
        <v>5.9716666666666596</v>
      </c>
      <c r="E207" s="7">
        <f t="shared" si="30"/>
        <v>0.59518272425249297</v>
      </c>
      <c r="F207" s="10">
        <v>44677.916666666664</v>
      </c>
      <c r="G207" s="8">
        <v>4.7469999999999999</v>
      </c>
      <c r="H207" s="42">
        <v>12.502000000000001</v>
      </c>
      <c r="I207" s="20">
        <v>0.3796992481203007</v>
      </c>
      <c r="J207" s="1"/>
      <c r="K207">
        <v>5.14</v>
      </c>
      <c r="L207">
        <v>5.52</v>
      </c>
      <c r="M207">
        <v>4.47</v>
      </c>
      <c r="N207">
        <v>5.0999999999999996</v>
      </c>
      <c r="S207" s="7">
        <f t="shared" si="25"/>
        <v>24.7136</v>
      </c>
      <c r="T207" s="7">
        <f t="shared" si="31"/>
        <v>26.134799999999998</v>
      </c>
      <c r="U207" s="7">
        <f t="shared" si="26"/>
        <v>22.207799999999999</v>
      </c>
      <c r="V207" s="7">
        <f t="shared" si="27"/>
        <v>24.564</v>
      </c>
      <c r="W207" s="7"/>
      <c r="AC207" s="7">
        <f>(S207-C207)^2</f>
        <v>215.51022940444543</v>
      </c>
      <c r="AD207" s="7">
        <f>(T207-C207)^2</f>
        <v>259.25722881777881</v>
      </c>
      <c r="AE207" s="7">
        <f>(U207-C207)^2</f>
        <v>148.21763861777856</v>
      </c>
      <c r="AF207" s="7">
        <f>(V207-C207)^2</f>
        <v>211.14027377777876</v>
      </c>
      <c r="AG207" s="7"/>
    </row>
    <row r="208" spans="1:33" x14ac:dyDescent="0.35">
      <c r="A208" s="1">
        <v>44678</v>
      </c>
      <c r="B208" s="1">
        <f t="shared" si="28"/>
        <v>44677.958333333336</v>
      </c>
      <c r="C208">
        <v>8.26</v>
      </c>
      <c r="D208">
        <v>4.9016666666666602</v>
      </c>
      <c r="E208" s="7">
        <f t="shared" si="30"/>
        <v>0.59342211460855454</v>
      </c>
      <c r="F208" s="10">
        <v>44677.958333333336</v>
      </c>
      <c r="G208" s="8">
        <v>4.1456666666666599</v>
      </c>
      <c r="H208" s="42">
        <v>10.0556666666666</v>
      </c>
      <c r="I208" s="20">
        <v>0.41227168760566391</v>
      </c>
      <c r="J208" s="1"/>
      <c r="K208">
        <v>4.42</v>
      </c>
      <c r="L208">
        <v>4.3499999999999996</v>
      </c>
      <c r="M208">
        <v>3.54</v>
      </c>
      <c r="N208">
        <v>4.3</v>
      </c>
      <c r="S208" s="7">
        <f t="shared" si="25"/>
        <v>15.970800000000001</v>
      </c>
      <c r="T208" s="7">
        <f t="shared" si="31"/>
        <v>15.814</v>
      </c>
      <c r="U208" s="7">
        <f t="shared" si="26"/>
        <v>13.999600000000001</v>
      </c>
      <c r="V208" s="7">
        <f t="shared" si="27"/>
        <v>15.702</v>
      </c>
      <c r="W208" s="7"/>
      <c r="AC208" s="7">
        <f>(S208-C208)^2</f>
        <v>59.456436640000014</v>
      </c>
      <c r="AD208" s="7">
        <f>(T208-C208)^2</f>
        <v>57.062916000000001</v>
      </c>
      <c r="AE208" s="7">
        <f>(U208-C208)^2</f>
        <v>32.943008160000012</v>
      </c>
      <c r="AF208" s="7">
        <f>(V208-C208)^2</f>
        <v>55.383364</v>
      </c>
      <c r="AG208" s="7"/>
    </row>
    <row r="209" spans="1:33" x14ac:dyDescent="0.35">
      <c r="A209" s="1">
        <v>44678.041666666664</v>
      </c>
      <c r="B209" s="1">
        <f t="shared" si="28"/>
        <v>44678</v>
      </c>
      <c r="C209">
        <v>8.3049999999999997</v>
      </c>
      <c r="D209">
        <v>5.0066666666666597</v>
      </c>
      <c r="E209" s="7">
        <f t="shared" si="30"/>
        <v>0.60284968894240332</v>
      </c>
      <c r="F209" s="10">
        <v>44678</v>
      </c>
      <c r="G209" s="8">
        <v>3.6875</v>
      </c>
      <c r="H209" s="42">
        <v>9.3956666666666599</v>
      </c>
      <c r="I209" s="20">
        <v>0.39246815908042743</v>
      </c>
      <c r="J209" s="1"/>
      <c r="K209">
        <v>3.87</v>
      </c>
      <c r="L209">
        <v>4.7</v>
      </c>
      <c r="M209">
        <v>3.56</v>
      </c>
      <c r="N209">
        <v>4.4000000000000004</v>
      </c>
      <c r="S209" s="7">
        <f t="shared" si="25"/>
        <v>19.963799999999999</v>
      </c>
      <c r="T209" s="7">
        <f t="shared" si="31"/>
        <v>23.068000000000005</v>
      </c>
      <c r="U209" s="7">
        <f t="shared" si="26"/>
        <v>18.804400000000001</v>
      </c>
      <c r="V209" s="7">
        <f t="shared" si="27"/>
        <v>21.946000000000005</v>
      </c>
      <c r="W209" s="7"/>
      <c r="AC209" s="7">
        <f>(S209-C209)^2</f>
        <v>135.92761743999998</v>
      </c>
      <c r="AD209" s="7">
        <f>(T209-C209)^2</f>
        <v>217.94616900000017</v>
      </c>
      <c r="AE209" s="7">
        <f>(U209-C209)^2</f>
        <v>110.23740036000002</v>
      </c>
      <c r="AF209" s="7">
        <f>(V209-C209)^2</f>
        <v>186.07688100000016</v>
      </c>
      <c r="AG209" s="7"/>
    </row>
    <row r="210" spans="1:33" x14ac:dyDescent="0.35">
      <c r="A210" s="1">
        <v>44678.083333333336</v>
      </c>
      <c r="B210" s="1">
        <f t="shared" si="28"/>
        <v>44678.041666666672</v>
      </c>
      <c r="C210">
        <v>9.1399999999999899</v>
      </c>
      <c r="D210">
        <v>5.2266666666666604</v>
      </c>
      <c r="E210" s="7">
        <f t="shared" si="30"/>
        <v>0.57184536834427424</v>
      </c>
      <c r="F210" s="10">
        <v>44678.041666666664</v>
      </c>
      <c r="G210" s="8">
        <v>3.7408333333333301</v>
      </c>
      <c r="H210" s="42">
        <v>9.4971666666666597</v>
      </c>
      <c r="I210" s="20">
        <v>0.39388940561220009</v>
      </c>
      <c r="J210" s="1"/>
      <c r="K210">
        <v>4.42</v>
      </c>
      <c r="L210">
        <v>4.7300000000000004</v>
      </c>
      <c r="M210">
        <v>3.95</v>
      </c>
      <c r="N210">
        <v>4.62</v>
      </c>
      <c r="S210" s="7">
        <f t="shared" si="25"/>
        <v>22.020800000000001</v>
      </c>
      <c r="T210" s="7">
        <f t="shared" si="31"/>
        <v>23.180200000000006</v>
      </c>
      <c r="U210" s="7">
        <f t="shared" si="26"/>
        <v>20.263000000000002</v>
      </c>
      <c r="V210" s="7">
        <f t="shared" si="27"/>
        <v>22.768799999999999</v>
      </c>
      <c r="W210" s="7"/>
      <c r="AC210" s="7">
        <f>(S210-C210)^2</f>
        <v>165.91500864000028</v>
      </c>
      <c r="AD210" s="7">
        <f>(T210-C210)^2</f>
        <v>197.12721604000046</v>
      </c>
      <c r="AE210" s="7">
        <f>(U210-C210)^2</f>
        <v>123.72112900000026</v>
      </c>
      <c r="AF210" s="7">
        <f>(V210-C210)^2</f>
        <v>185.74418944000024</v>
      </c>
      <c r="AG210" s="7"/>
    </row>
    <row r="211" spans="1:33" x14ac:dyDescent="0.35">
      <c r="A211" s="1">
        <v>44678.125</v>
      </c>
      <c r="B211" s="1">
        <f t="shared" si="28"/>
        <v>44678.083333333336</v>
      </c>
      <c r="C211">
        <v>9.4183333333333294</v>
      </c>
      <c r="D211">
        <v>5.25</v>
      </c>
      <c r="E211" s="7">
        <f t="shared" si="30"/>
        <v>0.55742346487347394</v>
      </c>
      <c r="F211" s="10">
        <v>44678.083333333336</v>
      </c>
      <c r="G211" s="8">
        <v>3.9601666666666602</v>
      </c>
      <c r="H211" s="42">
        <v>11.524333333333299</v>
      </c>
      <c r="I211" s="20">
        <v>0.34363520666416036</v>
      </c>
      <c r="J211" s="1"/>
      <c r="K211">
        <v>4.0599999999999996</v>
      </c>
      <c r="L211">
        <v>4.5199999999999996</v>
      </c>
      <c r="M211">
        <v>3.58</v>
      </c>
      <c r="N211">
        <v>4.21</v>
      </c>
      <c r="S211" s="7">
        <f t="shared" si="25"/>
        <v>20.674399999999999</v>
      </c>
      <c r="T211" s="7">
        <f t="shared" si="31"/>
        <v>22.394799999999996</v>
      </c>
      <c r="U211" s="7">
        <f t="shared" si="26"/>
        <v>18.879200000000001</v>
      </c>
      <c r="V211" s="7">
        <f t="shared" si="27"/>
        <v>21.235399999999998</v>
      </c>
      <c r="W211" s="7"/>
      <c r="AC211" s="7">
        <f>(S211-C211)^2</f>
        <v>126.6990368044445</v>
      </c>
      <c r="AD211" s="7">
        <f>(T211-C211)^2</f>
        <v>168.38868715111113</v>
      </c>
      <c r="AE211" s="7">
        <f>(U211-C211)^2</f>
        <v>89.507998084444537</v>
      </c>
      <c r="AF211" s="7">
        <f>(V211-C211)^2</f>
        <v>139.6430646044445</v>
      </c>
      <c r="AG211" s="7"/>
    </row>
    <row r="212" spans="1:33" x14ac:dyDescent="0.35">
      <c r="A212" s="1">
        <v>44678.166666666664</v>
      </c>
      <c r="B212" s="1">
        <f t="shared" si="28"/>
        <v>44678.125</v>
      </c>
      <c r="C212">
        <v>11.2883333333333</v>
      </c>
      <c r="D212">
        <v>5.9216666666666598</v>
      </c>
      <c r="E212" s="7">
        <f t="shared" si="30"/>
        <v>0.52458290270190555</v>
      </c>
      <c r="F212" s="10">
        <v>44678.125</v>
      </c>
      <c r="G212" s="8">
        <v>4.6364999999999998</v>
      </c>
      <c r="H212" s="42">
        <v>14.951833333333299</v>
      </c>
      <c r="I212" s="20">
        <v>0.31009575191448163</v>
      </c>
      <c r="J212" s="1"/>
      <c r="K212">
        <v>4.96</v>
      </c>
      <c r="L212">
        <v>5.32</v>
      </c>
      <c r="M212">
        <v>4.41</v>
      </c>
      <c r="N212">
        <v>5.08</v>
      </c>
      <c r="S212" s="7">
        <f t="shared" si="25"/>
        <v>24.040399999999998</v>
      </c>
      <c r="T212" s="7">
        <f t="shared" si="31"/>
        <v>25.386800000000001</v>
      </c>
      <c r="U212" s="7">
        <f t="shared" si="26"/>
        <v>21.983400000000003</v>
      </c>
      <c r="V212" s="7">
        <f t="shared" si="27"/>
        <v>24.489200000000004</v>
      </c>
      <c r="W212" s="7"/>
      <c r="AC212" s="7">
        <f>(S212-C212)^2</f>
        <v>162.61520427111191</v>
      </c>
      <c r="AD212" s="7">
        <f>(T212-C212)^2</f>
        <v>198.76676235111208</v>
      </c>
      <c r="AE212" s="7">
        <f>(U212-C212)^2</f>
        <v>114.38445100444522</v>
      </c>
      <c r="AF212" s="7">
        <f>(V212-C212)^2</f>
        <v>174.26288075111208</v>
      </c>
      <c r="AG212" s="7"/>
    </row>
    <row r="213" spans="1:33" x14ac:dyDescent="0.35">
      <c r="A213" s="1">
        <v>44678.208333333336</v>
      </c>
      <c r="B213" s="1">
        <f t="shared" si="28"/>
        <v>44678.166666666672</v>
      </c>
      <c r="C213">
        <v>10.785</v>
      </c>
      <c r="D213">
        <v>5.6766666666666596</v>
      </c>
      <c r="E213" s="7">
        <f t="shared" si="30"/>
        <v>0.52634832328851733</v>
      </c>
      <c r="F213" s="10">
        <v>44678.166666666664</v>
      </c>
      <c r="G213" s="8">
        <v>4.7126666666666601</v>
      </c>
      <c r="H213" s="42">
        <v>14.192833333333301</v>
      </c>
      <c r="I213" s="20">
        <v>0.33204551592940129</v>
      </c>
      <c r="J213" s="1"/>
      <c r="K213">
        <v>5.27</v>
      </c>
      <c r="L213">
        <v>5.42</v>
      </c>
      <c r="M213">
        <v>4.6100000000000003</v>
      </c>
      <c r="N213">
        <v>5.51</v>
      </c>
      <c r="S213" s="7">
        <f t="shared" si="25"/>
        <v>25.199799999999996</v>
      </c>
      <c r="T213" s="7">
        <f t="shared" si="31"/>
        <v>25.760800000000003</v>
      </c>
      <c r="U213" s="7">
        <f t="shared" si="26"/>
        <v>22.731400000000001</v>
      </c>
      <c r="V213" s="7">
        <f t="shared" si="27"/>
        <v>26.0974</v>
      </c>
      <c r="W213" s="7"/>
      <c r="AC213" s="7">
        <f>(S213-C213)^2</f>
        <v>207.7864590399999</v>
      </c>
      <c r="AD213" s="7">
        <f>(T213-C213)^2</f>
        <v>224.27458564000008</v>
      </c>
      <c r="AE213" s="7">
        <f>(U213-C213)^2</f>
        <v>142.71647296</v>
      </c>
      <c r="AF213" s="7">
        <f>(V213-C213)^2</f>
        <v>234.46959376000001</v>
      </c>
      <c r="AG213" s="7"/>
    </row>
    <row r="214" spans="1:33" x14ac:dyDescent="0.35">
      <c r="A214" s="1">
        <v>44678.25</v>
      </c>
      <c r="B214" s="1">
        <f t="shared" si="28"/>
        <v>44678.208333333336</v>
      </c>
      <c r="C214">
        <v>20.27</v>
      </c>
      <c r="D214">
        <v>7.1066666666666602</v>
      </c>
      <c r="E214" s="7">
        <f t="shared" si="30"/>
        <v>0.35060023022529158</v>
      </c>
      <c r="F214" s="10">
        <v>44678.208333333336</v>
      </c>
      <c r="G214" s="8">
        <v>5.7091666666666603</v>
      </c>
      <c r="H214" s="42">
        <v>22.216666666666601</v>
      </c>
      <c r="I214" s="20">
        <v>0.25697674418604699</v>
      </c>
      <c r="J214" s="1"/>
      <c r="K214">
        <v>6.32</v>
      </c>
      <c r="L214">
        <v>6.59</v>
      </c>
      <c r="M214">
        <v>5.36</v>
      </c>
      <c r="N214">
        <v>6.37</v>
      </c>
      <c r="S214" s="7">
        <f t="shared" si="25"/>
        <v>47.063200000000002</v>
      </c>
      <c r="T214" s="7">
        <f t="shared" si="31"/>
        <v>48.820900000000002</v>
      </c>
      <c r="U214" s="7">
        <f t="shared" si="26"/>
        <v>40.813600000000001</v>
      </c>
      <c r="V214" s="7">
        <f t="shared" si="27"/>
        <v>47.3887</v>
      </c>
      <c r="W214" s="7"/>
      <c r="AC214" s="7">
        <f>(S214-C214)^2</f>
        <v>717.87556624000013</v>
      </c>
      <c r="AD214" s="7">
        <f>(T214-C214)^2</f>
        <v>815.15389081000012</v>
      </c>
      <c r="AE214" s="7">
        <f>(U214-C214)^2</f>
        <v>422.03950096000005</v>
      </c>
      <c r="AF214" s="7">
        <f>(V214-C214)^2</f>
        <v>735.42388969000001</v>
      </c>
      <c r="AG214" s="7"/>
    </row>
    <row r="215" spans="1:33" x14ac:dyDescent="0.35">
      <c r="A215" s="1">
        <v>44678.291666666664</v>
      </c>
      <c r="B215" s="1">
        <f t="shared" si="28"/>
        <v>44678.25</v>
      </c>
      <c r="C215">
        <v>21.2433333333333</v>
      </c>
      <c r="D215">
        <v>8.1566666666666592</v>
      </c>
      <c r="E215" s="7">
        <f t="shared" si="30"/>
        <v>0.38396359642240729</v>
      </c>
      <c r="F215" s="10">
        <v>44678.25</v>
      </c>
      <c r="G215" s="8">
        <v>6.2281666666666604</v>
      </c>
      <c r="H215" s="42">
        <v>22.681666666666601</v>
      </c>
      <c r="I215" s="20">
        <v>0.27459034462488113</v>
      </c>
      <c r="J215" s="1"/>
      <c r="K215">
        <v>7.4</v>
      </c>
      <c r="L215">
        <v>7.22</v>
      </c>
      <c r="M215">
        <v>6.11</v>
      </c>
      <c r="N215">
        <v>6.96</v>
      </c>
      <c r="S215" s="7">
        <f t="shared" si="25"/>
        <v>54.094000000000001</v>
      </c>
      <c r="T215" s="7">
        <f t="shared" si="31"/>
        <v>52.922199999999997</v>
      </c>
      <c r="U215" s="7">
        <f t="shared" si="26"/>
        <v>45.696100000000001</v>
      </c>
      <c r="V215" s="7">
        <f t="shared" si="27"/>
        <v>51.229599999999998</v>
      </c>
      <c r="W215" s="7"/>
      <c r="AC215" s="7">
        <f>(S215-C215)^2</f>
        <v>1079.1663004444465</v>
      </c>
      <c r="AD215" s="7">
        <f>(T215-C215)^2</f>
        <v>1003.5505932844463</v>
      </c>
      <c r="AE215" s="7">
        <f>(U215-C215)^2</f>
        <v>597.93779765444617</v>
      </c>
      <c r="AF215" s="7">
        <f>(V215-C215)^2</f>
        <v>899.17618860444634</v>
      </c>
      <c r="AG215" s="7"/>
    </row>
    <row r="216" spans="1:33" x14ac:dyDescent="0.35">
      <c r="A216" s="1">
        <v>44678.333333333336</v>
      </c>
      <c r="B216" s="1">
        <f t="shared" si="28"/>
        <v>44678.291666666672</v>
      </c>
      <c r="C216">
        <v>19.114999999999998</v>
      </c>
      <c r="D216">
        <v>7.9416666666666602</v>
      </c>
      <c r="E216" s="7">
        <f t="shared" si="30"/>
        <v>0.41546778271863255</v>
      </c>
      <c r="F216" s="10">
        <v>44678.291666666664</v>
      </c>
      <c r="G216" s="8">
        <v>6.8819999999999997</v>
      </c>
      <c r="H216" s="42">
        <v>25.695833333333301</v>
      </c>
      <c r="I216" s="20">
        <v>0.26782552294470602</v>
      </c>
      <c r="J216" s="1"/>
      <c r="K216">
        <v>8.4499999999999993</v>
      </c>
      <c r="L216">
        <v>7.6</v>
      </c>
      <c r="M216">
        <v>6.77</v>
      </c>
      <c r="N216">
        <v>8.14</v>
      </c>
      <c r="S216" s="7">
        <f t="shared" si="25"/>
        <v>60.929499999999997</v>
      </c>
      <c r="T216" s="7">
        <f t="shared" si="31"/>
        <v>55.396000000000001</v>
      </c>
      <c r="U216" s="7">
        <f t="shared" si="26"/>
        <v>49.992699999999999</v>
      </c>
      <c r="V216" s="7">
        <f t="shared" si="27"/>
        <v>58.9114</v>
      </c>
      <c r="W216" s="7"/>
      <c r="AC216" s="7">
        <f>(S216-C216)^2</f>
        <v>1748.4524102499995</v>
      </c>
      <c r="AD216" s="7">
        <f>(T216-C216)^2</f>
        <v>1316.3109610000004</v>
      </c>
      <c r="AE216" s="7">
        <f>(U216-C216)^2</f>
        <v>953.43235729000003</v>
      </c>
      <c r="AF216" s="7">
        <f>(V216-C216)^2</f>
        <v>1583.7534529600005</v>
      </c>
      <c r="AG216" s="7"/>
    </row>
    <row r="217" spans="1:33" x14ac:dyDescent="0.35">
      <c r="A217" s="1">
        <v>44678.375</v>
      </c>
      <c r="B217" s="1">
        <f t="shared" si="28"/>
        <v>44678.333333333336</v>
      </c>
      <c r="C217">
        <v>19.891666666666602</v>
      </c>
      <c r="D217">
        <v>8.17</v>
      </c>
      <c r="E217" s="7">
        <f t="shared" si="30"/>
        <v>0.41072475911185724</v>
      </c>
      <c r="F217" s="10">
        <v>44678.333333333336</v>
      </c>
      <c r="G217" s="8">
        <v>8.0746666666666602</v>
      </c>
      <c r="H217" s="42">
        <v>33.293333333333301</v>
      </c>
      <c r="I217" s="20">
        <v>0.24253103724469369</v>
      </c>
      <c r="J217" s="1"/>
      <c r="K217">
        <v>10.14</v>
      </c>
      <c r="L217">
        <v>9.64</v>
      </c>
      <c r="M217">
        <v>8.1999999999999993</v>
      </c>
      <c r="N217">
        <v>9.26</v>
      </c>
      <c r="S217" s="7">
        <f t="shared" si="25"/>
        <v>71.931399999999996</v>
      </c>
      <c r="T217" s="7">
        <f t="shared" si="31"/>
        <v>68.676400000000001</v>
      </c>
      <c r="U217" s="7">
        <f t="shared" si="26"/>
        <v>59.301999999999992</v>
      </c>
      <c r="V217" s="7">
        <f t="shared" si="27"/>
        <v>66.20259999999999</v>
      </c>
      <c r="W217" s="7"/>
      <c r="AC217" s="7">
        <f>(S217-C217)^2</f>
        <v>2708.1338454044508</v>
      </c>
      <c r="AD217" s="7">
        <f>(T217-C217)^2</f>
        <v>2379.9502064044509</v>
      </c>
      <c r="AE217" s="7">
        <f>(U217-C217)^2</f>
        <v>1553.174373444449</v>
      </c>
      <c r="AF217" s="7">
        <f>(V217-C217)^2</f>
        <v>2144.7025462044494</v>
      </c>
      <c r="AG217" s="7"/>
    </row>
    <row r="218" spans="1:33" x14ac:dyDescent="0.35">
      <c r="A218" s="1">
        <v>44678.416666666664</v>
      </c>
      <c r="B218" s="1">
        <f t="shared" si="28"/>
        <v>44678.375</v>
      </c>
      <c r="C218">
        <v>21.704999999999998</v>
      </c>
      <c r="D218">
        <v>8.9250000000000007</v>
      </c>
      <c r="E218" s="7">
        <f t="shared" si="30"/>
        <v>0.41119557705597792</v>
      </c>
      <c r="F218" s="10">
        <v>44678.375</v>
      </c>
      <c r="G218" s="8">
        <v>8.1803333333333299</v>
      </c>
      <c r="H218" s="42">
        <v>32.866666666666603</v>
      </c>
      <c r="I218" s="20">
        <v>0.24889452332657239</v>
      </c>
      <c r="J218" s="1"/>
      <c r="K218">
        <v>10.28</v>
      </c>
      <c r="L218">
        <v>9.49</v>
      </c>
      <c r="M218">
        <v>8.6</v>
      </c>
      <c r="N218">
        <v>9.6300000000000008</v>
      </c>
      <c r="S218" s="7">
        <f t="shared" si="25"/>
        <v>72.842799999999997</v>
      </c>
      <c r="T218" s="7">
        <f t="shared" si="31"/>
        <v>67.6999</v>
      </c>
      <c r="U218" s="7">
        <f t="shared" si="26"/>
        <v>61.905999999999999</v>
      </c>
      <c r="V218" s="7">
        <f t="shared" si="27"/>
        <v>68.6113</v>
      </c>
      <c r="W218" s="7"/>
      <c r="AC218" s="7">
        <f>(S218-C218)^2</f>
        <v>2615.0745888399997</v>
      </c>
      <c r="AD218" s="7">
        <f>(T218-C218)^2</f>
        <v>2115.5308260100001</v>
      </c>
      <c r="AE218" s="7">
        <f>(U218-C218)^2</f>
        <v>1616.1204010000001</v>
      </c>
      <c r="AF218" s="7">
        <f>(V218-C218)^2</f>
        <v>2200.2009796900002</v>
      </c>
      <c r="AG218" s="7"/>
    </row>
    <row r="219" spans="1:33" x14ac:dyDescent="0.35">
      <c r="A219" s="1">
        <v>44678.458333333336</v>
      </c>
      <c r="B219" s="1">
        <f t="shared" si="28"/>
        <v>44678.416666666672</v>
      </c>
      <c r="C219">
        <v>30.021666666666601</v>
      </c>
      <c r="D219">
        <v>10.55</v>
      </c>
      <c r="E219" s="7">
        <f t="shared" si="30"/>
        <v>0.35141286848387354</v>
      </c>
      <c r="F219" s="10">
        <v>44678.416666666664</v>
      </c>
      <c r="G219" s="8">
        <v>8.1905000000000001</v>
      </c>
      <c r="H219" s="42">
        <v>30.037666666666599</v>
      </c>
      <c r="I219" s="20">
        <v>0.27267430892324146</v>
      </c>
      <c r="J219" s="1"/>
      <c r="K219">
        <v>12.65</v>
      </c>
      <c r="L219">
        <v>12.37</v>
      </c>
      <c r="M219">
        <v>10.69</v>
      </c>
      <c r="N219">
        <v>12.4</v>
      </c>
      <c r="S219" s="7">
        <f t="shared" si="25"/>
        <v>88.271500000000003</v>
      </c>
      <c r="T219" s="7">
        <f t="shared" si="31"/>
        <v>86.448699999999988</v>
      </c>
      <c r="U219" s="7">
        <f t="shared" si="26"/>
        <v>75.511899999999997</v>
      </c>
      <c r="V219" s="7">
        <f t="shared" si="27"/>
        <v>86.644000000000005</v>
      </c>
      <c r="W219" s="7"/>
      <c r="AC219" s="7">
        <f>(S219-C219)^2</f>
        <v>3393.0430833611185</v>
      </c>
      <c r="AD219" s="7">
        <f>(T219-C219)^2</f>
        <v>3184.0100908011168</v>
      </c>
      <c r="AE219" s="7">
        <f>(U219-C219)^2</f>
        <v>2069.3613287211165</v>
      </c>
      <c r="AF219" s="7">
        <f>(V219-C219)^2</f>
        <v>3206.0886321111188</v>
      </c>
      <c r="AG219" s="7"/>
    </row>
    <row r="220" spans="1:33" x14ac:dyDescent="0.35">
      <c r="A220" s="1">
        <v>44678.5</v>
      </c>
      <c r="B220" s="1">
        <f t="shared" si="28"/>
        <v>44678.458333333336</v>
      </c>
      <c r="C220">
        <v>27.438333333333301</v>
      </c>
      <c r="D220">
        <v>10.1483333333333</v>
      </c>
      <c r="E220" s="7">
        <f t="shared" si="30"/>
        <v>0.36985968535503777</v>
      </c>
      <c r="F220" s="10">
        <v>44678.458333333336</v>
      </c>
      <c r="G220" s="8">
        <v>7.625</v>
      </c>
      <c r="H220" s="42">
        <v>27.7283333333333</v>
      </c>
      <c r="I220" s="20">
        <v>0.27498948127667283</v>
      </c>
      <c r="J220" s="1"/>
      <c r="K220">
        <v>11.57</v>
      </c>
      <c r="L220">
        <v>11.04</v>
      </c>
      <c r="M220">
        <v>9.6999999999999993</v>
      </c>
      <c r="N220">
        <v>11.18</v>
      </c>
      <c r="S220" s="7">
        <f t="shared" si="25"/>
        <v>81.240700000000004</v>
      </c>
      <c r="T220" s="7">
        <f t="shared" si="31"/>
        <v>77.790399999999991</v>
      </c>
      <c r="U220" s="7">
        <f t="shared" si="26"/>
        <v>69.066999999999993</v>
      </c>
      <c r="V220" s="7">
        <f t="shared" si="27"/>
        <v>78.701799999999992</v>
      </c>
      <c r="W220" s="7"/>
      <c r="AC220" s="7">
        <f>(S220-C220)^2</f>
        <v>2894.6946589344479</v>
      </c>
      <c r="AD220" s="7">
        <f>(T220-C220)^2</f>
        <v>2535.3306176044466</v>
      </c>
      <c r="AE220" s="7">
        <f>(U220-C220)^2</f>
        <v>1732.9458884444464</v>
      </c>
      <c r="AF220" s="7">
        <f>(V220-C220)^2</f>
        <v>2627.9430146844466</v>
      </c>
      <c r="AG220" s="7"/>
    </row>
    <row r="221" spans="1:33" x14ac:dyDescent="0.35">
      <c r="A221" s="1">
        <v>44678.541666666664</v>
      </c>
      <c r="B221" s="1">
        <f t="shared" si="28"/>
        <v>44678.5</v>
      </c>
      <c r="C221">
        <v>27.1866666666666</v>
      </c>
      <c r="D221">
        <v>9.5350000000000001</v>
      </c>
      <c r="E221" s="7">
        <f t="shared" si="30"/>
        <v>0.35072339382050111</v>
      </c>
      <c r="F221" s="10">
        <v>44678.5</v>
      </c>
      <c r="G221" s="8">
        <v>7.8024999999999904</v>
      </c>
      <c r="H221" s="42">
        <v>26.9581666666666</v>
      </c>
      <c r="I221" s="20">
        <v>0.28942991919579136</v>
      </c>
      <c r="J221" s="1"/>
      <c r="K221">
        <v>8.68</v>
      </c>
      <c r="L221">
        <v>7.85</v>
      </c>
      <c r="M221">
        <v>7.29</v>
      </c>
      <c r="N221">
        <v>8.06</v>
      </c>
      <c r="S221" s="7">
        <f t="shared" si="25"/>
        <v>62.4268</v>
      </c>
      <c r="T221" s="7">
        <f t="shared" si="31"/>
        <v>57.023499999999999</v>
      </c>
      <c r="U221" s="7">
        <f t="shared" si="26"/>
        <v>53.377900000000004</v>
      </c>
      <c r="V221" s="7">
        <f t="shared" si="27"/>
        <v>58.390600000000006</v>
      </c>
      <c r="W221" s="7"/>
      <c r="AC221" s="7">
        <f>(S221-C221)^2</f>
        <v>1241.866997351116</v>
      </c>
      <c r="AD221" s="7">
        <f>(T221-C221)^2</f>
        <v>890.23662336111499</v>
      </c>
      <c r="AE221" s="7">
        <f>(U221-C221)^2</f>
        <v>685.98070352111483</v>
      </c>
      <c r="AF221" s="7">
        <f>(V221-C221)^2</f>
        <v>973.68545547111569</v>
      </c>
      <c r="AG221" s="7"/>
    </row>
    <row r="222" spans="1:33" x14ac:dyDescent="0.35">
      <c r="A222" s="1">
        <v>44678.583333333336</v>
      </c>
      <c r="B222" s="1">
        <f t="shared" si="28"/>
        <v>44678.541666666672</v>
      </c>
      <c r="C222">
        <v>31.105</v>
      </c>
      <c r="D222">
        <v>10.025</v>
      </c>
      <c r="E222" s="7">
        <f t="shared" si="30"/>
        <v>0.32229545089213951</v>
      </c>
      <c r="F222" s="10">
        <v>44678.541666666664</v>
      </c>
      <c r="G222" s="8">
        <v>8.452</v>
      </c>
      <c r="H222" s="42">
        <v>28.688666666666599</v>
      </c>
      <c r="I222" s="20">
        <v>0.29461111240211069</v>
      </c>
      <c r="J222" s="1"/>
      <c r="K222">
        <v>8.1300000000000008</v>
      </c>
      <c r="L222">
        <v>7.59</v>
      </c>
      <c r="M222">
        <v>6.88</v>
      </c>
      <c r="N222">
        <v>7.26</v>
      </c>
      <c r="S222" s="7">
        <f t="shared" si="25"/>
        <v>58.846300000000006</v>
      </c>
      <c r="T222" s="7">
        <f t="shared" si="31"/>
        <v>55.3309</v>
      </c>
      <c r="U222" s="7">
        <f t="shared" si="26"/>
        <v>50.708799999999997</v>
      </c>
      <c r="V222" s="7">
        <f t="shared" si="27"/>
        <v>53.182600000000001</v>
      </c>
      <c r="W222" s="7"/>
      <c r="AC222" s="7">
        <f>(S222-C222)^2</f>
        <v>769.57972569000037</v>
      </c>
      <c r="AD222" s="7">
        <f>(T222-C222)^2</f>
        <v>586.89423080999995</v>
      </c>
      <c r="AE222" s="7">
        <f>(U222-C222)^2</f>
        <v>384.30897443999987</v>
      </c>
      <c r="AF222" s="7">
        <f>(V222-C222)^2</f>
        <v>487.42042176000001</v>
      </c>
      <c r="AG222" s="7"/>
    </row>
    <row r="223" spans="1:33" x14ac:dyDescent="0.35">
      <c r="A223" s="1">
        <v>44678.625</v>
      </c>
      <c r="B223" s="1">
        <f t="shared" si="28"/>
        <v>44678.583333333336</v>
      </c>
      <c r="C223">
        <v>32.645000000000003</v>
      </c>
      <c r="D223">
        <v>9.93333333333333</v>
      </c>
      <c r="E223" s="7">
        <f t="shared" si="30"/>
        <v>0.30428345331086931</v>
      </c>
      <c r="F223" s="10">
        <v>44678.583333333336</v>
      </c>
      <c r="G223" s="8">
        <v>8.3848333333333294</v>
      </c>
      <c r="H223" s="42">
        <v>32.024666666666597</v>
      </c>
      <c r="I223" s="20">
        <v>0.26182421883131796</v>
      </c>
      <c r="J223" s="1"/>
      <c r="K223">
        <v>8.19</v>
      </c>
      <c r="L223">
        <v>7.36</v>
      </c>
      <c r="M223">
        <v>6.72</v>
      </c>
      <c r="N223">
        <v>7.61</v>
      </c>
      <c r="S223" s="7">
        <f t="shared" si="25"/>
        <v>59.236899999999999</v>
      </c>
      <c r="T223" s="7">
        <f t="shared" si="31"/>
        <v>53.833600000000004</v>
      </c>
      <c r="U223" s="7">
        <f t="shared" si="26"/>
        <v>49.667200000000001</v>
      </c>
      <c r="V223" s="7">
        <f t="shared" si="27"/>
        <v>55.461100000000002</v>
      </c>
      <c r="W223" s="7"/>
      <c r="AC223" s="7">
        <f>(S223-C223)^2</f>
        <v>707.1291456099998</v>
      </c>
      <c r="AD223" s="7">
        <f>(T223-C223)^2</f>
        <v>448.95676996000003</v>
      </c>
      <c r="AE223" s="7">
        <f>(U223-C223)^2</f>
        <v>289.75529283999992</v>
      </c>
      <c r="AF223" s="7">
        <f>(V223-C223)^2</f>
        <v>520.57441920999997</v>
      </c>
      <c r="AG223" s="7"/>
    </row>
    <row r="224" spans="1:33" x14ac:dyDescent="0.35">
      <c r="A224" s="1">
        <v>44678.666666666664</v>
      </c>
      <c r="B224" s="1">
        <f t="shared" si="28"/>
        <v>44678.625</v>
      </c>
      <c r="C224">
        <v>28.4366666666666</v>
      </c>
      <c r="D224">
        <v>9.875</v>
      </c>
      <c r="E224" s="7">
        <f t="shared" si="30"/>
        <v>0.3472629234556332</v>
      </c>
      <c r="F224" s="10">
        <v>44678.625</v>
      </c>
      <c r="G224" s="8">
        <v>8.2776666666666596</v>
      </c>
      <c r="H224" s="42">
        <v>27.642999999999901</v>
      </c>
      <c r="I224" s="20">
        <v>0.29944892618987407</v>
      </c>
      <c r="J224" s="1"/>
      <c r="K224">
        <v>8.4700000000000006</v>
      </c>
      <c r="L224">
        <v>7.44</v>
      </c>
      <c r="M224">
        <v>7.15</v>
      </c>
      <c r="N224">
        <v>7.86</v>
      </c>
      <c r="S224" s="7">
        <f t="shared" si="25"/>
        <v>61.059700000000007</v>
      </c>
      <c r="T224" s="7">
        <f t="shared" si="31"/>
        <v>54.354400000000005</v>
      </c>
      <c r="U224" s="7">
        <f t="shared" si="26"/>
        <v>52.466500000000003</v>
      </c>
      <c r="V224" s="7">
        <f t="shared" si="27"/>
        <v>57.0886</v>
      </c>
      <c r="W224" s="7"/>
      <c r="AC224" s="7">
        <f>(S224-C224)^2</f>
        <v>1064.2623038677827</v>
      </c>
      <c r="AD224" s="7">
        <f>(T224-C224)^2</f>
        <v>671.72890113778146</v>
      </c>
      <c r="AE224" s="7">
        <f>(U224-C224)^2</f>
        <v>577.43289002778113</v>
      </c>
      <c r="AF224" s="7">
        <f>(V224-C224)^2</f>
        <v>820.93328373778161</v>
      </c>
      <c r="AG224" s="7"/>
    </row>
    <row r="225" spans="1:33" x14ac:dyDescent="0.35">
      <c r="A225" s="1">
        <v>44678.708333333336</v>
      </c>
      <c r="B225" s="1">
        <f t="shared" si="28"/>
        <v>44678.666666666672</v>
      </c>
      <c r="C225">
        <v>40.115000000000002</v>
      </c>
      <c r="D225">
        <v>10.681666666666599</v>
      </c>
      <c r="E225" s="7">
        <f t="shared" si="30"/>
        <v>0.26627612281357593</v>
      </c>
      <c r="F225" s="10">
        <v>44678.666666666664</v>
      </c>
      <c r="G225" s="8">
        <v>9.7918333333333294</v>
      </c>
      <c r="H225" s="42">
        <v>39.603999999999999</v>
      </c>
      <c r="I225" s="20">
        <v>0.24724354442312216</v>
      </c>
      <c r="J225" s="1"/>
      <c r="K225">
        <v>7.88</v>
      </c>
      <c r="L225">
        <v>7.31</v>
      </c>
      <c r="M225">
        <v>6.93</v>
      </c>
      <c r="N225">
        <v>7.29</v>
      </c>
      <c r="S225" s="7">
        <f t="shared" si="25"/>
        <v>57.218800000000002</v>
      </c>
      <c r="T225" s="7">
        <f t="shared" si="31"/>
        <v>53.508099999999999</v>
      </c>
      <c r="U225" s="7">
        <f t="shared" si="26"/>
        <v>51.034300000000002</v>
      </c>
      <c r="V225" s="7">
        <f t="shared" si="27"/>
        <v>53.377900000000004</v>
      </c>
      <c r="W225" s="7"/>
      <c r="AC225" s="7">
        <f>(S225-C225)^2</f>
        <v>292.53997443999998</v>
      </c>
      <c r="AD225" s="7">
        <f>(T225-C225)^2</f>
        <v>179.37512760999991</v>
      </c>
      <c r="AE225" s="7">
        <f>(U225-C225)^2</f>
        <v>119.23111249</v>
      </c>
      <c r="AF225" s="7">
        <f>(V225-C225)^2</f>
        <v>175.90451641000004</v>
      </c>
      <c r="AG225" s="7"/>
    </row>
    <row r="226" spans="1:33" x14ac:dyDescent="0.35">
      <c r="A226" s="1">
        <v>44678.75</v>
      </c>
      <c r="B226" s="1">
        <f t="shared" si="28"/>
        <v>44678.708333333336</v>
      </c>
      <c r="C226">
        <v>28.015000000000001</v>
      </c>
      <c r="D226">
        <v>8.4666666666666597</v>
      </c>
      <c r="E226" s="7">
        <f t="shared" si="30"/>
        <v>0.30221904931881705</v>
      </c>
      <c r="F226" s="10">
        <v>44678.708333333336</v>
      </c>
      <c r="G226" s="8">
        <v>7.6081666666666603</v>
      </c>
      <c r="H226" s="42">
        <v>28.908833333333298</v>
      </c>
      <c r="I226" s="20">
        <v>0.26317792139657437</v>
      </c>
      <c r="J226" s="1"/>
      <c r="K226">
        <v>6.59</v>
      </c>
      <c r="L226">
        <v>5.69</v>
      </c>
      <c r="M226">
        <v>5.21</v>
      </c>
      <c r="N226">
        <v>5.75</v>
      </c>
      <c r="S226" s="7">
        <f t="shared" si="25"/>
        <v>48.820900000000002</v>
      </c>
      <c r="T226" s="7">
        <f t="shared" si="31"/>
        <v>42.9619</v>
      </c>
      <c r="U226" s="7">
        <f t="shared" si="26"/>
        <v>39.8371</v>
      </c>
      <c r="V226" s="7">
        <f t="shared" si="27"/>
        <v>43.352499999999999</v>
      </c>
      <c r="W226" s="7"/>
      <c r="AC226" s="7">
        <f>(S226-C226)^2</f>
        <v>432.88547481000006</v>
      </c>
      <c r="AD226" s="7">
        <f>(T226-C226)^2</f>
        <v>223.40981960999997</v>
      </c>
      <c r="AE226" s="7">
        <f>(U226-C226)^2</f>
        <v>139.76204840999998</v>
      </c>
      <c r="AF226" s="7">
        <f>(V226-C226)^2</f>
        <v>235.23890624999996</v>
      </c>
      <c r="AG226" s="7"/>
    </row>
    <row r="227" spans="1:33" x14ac:dyDescent="0.35">
      <c r="A227" s="1">
        <v>44678.791666666664</v>
      </c>
      <c r="B227" s="1">
        <f t="shared" si="28"/>
        <v>44678.75</v>
      </c>
      <c r="C227">
        <v>15.8183333333333</v>
      </c>
      <c r="D227">
        <v>7.54</v>
      </c>
      <c r="E227" s="7">
        <f t="shared" si="30"/>
        <v>0.47666210093773148</v>
      </c>
      <c r="F227" s="10">
        <v>44678.75</v>
      </c>
      <c r="G227" s="8">
        <v>6.1435000000000004</v>
      </c>
      <c r="H227" s="42">
        <v>17.597666666666601</v>
      </c>
      <c r="I227" s="20">
        <v>0.34910878336143181</v>
      </c>
      <c r="J227" s="1"/>
      <c r="K227">
        <v>7.54</v>
      </c>
      <c r="L227">
        <v>6.9</v>
      </c>
      <c r="M227">
        <v>6.41</v>
      </c>
      <c r="N227">
        <v>6.95</v>
      </c>
      <c r="S227" s="7">
        <f t="shared" si="25"/>
        <v>33.689599999999999</v>
      </c>
      <c r="T227" s="7">
        <f t="shared" si="31"/>
        <v>31.296000000000006</v>
      </c>
      <c r="U227" s="7">
        <f t="shared" si="26"/>
        <v>29.4634</v>
      </c>
      <c r="V227" s="7">
        <f t="shared" si="27"/>
        <v>31.483000000000004</v>
      </c>
      <c r="W227" s="7"/>
      <c r="AC227" s="7">
        <f>(S227-C227)^2</f>
        <v>319.38217227111227</v>
      </c>
      <c r="AD227" s="7">
        <f>(T227-C227)^2</f>
        <v>239.55816544444568</v>
      </c>
      <c r="AE227" s="7">
        <f>(U227-C227)^2</f>
        <v>186.1878443377787</v>
      </c>
      <c r="AF227" s="7">
        <f>(V227-C227)^2</f>
        <v>245.38178177777897</v>
      </c>
      <c r="AG227" s="7"/>
    </row>
    <row r="228" spans="1:33" x14ac:dyDescent="0.35">
      <c r="A228" s="1">
        <v>44678.833333333336</v>
      </c>
      <c r="B228" s="1">
        <f t="shared" si="28"/>
        <v>44678.791666666672</v>
      </c>
      <c r="C228">
        <v>20.733333333333299</v>
      </c>
      <c r="D228">
        <v>7.53666666666666</v>
      </c>
      <c r="E228" s="7">
        <f t="shared" si="30"/>
        <v>0.3635048231511257</v>
      </c>
      <c r="F228" s="10">
        <v>44678.791666666664</v>
      </c>
      <c r="G228" s="8">
        <v>5.8285</v>
      </c>
      <c r="H228" s="42">
        <v>20.171499999999899</v>
      </c>
      <c r="I228" s="20">
        <v>0.28894727709887857</v>
      </c>
      <c r="J228" s="1"/>
      <c r="K228">
        <v>6.02</v>
      </c>
      <c r="L228">
        <v>5.72</v>
      </c>
      <c r="M228">
        <v>5.05</v>
      </c>
      <c r="N228">
        <v>5.72</v>
      </c>
      <c r="S228" s="7">
        <f t="shared" si="25"/>
        <v>45.110199999999999</v>
      </c>
      <c r="T228" s="7">
        <f t="shared" si="31"/>
        <v>43.157199999999996</v>
      </c>
      <c r="U228" s="7">
        <f t="shared" si="26"/>
        <v>38.795499999999997</v>
      </c>
      <c r="V228" s="7">
        <f t="shared" si="27"/>
        <v>43.157199999999996</v>
      </c>
      <c r="W228" s="7"/>
      <c r="AC228" s="7">
        <f>(S228-C228)^2</f>
        <v>594.23162848444611</v>
      </c>
      <c r="AD228" s="7">
        <f>(T228-C228)^2</f>
        <v>502.82979628444582</v>
      </c>
      <c r="AE228" s="7">
        <f>(U228-C228)^2</f>
        <v>326.24186469444561</v>
      </c>
      <c r="AF228" s="7">
        <f>(V228-C228)^2</f>
        <v>502.82979628444582</v>
      </c>
      <c r="AG228" s="7"/>
    </row>
    <row r="229" spans="1:33" x14ac:dyDescent="0.35">
      <c r="A229" s="1">
        <v>44678.875</v>
      </c>
      <c r="B229" s="1">
        <f t="shared" si="28"/>
        <v>44678.833333333336</v>
      </c>
      <c r="C229">
        <v>31.753333333333298</v>
      </c>
      <c r="D229">
        <v>8.9799999999999898</v>
      </c>
      <c r="E229" s="7">
        <f t="shared" si="30"/>
        <v>0.2828049548603821</v>
      </c>
      <c r="F229" s="10">
        <v>44678.833333333336</v>
      </c>
      <c r="G229" s="8">
        <v>7.1793333333333296</v>
      </c>
      <c r="H229" s="42">
        <v>33.847333333333303</v>
      </c>
      <c r="I229" s="20">
        <v>0.21210927497981139</v>
      </c>
      <c r="J229" s="1"/>
      <c r="K229">
        <v>6</v>
      </c>
      <c r="L229">
        <v>5.18</v>
      </c>
      <c r="M229">
        <v>5.28</v>
      </c>
      <c r="N229">
        <v>5.46</v>
      </c>
      <c r="S229" s="7">
        <f t="shared" si="25"/>
        <v>44.980000000000004</v>
      </c>
      <c r="T229" s="7">
        <f t="shared" si="31"/>
        <v>39.641799999999996</v>
      </c>
      <c r="U229" s="7">
        <f t="shared" si="26"/>
        <v>40.2928</v>
      </c>
      <c r="V229" s="7">
        <f t="shared" si="27"/>
        <v>41.464599999999997</v>
      </c>
      <c r="W229" s="7"/>
      <c r="AC229" s="7">
        <f>(S229-C229)^2</f>
        <v>174.94471111111216</v>
      </c>
      <c r="AD229" s="7">
        <f>(T229-C229)^2</f>
        <v>62.227906351111606</v>
      </c>
      <c r="AE229" s="7">
        <f>(U229-C229)^2</f>
        <v>72.922490951111698</v>
      </c>
      <c r="AF229" s="7">
        <f>(V229-C229)^2</f>
        <v>94.308700271111732</v>
      </c>
      <c r="AG229" s="7"/>
    </row>
    <row r="230" spans="1:33" x14ac:dyDescent="0.35">
      <c r="A230" s="1">
        <v>44678.916666666664</v>
      </c>
      <c r="B230" s="1">
        <f t="shared" si="28"/>
        <v>44678.875</v>
      </c>
      <c r="C230">
        <v>12.4266666666666</v>
      </c>
      <c r="D230">
        <v>6.2916666666666599</v>
      </c>
      <c r="E230" s="7">
        <f t="shared" si="30"/>
        <v>0.50630364806867167</v>
      </c>
      <c r="F230" s="10">
        <v>44678.875</v>
      </c>
      <c r="G230" s="8">
        <v>4.6985000000000001</v>
      </c>
      <c r="H230" s="42">
        <v>14.448499999999999</v>
      </c>
      <c r="I230" s="20">
        <v>0.32518946603453647</v>
      </c>
      <c r="J230" s="1"/>
      <c r="K230">
        <v>5.49</v>
      </c>
      <c r="L230">
        <v>5.63</v>
      </c>
      <c r="M230">
        <v>4.6900000000000004</v>
      </c>
      <c r="N230">
        <v>5.49</v>
      </c>
      <c r="S230" s="7">
        <f t="shared" si="25"/>
        <v>26.022600000000004</v>
      </c>
      <c r="T230" s="7">
        <f t="shared" si="31"/>
        <v>26.546199999999999</v>
      </c>
      <c r="U230" s="7">
        <f t="shared" si="26"/>
        <v>23.0306</v>
      </c>
      <c r="V230" s="7">
        <f t="shared" si="27"/>
        <v>26.022600000000004</v>
      </c>
      <c r="W230" s="7"/>
      <c r="AC230" s="7">
        <f>(S230-C230)^2</f>
        <v>184.84940320444636</v>
      </c>
      <c r="AD230" s="7">
        <f>(T230-C230)^2</f>
        <v>199.36122155111295</v>
      </c>
      <c r="AE230" s="7">
        <f>(U230-C230)^2</f>
        <v>112.44340213777919</v>
      </c>
      <c r="AF230" s="7">
        <f>(V230-C230)^2</f>
        <v>184.84940320444636</v>
      </c>
      <c r="AG230" s="7"/>
    </row>
    <row r="231" spans="1:33" x14ac:dyDescent="0.35">
      <c r="A231" s="1">
        <v>44678.958333333336</v>
      </c>
      <c r="B231" s="1">
        <f t="shared" si="28"/>
        <v>44678.916666666672</v>
      </c>
      <c r="C231">
        <v>18.574999999999999</v>
      </c>
      <c r="D231">
        <v>6.875</v>
      </c>
      <c r="E231" s="7">
        <f t="shared" si="30"/>
        <v>0.37012113055181695</v>
      </c>
      <c r="F231" s="10">
        <v>44678.916666666664</v>
      </c>
      <c r="G231" s="8">
        <v>5.2511666666666601</v>
      </c>
      <c r="H231" s="42">
        <v>18.311333333333302</v>
      </c>
      <c r="I231" s="20">
        <v>0.28677139840535931</v>
      </c>
      <c r="J231" s="1"/>
      <c r="K231">
        <v>5.82</v>
      </c>
      <c r="L231">
        <v>5.7</v>
      </c>
      <c r="M231">
        <v>5.14</v>
      </c>
      <c r="N231">
        <v>5.84</v>
      </c>
      <c r="S231" s="7">
        <f t="shared" si="25"/>
        <v>43.808199999999999</v>
      </c>
      <c r="T231" s="7">
        <f t="shared" si="31"/>
        <v>43.027000000000001</v>
      </c>
      <c r="U231" s="7">
        <f t="shared" si="26"/>
        <v>39.381399999999999</v>
      </c>
      <c r="V231" s="7">
        <f t="shared" si="27"/>
        <v>43.938400000000001</v>
      </c>
      <c r="W231" s="7"/>
      <c r="AC231" s="7">
        <f>(S231-C231)^2</f>
        <v>636.71438223999996</v>
      </c>
      <c r="AD231" s="7">
        <f>(T231-C231)^2</f>
        <v>597.90030400000012</v>
      </c>
      <c r="AE231" s="7">
        <f>(U231-C231)^2</f>
        <v>432.90628096</v>
      </c>
      <c r="AF231" s="7">
        <f>(V231-C231)^2</f>
        <v>643.30205956000009</v>
      </c>
      <c r="AG231" s="7"/>
    </row>
    <row r="232" spans="1:33" x14ac:dyDescent="0.35">
      <c r="A232" s="1">
        <v>44679</v>
      </c>
      <c r="B232" s="1">
        <f t="shared" si="28"/>
        <v>44678.958333333336</v>
      </c>
      <c r="C232">
        <v>11.7633333333333</v>
      </c>
      <c r="D232">
        <v>5.68</v>
      </c>
      <c r="E232" s="7">
        <f t="shared" si="30"/>
        <v>0.48285633323887922</v>
      </c>
      <c r="F232" s="10">
        <v>44678.958333333336</v>
      </c>
      <c r="G232" s="8">
        <v>4.5274999999999999</v>
      </c>
      <c r="H232" s="42">
        <v>13.273166666666601</v>
      </c>
      <c r="I232" s="20">
        <v>0.34110172151835322</v>
      </c>
      <c r="J232" s="1"/>
      <c r="K232">
        <v>5.15</v>
      </c>
      <c r="L232">
        <v>4.8899999999999997</v>
      </c>
      <c r="M232">
        <v>4.4000000000000004</v>
      </c>
      <c r="N232">
        <v>4.74</v>
      </c>
      <c r="S232" s="7">
        <f t="shared" si="25"/>
        <v>24.751000000000005</v>
      </c>
      <c r="T232" s="7">
        <f t="shared" si="31"/>
        <v>23.778599999999997</v>
      </c>
      <c r="U232" s="7">
        <f t="shared" si="26"/>
        <v>21.946000000000005</v>
      </c>
      <c r="V232" s="7">
        <f t="shared" si="27"/>
        <v>23.217600000000004</v>
      </c>
      <c r="W232" s="7"/>
      <c r="AC232" s="7">
        <f>(S232-C232)^2</f>
        <v>168.67948544444545</v>
      </c>
      <c r="AD232" s="7">
        <f>(T232-C232)^2</f>
        <v>144.36663307111186</v>
      </c>
      <c r="AE232" s="7">
        <f>(U232-C232)^2</f>
        <v>103.68670044444522</v>
      </c>
      <c r="AF232" s="7">
        <f>(V232-C232)^2</f>
        <v>131.20022487111197</v>
      </c>
      <c r="AG232" s="7"/>
    </row>
    <row r="233" spans="1:33" x14ac:dyDescent="0.35">
      <c r="A233" s="1">
        <v>44679.041666666664</v>
      </c>
      <c r="B233" s="1">
        <f t="shared" si="28"/>
        <v>44679</v>
      </c>
      <c r="C233">
        <v>18.07</v>
      </c>
      <c r="D233">
        <v>6.3016666666666596</v>
      </c>
      <c r="E233" s="7">
        <f t="shared" si="30"/>
        <v>0.34873639549898505</v>
      </c>
      <c r="F233" s="10">
        <v>44679</v>
      </c>
      <c r="G233" s="8">
        <v>4.7859999999999996</v>
      </c>
      <c r="H233" s="42">
        <v>19.2068333333333</v>
      </c>
      <c r="I233" s="20">
        <v>0.24918214871443364</v>
      </c>
      <c r="J233" s="1"/>
      <c r="K233">
        <v>5.03</v>
      </c>
      <c r="L233">
        <v>4.99</v>
      </c>
      <c r="M233">
        <v>4.5599999999999996</v>
      </c>
      <c r="N233">
        <v>5.16</v>
      </c>
      <c r="S233" s="7">
        <f t="shared" si="25"/>
        <v>38.665300000000002</v>
      </c>
      <c r="T233" s="7">
        <f t="shared" si="31"/>
        <v>38.404900000000005</v>
      </c>
      <c r="U233" s="7">
        <f t="shared" si="26"/>
        <v>35.605599999999995</v>
      </c>
      <c r="V233" s="7">
        <f t="shared" si="27"/>
        <v>39.511600000000001</v>
      </c>
      <c r="W233" s="7"/>
      <c r="AC233" s="7">
        <f>(S233-C233)^2</f>
        <v>424.16638209000007</v>
      </c>
      <c r="AD233" s="7">
        <f>(T233-C233)^2</f>
        <v>413.50815801000022</v>
      </c>
      <c r="AE233" s="7">
        <f>(U233-C233)^2</f>
        <v>307.49726735999985</v>
      </c>
      <c r="AF233" s="7">
        <f>(V233-C233)^2</f>
        <v>459.74221056000005</v>
      </c>
      <c r="AG233" s="7"/>
    </row>
    <row r="234" spans="1:33" x14ac:dyDescent="0.35">
      <c r="A234" s="1">
        <v>44679.083333333336</v>
      </c>
      <c r="B234" s="1">
        <f t="shared" si="28"/>
        <v>44679.041666666672</v>
      </c>
      <c r="C234">
        <v>16.260000000000002</v>
      </c>
      <c r="D234">
        <v>6.3066666666666604</v>
      </c>
      <c r="E234" s="7">
        <f t="shared" si="30"/>
        <v>0.38786387863878596</v>
      </c>
      <c r="F234" s="10">
        <v>44679.041666666664</v>
      </c>
      <c r="G234" s="8">
        <v>4.9928333333333299</v>
      </c>
      <c r="H234" s="42">
        <v>19.996500000000001</v>
      </c>
      <c r="I234" s="20">
        <v>0.24968536160494734</v>
      </c>
      <c r="J234" s="1"/>
      <c r="K234">
        <v>5.38</v>
      </c>
      <c r="L234">
        <v>5.22</v>
      </c>
      <c r="M234">
        <v>4.55</v>
      </c>
      <c r="N234">
        <v>5.66</v>
      </c>
      <c r="S234" s="7">
        <f t="shared" si="25"/>
        <v>40.943800000000003</v>
      </c>
      <c r="T234" s="7">
        <f t="shared" si="31"/>
        <v>39.902200000000001</v>
      </c>
      <c r="U234" s="7">
        <f t="shared" si="26"/>
        <v>35.540499999999994</v>
      </c>
      <c r="V234" s="7">
        <f t="shared" si="27"/>
        <v>42.766600000000004</v>
      </c>
      <c r="W234" s="7"/>
      <c r="AC234" s="7">
        <f>(S234-C234)^2</f>
        <v>609.28998244000013</v>
      </c>
      <c r="AD234" s="7">
        <f>(T234-C234)^2</f>
        <v>558.95362083999999</v>
      </c>
      <c r="AE234" s="7">
        <f>(U234-C234)^2</f>
        <v>371.7376802499997</v>
      </c>
      <c r="AF234" s="7">
        <f>(V234-C234)^2</f>
        <v>702.59984356000018</v>
      </c>
      <c r="AG234" s="7"/>
    </row>
    <row r="235" spans="1:33" x14ac:dyDescent="0.35">
      <c r="A235" s="1">
        <v>44679.125</v>
      </c>
      <c r="B235" s="1">
        <f t="shared" si="28"/>
        <v>44679.083333333336</v>
      </c>
      <c r="C235">
        <v>15.05</v>
      </c>
      <c r="D235">
        <v>6.9</v>
      </c>
      <c r="E235" s="7">
        <f t="shared" si="30"/>
        <v>0.4584717607973422</v>
      </c>
      <c r="F235" s="10">
        <v>44679.083333333336</v>
      </c>
      <c r="G235" s="8">
        <v>5.2531666666666599</v>
      </c>
      <c r="H235" s="42">
        <v>17.285166666666601</v>
      </c>
      <c r="I235" s="20">
        <v>0.30391183191754084</v>
      </c>
      <c r="J235" s="1"/>
      <c r="K235">
        <v>6.51</v>
      </c>
      <c r="L235">
        <v>6.32</v>
      </c>
      <c r="M235">
        <v>5.5</v>
      </c>
      <c r="N235">
        <v>6.42</v>
      </c>
      <c r="S235" s="7">
        <f t="shared" si="25"/>
        <v>29.837400000000002</v>
      </c>
      <c r="T235" s="7">
        <f t="shared" si="31"/>
        <v>29.126800000000003</v>
      </c>
      <c r="U235" s="7">
        <f t="shared" si="26"/>
        <v>26.060000000000002</v>
      </c>
      <c r="V235" s="7">
        <f t="shared" si="27"/>
        <v>29.500799999999998</v>
      </c>
      <c r="W235" s="7"/>
      <c r="AC235" s="7">
        <f>(S235-C235)^2</f>
        <v>218.66719876000005</v>
      </c>
      <c r="AD235" s="7">
        <f>(T235-C235)^2</f>
        <v>198.15629824000007</v>
      </c>
      <c r="AE235" s="7">
        <f>(U235-C235)^2</f>
        <v>121.22010000000003</v>
      </c>
      <c r="AF235" s="7">
        <f>(V235-C235)^2</f>
        <v>208.82562063999993</v>
      </c>
      <c r="AG235" s="7"/>
    </row>
    <row r="236" spans="1:33" x14ac:dyDescent="0.35">
      <c r="A236" s="1">
        <v>44679.166666666664</v>
      </c>
      <c r="B236" s="1">
        <f t="shared" si="28"/>
        <v>44679.125</v>
      </c>
      <c r="C236">
        <v>12.795</v>
      </c>
      <c r="D236">
        <v>7.0949999999999998</v>
      </c>
      <c r="E236" s="7">
        <f t="shared" si="30"/>
        <v>0.55451348182883942</v>
      </c>
      <c r="F236" s="10">
        <v>44679.125</v>
      </c>
      <c r="G236" s="8">
        <v>5.4399999999999897</v>
      </c>
      <c r="H236" s="42">
        <v>16.667666666666602</v>
      </c>
      <c r="I236" s="20">
        <v>0.32638041717497018</v>
      </c>
      <c r="J236" s="1"/>
      <c r="K236">
        <v>6.9</v>
      </c>
      <c r="L236">
        <v>6.67</v>
      </c>
      <c r="M236">
        <v>5.83</v>
      </c>
      <c r="N236">
        <v>6.94</v>
      </c>
      <c r="S236" s="7">
        <f t="shared" ref="S236:S299" si="32">IF(I236&gt;0.7,(K236*1.07+1.74),IF(I236&gt;0.5,(K236*1.62+5.14),IF(I236&gt;0.4,(K236*2.24+6.07),IF(I236&gt;0.3,(K236*3.74+5.49),IF(I236&gt;0.2, (K236*6.51+5.92),(K236*17+7.97))))))</f>
        <v>31.296000000000006</v>
      </c>
      <c r="T236" s="7">
        <f t="shared" si="31"/>
        <v>30.4358</v>
      </c>
      <c r="U236" s="7">
        <f t="shared" ref="U236:U299" si="33">IF(I236&gt;0.7,(M236*1.07+1.74),IF(I236&gt;0.5,(M236*1.62+5.14),IF(I236&gt;0.4,(M236*2.24+6.07),IF(I236&gt;0.3,(M236*3.74+5.49),IF(I236&gt;0.2, (M236*6.51+5.92),(M236*17+7.97))))))</f>
        <v>27.294200000000004</v>
      </c>
      <c r="V236" s="7">
        <f t="shared" ref="V236:V299" si="34">IF(I236&gt;0.7,(N236*1.07+1.74),IF(I236&gt;0.5,(N236*1.62+5.14),IF(I236&gt;0.4,(N236*2.24+6.07),IF(I236&gt;0.3,(N236*3.74+5.49),IF(I236&gt;0.2, (N236*6.51+5.92),(N236*17+7.97))))))</f>
        <v>31.445600000000006</v>
      </c>
      <c r="W236" s="7"/>
      <c r="AC236" s="7">
        <f>(S236-C236)^2</f>
        <v>342.2870010000002</v>
      </c>
      <c r="AD236" s="7">
        <f>(T236-C236)^2</f>
        <v>311.19782463999996</v>
      </c>
      <c r="AE236" s="7">
        <f>(U236-C236)^2</f>
        <v>210.22680064000011</v>
      </c>
      <c r="AF236" s="7">
        <f>(V236-C236)^2</f>
        <v>347.84488036000016</v>
      </c>
      <c r="AG236" s="7"/>
    </row>
    <row r="237" spans="1:33" x14ac:dyDescent="0.35">
      <c r="A237" s="1">
        <v>44679.208333333336</v>
      </c>
      <c r="B237" s="1">
        <f t="shared" si="28"/>
        <v>44679.166666666672</v>
      </c>
      <c r="C237">
        <v>13.104999999999899</v>
      </c>
      <c r="D237">
        <v>7.6766666666666596</v>
      </c>
      <c r="E237" s="7">
        <f t="shared" si="30"/>
        <v>0.58578150833015785</v>
      </c>
      <c r="F237" s="10">
        <v>44679.166666666664</v>
      </c>
      <c r="G237" s="8">
        <v>5.6849999999999996</v>
      </c>
      <c r="H237" s="42">
        <v>16.364000000000001</v>
      </c>
      <c r="I237" s="20">
        <v>0.34740894646785625</v>
      </c>
      <c r="J237" s="1"/>
      <c r="K237">
        <v>8.36</v>
      </c>
      <c r="L237">
        <v>7.66</v>
      </c>
      <c r="M237">
        <v>6.59</v>
      </c>
      <c r="N237">
        <v>8.09</v>
      </c>
      <c r="S237" s="7">
        <f t="shared" si="32"/>
        <v>36.756399999999999</v>
      </c>
      <c r="T237" s="7">
        <f t="shared" si="31"/>
        <v>34.138400000000004</v>
      </c>
      <c r="U237" s="7">
        <f t="shared" si="33"/>
        <v>30.136600000000001</v>
      </c>
      <c r="V237" s="7">
        <f t="shared" si="34"/>
        <v>35.746600000000001</v>
      </c>
      <c r="W237" s="7"/>
      <c r="AC237" s="7">
        <f>(S237-C237)^2</f>
        <v>559.38872196000477</v>
      </c>
      <c r="AD237" s="7">
        <f>(T237-C237)^2</f>
        <v>442.40391556000452</v>
      </c>
      <c r="AE237" s="7">
        <f>(U237-C237)^2</f>
        <v>290.07539856000352</v>
      </c>
      <c r="AF237" s="7">
        <f>(V237-C237)^2</f>
        <v>512.64205056000469</v>
      </c>
      <c r="AG237" s="7"/>
    </row>
    <row r="238" spans="1:33" x14ac:dyDescent="0.35">
      <c r="A238" s="1">
        <v>44679.25</v>
      </c>
      <c r="B238" s="1">
        <f t="shared" si="28"/>
        <v>44679.208333333336</v>
      </c>
      <c r="C238">
        <v>11.7566666666666</v>
      </c>
      <c r="D238">
        <v>7.3116666666666603</v>
      </c>
      <c r="E238" s="7">
        <f t="shared" si="30"/>
        <v>0.62191664303941319</v>
      </c>
      <c r="F238" s="10">
        <v>44679.208333333336</v>
      </c>
      <c r="G238" s="8">
        <v>5.0969999999999898</v>
      </c>
      <c r="H238" s="42">
        <v>13.2578333333333</v>
      </c>
      <c r="I238" s="20">
        <v>0.38445195921907821</v>
      </c>
      <c r="J238" s="1"/>
      <c r="K238">
        <v>8.17</v>
      </c>
      <c r="L238">
        <v>7.43</v>
      </c>
      <c r="M238">
        <v>6.62</v>
      </c>
      <c r="N238">
        <v>8.08</v>
      </c>
      <c r="S238" s="7">
        <f t="shared" si="32"/>
        <v>36.0458</v>
      </c>
      <c r="T238" s="7">
        <f t="shared" si="31"/>
        <v>33.278199999999998</v>
      </c>
      <c r="U238" s="7">
        <f t="shared" si="33"/>
        <v>30.248800000000003</v>
      </c>
      <c r="V238" s="7">
        <f t="shared" si="34"/>
        <v>35.709200000000003</v>
      </c>
      <c r="W238" s="7"/>
      <c r="AC238" s="7">
        <f>(S238-C238)^2</f>
        <v>589.96199808444771</v>
      </c>
      <c r="AD238" s="7">
        <f>(T238-C238)^2</f>
        <v>463.17639701778057</v>
      </c>
      <c r="AE238" s="7">
        <f>(U238-C238)^2</f>
        <v>341.95899521778034</v>
      </c>
      <c r="AF238" s="7">
        <f>(V238-C238)^2</f>
        <v>573.7238530844478</v>
      </c>
      <c r="AG238" s="7"/>
    </row>
    <row r="239" spans="1:33" x14ac:dyDescent="0.35">
      <c r="A239" s="1">
        <v>44679.291666666664</v>
      </c>
      <c r="B239" s="1">
        <f t="shared" si="28"/>
        <v>44679.25</v>
      </c>
      <c r="C239">
        <v>12.588333333333299</v>
      </c>
      <c r="D239">
        <v>7.76</v>
      </c>
      <c r="E239" s="7">
        <f t="shared" si="30"/>
        <v>0.6164437971666904</v>
      </c>
      <c r="F239" s="10">
        <v>44679.25</v>
      </c>
      <c r="G239" s="8">
        <v>5.3236666666666599</v>
      </c>
      <c r="H239" s="42">
        <v>13.370666666666599</v>
      </c>
      <c r="I239" s="20">
        <v>0.39816015157558987</v>
      </c>
      <c r="J239" s="1"/>
      <c r="K239">
        <v>9.01</v>
      </c>
      <c r="L239">
        <v>8.19</v>
      </c>
      <c r="M239">
        <v>6.95</v>
      </c>
      <c r="N239">
        <v>8.91</v>
      </c>
      <c r="S239" s="7">
        <f t="shared" si="32"/>
        <v>39.187400000000004</v>
      </c>
      <c r="T239" s="7">
        <f t="shared" si="31"/>
        <v>36.120600000000003</v>
      </c>
      <c r="U239" s="7">
        <f t="shared" si="33"/>
        <v>31.483000000000004</v>
      </c>
      <c r="V239" s="7">
        <f t="shared" si="34"/>
        <v>38.813400000000001</v>
      </c>
      <c r="W239" s="7"/>
      <c r="AC239" s="7">
        <f>(S239-C239)^2</f>
        <v>707.51034753777981</v>
      </c>
      <c r="AD239" s="7">
        <f>(T239-C239)^2</f>
        <v>553.76757447111288</v>
      </c>
      <c r="AE239" s="7">
        <f>(U239-C239)^2</f>
        <v>357.00842844444588</v>
      </c>
      <c r="AF239" s="7">
        <f>(V239-C239)^2</f>
        <v>687.75412167111301</v>
      </c>
      <c r="AG239" s="7"/>
    </row>
    <row r="240" spans="1:33" x14ac:dyDescent="0.35">
      <c r="A240" s="1">
        <v>44679.333333333336</v>
      </c>
      <c r="B240" s="1">
        <f t="shared" si="28"/>
        <v>44679.291666666672</v>
      </c>
      <c r="C240">
        <v>14.7183333333333</v>
      </c>
      <c r="D240">
        <v>8.1916666666666593</v>
      </c>
      <c r="E240" s="7">
        <f t="shared" si="30"/>
        <v>0.55656211074623563</v>
      </c>
      <c r="F240" s="10">
        <v>44679.291666666664</v>
      </c>
      <c r="G240" s="8">
        <v>5.6836666666666602</v>
      </c>
      <c r="H240" s="42">
        <v>16.271999999999998</v>
      </c>
      <c r="I240" s="20">
        <v>0.34929121599475543</v>
      </c>
      <c r="J240" s="1"/>
      <c r="K240">
        <v>10.119999999999999</v>
      </c>
      <c r="L240">
        <v>8.6</v>
      </c>
      <c r="M240">
        <v>7.5</v>
      </c>
      <c r="N240">
        <v>9.5399999999999991</v>
      </c>
      <c r="S240" s="7">
        <f t="shared" si="32"/>
        <v>43.338799999999999</v>
      </c>
      <c r="T240" s="7">
        <f t="shared" si="31"/>
        <v>37.654000000000003</v>
      </c>
      <c r="U240" s="7">
        <f t="shared" si="33"/>
        <v>33.54</v>
      </c>
      <c r="V240" s="7">
        <f t="shared" si="34"/>
        <v>41.169600000000003</v>
      </c>
      <c r="W240" s="7"/>
      <c r="AC240" s="7">
        <f>(S240-C240)^2</f>
        <v>819.13111221777979</v>
      </c>
      <c r="AD240" s="7">
        <f>(T240-C240)^2</f>
        <v>526.04480544444618</v>
      </c>
      <c r="AE240" s="7">
        <f>(U240-C240)^2</f>
        <v>354.25513611111239</v>
      </c>
      <c r="AF240" s="7">
        <f>(V240-C240)^2</f>
        <v>699.66950827111316</v>
      </c>
      <c r="AG240" s="7"/>
    </row>
    <row r="241" spans="1:32" x14ac:dyDescent="0.35">
      <c r="A241" s="1">
        <v>44679.375</v>
      </c>
      <c r="B241" s="1">
        <f t="shared" si="28"/>
        <v>44679.333333333336</v>
      </c>
      <c r="C241">
        <v>20.6316666666666</v>
      </c>
      <c r="D241">
        <v>10.395</v>
      </c>
      <c r="E241" s="7">
        <f t="shared" si="30"/>
        <v>0.50383714354956133</v>
      </c>
      <c r="F241" s="10">
        <v>44679.333333333336</v>
      </c>
      <c r="G241" s="8">
        <v>7.0504999999999898</v>
      </c>
      <c r="H241" s="42">
        <v>22.297999999999998</v>
      </c>
      <c r="I241" s="20">
        <v>0.3161942775136779</v>
      </c>
      <c r="J241" s="1"/>
      <c r="K241">
        <v>15.2</v>
      </c>
      <c r="L241">
        <v>13.36</v>
      </c>
      <c r="M241">
        <v>11.87</v>
      </c>
      <c r="N241">
        <v>14.17</v>
      </c>
      <c r="S241" s="7">
        <f t="shared" si="32"/>
        <v>62.338000000000001</v>
      </c>
      <c r="T241" s="7">
        <f t="shared" si="31"/>
        <v>55.456400000000002</v>
      </c>
      <c r="U241" s="7">
        <f t="shared" si="33"/>
        <v>49.883800000000001</v>
      </c>
      <c r="V241" s="7">
        <f t="shared" si="34"/>
        <v>58.485800000000005</v>
      </c>
      <c r="W241" s="7"/>
      <c r="AC241">
        <f>(S241-C241)^2</f>
        <v>1739.418240111117</v>
      </c>
      <c r="AD241">
        <f>(T241-C241)^2</f>
        <v>1212.7620517377823</v>
      </c>
      <c r="AE241">
        <f>(U241-C241)^2</f>
        <v>855.68730455111506</v>
      </c>
      <c r="AF241">
        <f>(V241-C241)^2</f>
        <v>1432.9354104177835</v>
      </c>
    </row>
    <row r="242" spans="1:32" x14ac:dyDescent="0.35">
      <c r="A242" s="1">
        <v>44679.416666666664</v>
      </c>
      <c r="B242" s="1">
        <f t="shared" si="28"/>
        <v>44679.375</v>
      </c>
      <c r="C242">
        <v>17.481666666666602</v>
      </c>
      <c r="D242">
        <v>9.3266666666666609</v>
      </c>
      <c r="E242" s="7">
        <f t="shared" si="30"/>
        <v>0.53351129754981574</v>
      </c>
      <c r="F242" s="10">
        <v>44679.375</v>
      </c>
      <c r="G242" s="8">
        <v>7.4198333333333304</v>
      </c>
      <c r="H242" s="42">
        <v>24.4806666666666</v>
      </c>
      <c r="I242" s="20">
        <v>0.30308951281283258</v>
      </c>
      <c r="J242" s="1"/>
      <c r="K242">
        <v>15.45</v>
      </c>
      <c r="L242">
        <v>14.12</v>
      </c>
      <c r="M242">
        <v>12.79</v>
      </c>
      <c r="N242">
        <v>14.49</v>
      </c>
      <c r="S242" s="7">
        <f t="shared" si="32"/>
        <v>63.273000000000003</v>
      </c>
      <c r="T242" s="7">
        <f t="shared" si="31"/>
        <v>58.2988</v>
      </c>
      <c r="U242" s="7">
        <f t="shared" si="33"/>
        <v>53.324600000000004</v>
      </c>
      <c r="V242" s="7">
        <f t="shared" si="34"/>
        <v>59.682600000000008</v>
      </c>
      <c r="W242" s="7"/>
      <c r="AC242">
        <f>(S242-C242)^2</f>
        <v>2096.8462084444504</v>
      </c>
      <c r="AD242">
        <f>(T242-C242)^2</f>
        <v>1666.0383735511168</v>
      </c>
      <c r="AE242">
        <f>(U242-C242)^2</f>
        <v>1284.7158699377831</v>
      </c>
      <c r="AF242">
        <f>(V242-C242)^2</f>
        <v>1780.918774204451</v>
      </c>
    </row>
    <row r="243" spans="1:32" x14ac:dyDescent="0.35">
      <c r="A243" s="1">
        <v>44679.458333333336</v>
      </c>
      <c r="B243" s="1">
        <f t="shared" si="28"/>
        <v>44679.416666666672</v>
      </c>
      <c r="C243">
        <v>12.5866666666666</v>
      </c>
      <c r="D243">
        <v>6.74166666666666</v>
      </c>
      <c r="E243" s="7">
        <f t="shared" si="30"/>
        <v>0.53561970338983278</v>
      </c>
      <c r="F243" s="10">
        <v>44679.416666666664</v>
      </c>
      <c r="G243" s="8">
        <v>5.9791666666666599</v>
      </c>
      <c r="H243" s="42">
        <v>23.361999999999998</v>
      </c>
      <c r="I243" s="20">
        <v>0.25593556487743602</v>
      </c>
      <c r="J243" s="1"/>
      <c r="K243">
        <v>7.19</v>
      </c>
      <c r="L243">
        <v>6.93</v>
      </c>
      <c r="M243">
        <v>6.28</v>
      </c>
      <c r="N243">
        <v>7.04</v>
      </c>
      <c r="S243" s="7">
        <f t="shared" si="32"/>
        <v>52.726900000000001</v>
      </c>
      <c r="T243" s="7">
        <f t="shared" si="31"/>
        <v>51.034300000000002</v>
      </c>
      <c r="U243" s="7">
        <f t="shared" si="33"/>
        <v>46.802800000000005</v>
      </c>
      <c r="V243" s="7">
        <f t="shared" si="34"/>
        <v>51.750399999999999</v>
      </c>
      <c r="W243" s="7"/>
      <c r="AC243">
        <f>(S243-C243)^2</f>
        <v>1611.2383320544498</v>
      </c>
      <c r="AD243">
        <f>(T243-C243)^2</f>
        <v>1478.2205089344495</v>
      </c>
      <c r="AE243">
        <f>(U243-C243)^2</f>
        <v>1170.7437802844493</v>
      </c>
      <c r="AF243">
        <f>(V243-C243)^2</f>
        <v>1533.7980086044495</v>
      </c>
    </row>
    <row r="244" spans="1:32" x14ac:dyDescent="0.35">
      <c r="A244" s="1">
        <v>44679.5</v>
      </c>
      <c r="B244" s="1">
        <f t="shared" si="28"/>
        <v>44679.458333333336</v>
      </c>
      <c r="C244">
        <v>13.639999999999899</v>
      </c>
      <c r="D244">
        <v>6.2350000000000003</v>
      </c>
      <c r="E244" s="7">
        <f t="shared" si="30"/>
        <v>0.45711143695015005</v>
      </c>
      <c r="F244" s="10">
        <v>44679.458333333336</v>
      </c>
      <c r="G244" s="8">
        <v>5.8774999999999897</v>
      </c>
      <c r="H244" s="42">
        <v>22.009</v>
      </c>
      <c r="I244" s="20">
        <v>0.26704984324594438</v>
      </c>
      <c r="J244" s="1"/>
      <c r="K244">
        <v>6.78</v>
      </c>
      <c r="L244">
        <v>6.13</v>
      </c>
      <c r="M244">
        <v>5.33</v>
      </c>
      <c r="N244">
        <v>6.04</v>
      </c>
      <c r="S244" s="7">
        <f t="shared" si="32"/>
        <v>50.0578</v>
      </c>
      <c r="T244" s="7">
        <f t="shared" si="31"/>
        <v>45.826299999999996</v>
      </c>
      <c r="U244" s="7">
        <f t="shared" si="33"/>
        <v>40.618299999999998</v>
      </c>
      <c r="V244" s="7">
        <f t="shared" si="34"/>
        <v>45.240400000000001</v>
      </c>
      <c r="W244" s="7"/>
      <c r="AC244">
        <f>(S244-C244)^2</f>
        <v>1326.2561568400072</v>
      </c>
      <c r="AD244">
        <f>(T244-C244)^2</f>
        <v>1035.9579076900061</v>
      </c>
      <c r="AE244">
        <f>(U244-C244)^2</f>
        <v>727.82867089000524</v>
      </c>
      <c r="AF244">
        <f>(V244-C244)^2</f>
        <v>998.58528016000628</v>
      </c>
    </row>
    <row r="245" spans="1:32" x14ac:dyDescent="0.35">
      <c r="A245" s="1">
        <v>44679.541666666664</v>
      </c>
      <c r="B245" s="1">
        <f t="shared" si="28"/>
        <v>44679.5</v>
      </c>
      <c r="C245">
        <v>10.205</v>
      </c>
      <c r="D245">
        <v>5.5383333333333304</v>
      </c>
      <c r="E245" s="7">
        <f t="shared" si="30"/>
        <v>0.54270782296259978</v>
      </c>
      <c r="F245" s="10">
        <v>44679.5</v>
      </c>
      <c r="G245" s="8">
        <v>5.1239999999999997</v>
      </c>
      <c r="H245" s="42">
        <v>15.3496666666666</v>
      </c>
      <c r="I245" s="20">
        <v>0.3338183239592622</v>
      </c>
      <c r="J245" s="1"/>
      <c r="K245">
        <v>6.57</v>
      </c>
      <c r="L245">
        <v>5.62</v>
      </c>
      <c r="M245">
        <v>5.15</v>
      </c>
      <c r="N245">
        <v>5.74</v>
      </c>
      <c r="S245" s="7">
        <f t="shared" si="32"/>
        <v>30.061800000000005</v>
      </c>
      <c r="T245" s="7">
        <f t="shared" si="31"/>
        <v>26.508800000000001</v>
      </c>
      <c r="U245" s="7">
        <f t="shared" si="33"/>
        <v>24.751000000000005</v>
      </c>
      <c r="V245" s="7">
        <f t="shared" si="34"/>
        <v>26.957599999999999</v>
      </c>
      <c r="W245" s="7"/>
      <c r="AC245">
        <f>(S245-C245)^2</f>
        <v>394.29250624000025</v>
      </c>
      <c r="AD245">
        <f>(T245-C245)^2</f>
        <v>265.81389444000007</v>
      </c>
      <c r="AE245">
        <f>(U245-C245)^2</f>
        <v>211.58611600000015</v>
      </c>
      <c r="AF245">
        <f>(V245-C245)^2</f>
        <v>280.64960676000004</v>
      </c>
    </row>
    <row r="246" spans="1:32" x14ac:dyDescent="0.35">
      <c r="A246" s="1">
        <v>44679.583333333336</v>
      </c>
      <c r="B246" s="1">
        <f t="shared" si="28"/>
        <v>44679.541666666672</v>
      </c>
      <c r="C246">
        <v>11.625</v>
      </c>
      <c r="D246">
        <v>5.83</v>
      </c>
      <c r="E246" s="7">
        <f t="shared" si="30"/>
        <v>0.50150537634408598</v>
      </c>
      <c r="F246" s="10">
        <v>44679.541666666664</v>
      </c>
      <c r="G246" s="8">
        <v>5.51983333333333</v>
      </c>
      <c r="H246" s="42">
        <v>18.286000000000001</v>
      </c>
      <c r="I246" s="20">
        <v>0.30186116883590342</v>
      </c>
      <c r="J246" s="1"/>
      <c r="K246">
        <v>6.17</v>
      </c>
      <c r="L246">
        <v>5.52</v>
      </c>
      <c r="M246">
        <v>5.05</v>
      </c>
      <c r="N246">
        <v>5.89</v>
      </c>
      <c r="S246" s="7">
        <f t="shared" si="32"/>
        <v>28.565800000000003</v>
      </c>
      <c r="T246" s="7">
        <f t="shared" si="31"/>
        <v>26.134799999999998</v>
      </c>
      <c r="U246" s="7">
        <f t="shared" si="33"/>
        <v>24.377000000000002</v>
      </c>
      <c r="V246" s="7">
        <f t="shared" si="34"/>
        <v>27.518599999999999</v>
      </c>
      <c r="W246" s="7"/>
      <c r="AC246">
        <f>(S246-C246)^2</f>
        <v>286.9907046400001</v>
      </c>
      <c r="AD246">
        <f>(T246-C246)^2</f>
        <v>210.53429603999996</v>
      </c>
      <c r="AE246">
        <f>(U246-C246)^2</f>
        <v>162.61350400000006</v>
      </c>
      <c r="AF246">
        <f>(V246-C246)^2</f>
        <v>252.60652095999998</v>
      </c>
    </row>
    <row r="247" spans="1:32" x14ac:dyDescent="0.35">
      <c r="A247" s="1">
        <v>44679.625</v>
      </c>
      <c r="B247" s="1">
        <f t="shared" si="28"/>
        <v>44679.583333333336</v>
      </c>
      <c r="C247">
        <v>31.5066666666666</v>
      </c>
      <c r="D247">
        <v>9.0416666666666607</v>
      </c>
      <c r="E247" s="7">
        <f t="shared" si="30"/>
        <v>0.28697630131189206</v>
      </c>
      <c r="F247" s="10">
        <v>44679.583333333336</v>
      </c>
      <c r="G247" s="8">
        <v>7.4385000000000003</v>
      </c>
      <c r="H247" s="42">
        <v>31.919499999999999</v>
      </c>
      <c r="I247" s="20">
        <v>0.23303936465170194</v>
      </c>
      <c r="J247" s="1"/>
      <c r="K247">
        <v>7.48</v>
      </c>
      <c r="L247">
        <v>6.62</v>
      </c>
      <c r="M247">
        <v>5.97</v>
      </c>
      <c r="N247">
        <v>6.79</v>
      </c>
      <c r="S247" s="7">
        <f t="shared" si="32"/>
        <v>54.614800000000002</v>
      </c>
      <c r="T247" s="7">
        <f t="shared" si="31"/>
        <v>49.016199999999998</v>
      </c>
      <c r="U247" s="7">
        <f t="shared" si="33"/>
        <v>44.784700000000001</v>
      </c>
      <c r="V247" s="7">
        <f t="shared" si="34"/>
        <v>50.122900000000001</v>
      </c>
      <c r="W247" s="7"/>
      <c r="AC247">
        <f>(S247-C247)^2</f>
        <v>533.98582615111434</v>
      </c>
      <c r="AD247">
        <f>(T247-C247)^2</f>
        <v>306.58375755111337</v>
      </c>
      <c r="AE247">
        <f>(U247-C247)^2</f>
        <v>176.30616920111291</v>
      </c>
      <c r="AF247">
        <f>(V247-C247)^2</f>
        <v>346.56414352111364</v>
      </c>
    </row>
    <row r="248" spans="1:32" x14ac:dyDescent="0.35">
      <c r="A248" s="1">
        <v>44679.666666666664</v>
      </c>
      <c r="B248" s="1">
        <f t="shared" si="28"/>
        <v>44679.625</v>
      </c>
      <c r="C248">
        <v>32.633333333333297</v>
      </c>
      <c r="D248">
        <v>9.52</v>
      </c>
      <c r="E248" s="7">
        <f t="shared" si="30"/>
        <v>0.2917262512768134</v>
      </c>
      <c r="F248" s="10">
        <v>44679.625</v>
      </c>
      <c r="G248" s="8">
        <v>7.6001666666666603</v>
      </c>
      <c r="H248" s="42">
        <v>30.67</v>
      </c>
      <c r="I248" s="20">
        <v>0.24780458645799347</v>
      </c>
      <c r="J248" s="1"/>
      <c r="K248">
        <v>7.32</v>
      </c>
      <c r="L248">
        <v>6.6</v>
      </c>
      <c r="M248">
        <v>6.16</v>
      </c>
      <c r="N248">
        <v>6.76</v>
      </c>
      <c r="S248" s="7">
        <f t="shared" si="32"/>
        <v>53.5732</v>
      </c>
      <c r="T248" s="7">
        <f t="shared" si="31"/>
        <v>48.885999999999996</v>
      </c>
      <c r="U248" s="7">
        <f t="shared" si="33"/>
        <v>46.021599999999999</v>
      </c>
      <c r="V248" s="7">
        <f t="shared" si="34"/>
        <v>49.927599999999998</v>
      </c>
      <c r="W248" s="7"/>
      <c r="AC248">
        <f>(S248-C248)^2</f>
        <v>438.47801601777928</v>
      </c>
      <c r="AD248">
        <f>(T248-C248)^2</f>
        <v>264.1491737777788</v>
      </c>
      <c r="AE248">
        <f>(U248-C248)^2</f>
        <v>179.24568433777873</v>
      </c>
      <c r="AF248">
        <f>(V248-C248)^2</f>
        <v>299.09165953777898</v>
      </c>
    </row>
    <row r="249" spans="1:32" x14ac:dyDescent="0.35">
      <c r="A249" s="1">
        <v>44679.708333333336</v>
      </c>
      <c r="B249" s="1">
        <f t="shared" si="28"/>
        <v>44679.666666666672</v>
      </c>
      <c r="C249">
        <v>28.725000000000001</v>
      </c>
      <c r="D249">
        <v>9.2083333333333304</v>
      </c>
      <c r="E249" s="7">
        <f t="shared" si="30"/>
        <v>0.32056861038584267</v>
      </c>
      <c r="F249" s="10">
        <v>44679.666666666664</v>
      </c>
      <c r="G249" s="8">
        <v>8.1213333333333306</v>
      </c>
      <c r="H249" s="42">
        <v>28.816333333333301</v>
      </c>
      <c r="I249" s="20">
        <v>0.2818309060833557</v>
      </c>
      <c r="J249" s="1"/>
      <c r="K249">
        <v>6.63</v>
      </c>
      <c r="L249">
        <v>5.93</v>
      </c>
      <c r="M249">
        <v>6.09</v>
      </c>
      <c r="N249">
        <v>6.44</v>
      </c>
      <c r="S249" s="7">
        <f t="shared" si="32"/>
        <v>49.081299999999999</v>
      </c>
      <c r="T249" s="7">
        <f t="shared" si="31"/>
        <v>44.524299999999997</v>
      </c>
      <c r="U249" s="7">
        <f t="shared" si="33"/>
        <v>45.565899999999999</v>
      </c>
      <c r="V249" s="7">
        <f t="shared" si="34"/>
        <v>47.8444</v>
      </c>
      <c r="W249" s="7"/>
      <c r="AC249">
        <f>(S249-C249)^2</f>
        <v>414.3789496899999</v>
      </c>
      <c r="AD249">
        <f>(T249-C249)^2</f>
        <v>249.61788048999986</v>
      </c>
      <c r="AE249">
        <f>(U249-C249)^2</f>
        <v>283.61591280999994</v>
      </c>
      <c r="AF249">
        <f>(V249-C249)^2</f>
        <v>365.55145635999997</v>
      </c>
    </row>
    <row r="250" spans="1:32" x14ac:dyDescent="0.35">
      <c r="A250" s="1">
        <v>44679.75</v>
      </c>
      <c r="B250" s="1">
        <f t="shared" si="28"/>
        <v>44679.708333333336</v>
      </c>
      <c r="C250">
        <v>28.6933333333333</v>
      </c>
      <c r="D250">
        <v>9.9833333333333307</v>
      </c>
      <c r="E250" s="7">
        <f t="shared" si="30"/>
        <v>0.34793215613382933</v>
      </c>
      <c r="F250" s="10">
        <v>44679.708333333336</v>
      </c>
      <c r="G250" s="8">
        <v>9.1154999999999902</v>
      </c>
      <c r="H250" s="42">
        <v>34.433666666666603</v>
      </c>
      <c r="I250" s="20">
        <v>0.26472638212602029</v>
      </c>
      <c r="J250" s="1"/>
      <c r="K250">
        <v>7.39</v>
      </c>
      <c r="L250">
        <v>6.28</v>
      </c>
      <c r="M250">
        <v>5.7</v>
      </c>
      <c r="N250">
        <v>6.21</v>
      </c>
      <c r="S250" s="7">
        <f t="shared" si="32"/>
        <v>54.0289</v>
      </c>
      <c r="T250" s="7">
        <f t="shared" si="31"/>
        <v>46.802800000000005</v>
      </c>
      <c r="U250" s="7">
        <f t="shared" si="33"/>
        <v>43.027000000000001</v>
      </c>
      <c r="V250" s="7">
        <f t="shared" si="34"/>
        <v>46.347099999999998</v>
      </c>
      <c r="W250" s="7"/>
      <c r="AC250">
        <f>(S250-C250)^2</f>
        <v>641.8909383211128</v>
      </c>
      <c r="AD250">
        <f>(T250-C250)^2</f>
        <v>327.95278295111251</v>
      </c>
      <c r="AE250">
        <f>(U250-C250)^2</f>
        <v>205.45400011111209</v>
      </c>
      <c r="AF250">
        <f>(V250-C250)^2</f>
        <v>311.65547752111223</v>
      </c>
    </row>
    <row r="251" spans="1:32" x14ac:dyDescent="0.35">
      <c r="A251" s="1">
        <v>44679.791666666664</v>
      </c>
      <c r="B251" s="1">
        <f t="shared" si="28"/>
        <v>44679.75</v>
      </c>
      <c r="C251">
        <v>15.895</v>
      </c>
      <c r="D251">
        <v>7.0966666666666596</v>
      </c>
      <c r="E251" s="7">
        <f t="shared" si="30"/>
        <v>0.44647163678305501</v>
      </c>
      <c r="F251" s="10">
        <v>44679.75</v>
      </c>
      <c r="G251" s="8">
        <v>5.8138333333333296</v>
      </c>
      <c r="H251" s="42">
        <v>17.105333333333299</v>
      </c>
      <c r="I251" s="20">
        <v>0.33988424662873223</v>
      </c>
      <c r="J251" s="1"/>
      <c r="K251">
        <v>6.54</v>
      </c>
      <c r="L251">
        <v>5.81</v>
      </c>
      <c r="M251">
        <v>5.15</v>
      </c>
      <c r="N251">
        <v>6.06</v>
      </c>
      <c r="S251" s="7">
        <f t="shared" si="32"/>
        <v>29.949600000000004</v>
      </c>
      <c r="T251" s="7">
        <f t="shared" si="31"/>
        <v>27.2194</v>
      </c>
      <c r="U251" s="7">
        <f t="shared" si="33"/>
        <v>24.751000000000005</v>
      </c>
      <c r="V251" s="7">
        <f t="shared" si="34"/>
        <v>28.154400000000003</v>
      </c>
      <c r="W251" s="7"/>
      <c r="AC251">
        <f>(S251-C251)^2</f>
        <v>197.53178116000012</v>
      </c>
      <c r="AD251">
        <f>(T251-C251)^2</f>
        <v>128.24203536000002</v>
      </c>
      <c r="AE251">
        <f>(U251-C251)^2</f>
        <v>78.428736000000086</v>
      </c>
      <c r="AF251">
        <f>(V251-C251)^2</f>
        <v>150.29288836000006</v>
      </c>
    </row>
    <row r="252" spans="1:32" x14ac:dyDescent="0.35">
      <c r="A252" s="1">
        <v>44679.833333333336</v>
      </c>
      <c r="B252" s="1">
        <f t="shared" si="28"/>
        <v>44679.791666666672</v>
      </c>
      <c r="C252">
        <v>13.3816666666666</v>
      </c>
      <c r="D252">
        <v>6.6483333333333299</v>
      </c>
      <c r="E252" s="7">
        <f t="shared" si="30"/>
        <v>0.4968240129530474</v>
      </c>
      <c r="F252" s="10">
        <v>44679.791666666664</v>
      </c>
      <c r="G252" s="8">
        <v>5.7258333333333304</v>
      </c>
      <c r="H252" s="42">
        <v>15.0976666666666</v>
      </c>
      <c r="I252" s="20">
        <v>0.37925286468107805</v>
      </c>
      <c r="J252" s="1"/>
      <c r="K252">
        <v>6.57</v>
      </c>
      <c r="L252">
        <v>5.93</v>
      </c>
      <c r="M252">
        <v>5.09</v>
      </c>
      <c r="N252">
        <v>5.77</v>
      </c>
      <c r="S252" s="7">
        <f t="shared" si="32"/>
        <v>30.061800000000005</v>
      </c>
      <c r="T252" s="7">
        <f t="shared" si="31"/>
        <v>27.668199999999999</v>
      </c>
      <c r="U252" s="7">
        <f t="shared" si="33"/>
        <v>24.526600000000002</v>
      </c>
      <c r="V252" s="7">
        <f t="shared" si="34"/>
        <v>27.069800000000001</v>
      </c>
      <c r="W252" s="7"/>
      <c r="AC252">
        <f>(S252-C252)^2</f>
        <v>278.22684801778018</v>
      </c>
      <c r="AD252">
        <f>(T252-C252)^2</f>
        <v>204.10503468444631</v>
      </c>
      <c r="AE252">
        <f>(U252-C252)^2</f>
        <v>124.20953900444597</v>
      </c>
      <c r="AF252">
        <f>(V252-C252)^2</f>
        <v>187.36499415111294</v>
      </c>
    </row>
    <row r="253" spans="1:32" x14ac:dyDescent="0.35">
      <c r="A253" s="1">
        <v>44679.875</v>
      </c>
      <c r="B253" s="1">
        <f t="shared" si="28"/>
        <v>44679.833333333336</v>
      </c>
      <c r="C253">
        <v>14.3466666666666</v>
      </c>
      <c r="D253">
        <v>7.2050000000000001</v>
      </c>
      <c r="E253" s="7">
        <f t="shared" si="30"/>
        <v>0.5022072490706343</v>
      </c>
      <c r="F253" s="10">
        <v>44679.833333333336</v>
      </c>
      <c r="G253" s="8">
        <v>5.6651666666666598</v>
      </c>
      <c r="H253" s="42">
        <v>15.563499999999999</v>
      </c>
      <c r="I253" s="20">
        <v>0.36400338398603527</v>
      </c>
      <c r="J253" s="1"/>
      <c r="K253">
        <v>6.6</v>
      </c>
      <c r="L253">
        <v>6.55</v>
      </c>
      <c r="M253">
        <v>5.52</v>
      </c>
      <c r="N253">
        <v>6.42</v>
      </c>
      <c r="S253" s="7">
        <f t="shared" si="32"/>
        <v>30.173999999999999</v>
      </c>
      <c r="T253" s="7">
        <f t="shared" si="31"/>
        <v>29.987000000000002</v>
      </c>
      <c r="U253" s="7">
        <f t="shared" si="33"/>
        <v>26.134799999999998</v>
      </c>
      <c r="V253" s="7">
        <f t="shared" si="34"/>
        <v>29.500799999999998</v>
      </c>
      <c r="W253" s="7"/>
      <c r="AC253">
        <f>(S253-C253)^2</f>
        <v>250.50448044444653</v>
      </c>
      <c r="AD253">
        <f>(T253-C253)^2</f>
        <v>244.62002677777991</v>
      </c>
      <c r="AE253">
        <f>(U253-C253)^2</f>
        <v>138.96008748444598</v>
      </c>
      <c r="AF253">
        <f>(V253-C253)^2</f>
        <v>229.6477570844464</v>
      </c>
    </row>
    <row r="254" spans="1:32" x14ac:dyDescent="0.35">
      <c r="A254" s="1">
        <v>44679.916666666664</v>
      </c>
      <c r="B254" s="1">
        <f t="shared" si="28"/>
        <v>44679.875</v>
      </c>
      <c r="C254">
        <v>24.863333333333301</v>
      </c>
      <c r="D254">
        <v>8.2116666666666607</v>
      </c>
      <c r="E254" s="7">
        <f t="shared" si="30"/>
        <v>0.33027215444429564</v>
      </c>
      <c r="F254" s="10">
        <v>44679.875</v>
      </c>
      <c r="G254" s="8">
        <v>6.5030000000000001</v>
      </c>
      <c r="H254" s="42">
        <v>25.8861666666666</v>
      </c>
      <c r="I254" s="20">
        <v>0.25121525653985138</v>
      </c>
      <c r="J254" s="1"/>
      <c r="K254">
        <v>6.22</v>
      </c>
      <c r="L254">
        <v>6.14</v>
      </c>
      <c r="M254">
        <v>5.72</v>
      </c>
      <c r="N254">
        <v>6.63</v>
      </c>
      <c r="S254" s="7">
        <f t="shared" si="32"/>
        <v>46.412199999999999</v>
      </c>
      <c r="T254" s="7">
        <f t="shared" si="31"/>
        <v>45.891399999999997</v>
      </c>
      <c r="U254" s="7">
        <f t="shared" si="33"/>
        <v>43.157199999999996</v>
      </c>
      <c r="V254" s="7">
        <f t="shared" si="34"/>
        <v>49.081299999999999</v>
      </c>
      <c r="W254" s="7"/>
      <c r="AC254">
        <f>(S254-C254)^2</f>
        <v>464.35365461777911</v>
      </c>
      <c r="AD254">
        <f>(T254-C254)^2</f>
        <v>442.179587737779</v>
      </c>
      <c r="AE254">
        <f>(U254-C254)^2</f>
        <v>334.6655576177788</v>
      </c>
      <c r="AF254">
        <f>(V254-C254)^2</f>
        <v>586.50990946777927</v>
      </c>
    </row>
    <row r="255" spans="1:32" x14ac:dyDescent="0.35">
      <c r="A255" s="1">
        <v>44679.958333333336</v>
      </c>
      <c r="B255" s="1">
        <f t="shared" si="28"/>
        <v>44679.916666666672</v>
      </c>
      <c r="C255">
        <v>80.576666666666597</v>
      </c>
      <c r="D255">
        <v>20.134999999999899</v>
      </c>
      <c r="E255" s="7">
        <f t="shared" si="30"/>
        <v>0.2498862367103783</v>
      </c>
      <c r="F255" s="10">
        <v>44679.916666666664</v>
      </c>
      <c r="G255" s="8">
        <v>15.5855</v>
      </c>
      <c r="H255" s="42">
        <v>87.254499999999993</v>
      </c>
      <c r="I255" s="20">
        <v>0.17862115994017502</v>
      </c>
      <c r="J255" s="1"/>
      <c r="K255">
        <v>9.4700000000000006</v>
      </c>
      <c r="L255">
        <v>8.19</v>
      </c>
      <c r="M255">
        <v>8.73</v>
      </c>
      <c r="N255">
        <v>9.31</v>
      </c>
      <c r="S255" s="7">
        <f t="shared" si="32"/>
        <v>168.96</v>
      </c>
      <c r="T255" s="7">
        <f t="shared" si="31"/>
        <v>147.19999999999999</v>
      </c>
      <c r="U255" s="7">
        <f t="shared" si="33"/>
        <v>156.38</v>
      </c>
      <c r="V255" s="7">
        <f t="shared" si="34"/>
        <v>166.24</v>
      </c>
      <c r="W255" s="7"/>
      <c r="AC255">
        <f>(S255-C255)^2</f>
        <v>7811.6136111111246</v>
      </c>
      <c r="AD255">
        <f>(T255-C255)^2</f>
        <v>4438.668544444452</v>
      </c>
      <c r="AE255">
        <f>(U255-C255)^2</f>
        <v>5746.1453444444542</v>
      </c>
      <c r="AF255">
        <f>(V255-C255)^2</f>
        <v>7338.2066777777909</v>
      </c>
    </row>
    <row r="256" spans="1:32" x14ac:dyDescent="0.35">
      <c r="A256" s="1">
        <v>44680</v>
      </c>
      <c r="B256" s="1">
        <f t="shared" si="28"/>
        <v>44679.958333333336</v>
      </c>
      <c r="C256">
        <v>50.534999999999997</v>
      </c>
      <c r="D256">
        <v>15.33</v>
      </c>
      <c r="E256" s="7">
        <f t="shared" si="30"/>
        <v>0.3033541110121698</v>
      </c>
      <c r="F256" s="10">
        <v>44679.958333333336</v>
      </c>
      <c r="G256" s="8">
        <v>10.949166666666599</v>
      </c>
      <c r="H256" s="42">
        <v>55.969166666666602</v>
      </c>
      <c r="I256" s="20">
        <v>0.19562854547890854</v>
      </c>
      <c r="J256" s="1"/>
      <c r="K256">
        <v>10.02</v>
      </c>
      <c r="L256">
        <v>8.6300000000000008</v>
      </c>
      <c r="M256">
        <v>8.3000000000000007</v>
      </c>
      <c r="N256">
        <v>9.3000000000000007</v>
      </c>
      <c r="S256" s="7">
        <f t="shared" si="32"/>
        <v>178.31</v>
      </c>
      <c r="T256" s="7">
        <f t="shared" si="31"/>
        <v>154.68</v>
      </c>
      <c r="U256" s="7">
        <f t="shared" si="33"/>
        <v>149.07000000000002</v>
      </c>
      <c r="V256" s="7">
        <f t="shared" si="34"/>
        <v>166.07000000000002</v>
      </c>
      <c r="W256" s="7"/>
      <c r="AC256">
        <f>(S256-C256)^2</f>
        <v>16326.450625000001</v>
      </c>
      <c r="AD256">
        <f>(T256-C256)^2</f>
        <v>10846.181025000002</v>
      </c>
      <c r="AE256">
        <f>(U256-C256)^2</f>
        <v>9709.1462250000041</v>
      </c>
      <c r="AF256">
        <f>(V256-C256)^2</f>
        <v>13348.336225000006</v>
      </c>
    </row>
    <row r="257" spans="1:32" x14ac:dyDescent="0.35">
      <c r="A257" s="1">
        <v>44680.041666666664</v>
      </c>
      <c r="B257" s="1">
        <f t="shared" si="28"/>
        <v>44680</v>
      </c>
      <c r="C257">
        <v>26.168333333333301</v>
      </c>
      <c r="D257">
        <v>9.9283333333333292</v>
      </c>
      <c r="E257" s="7">
        <f t="shared" si="30"/>
        <v>0.37940258582255937</v>
      </c>
      <c r="F257" s="10">
        <v>44680</v>
      </c>
      <c r="G257" s="8">
        <v>7.2850000000000001</v>
      </c>
      <c r="H257" s="42">
        <v>28.506499999999999</v>
      </c>
      <c r="I257" s="20">
        <v>0.25555575044288148</v>
      </c>
      <c r="J257" s="1"/>
      <c r="K257">
        <v>8.6199999999999992</v>
      </c>
      <c r="L257">
        <v>7.72</v>
      </c>
      <c r="M257">
        <v>7.06</v>
      </c>
      <c r="N257">
        <v>7.99</v>
      </c>
      <c r="S257" s="7">
        <f t="shared" si="32"/>
        <v>62.036199999999994</v>
      </c>
      <c r="T257" s="7">
        <f t="shared" si="31"/>
        <v>56.177199999999999</v>
      </c>
      <c r="U257" s="7">
        <f t="shared" si="33"/>
        <v>51.880600000000001</v>
      </c>
      <c r="V257" s="7">
        <f t="shared" si="34"/>
        <v>57.934899999999999</v>
      </c>
      <c r="W257" s="7"/>
      <c r="AC257">
        <f>(S257-C257)^2</f>
        <v>1286.5038592177796</v>
      </c>
      <c r="AD257">
        <f>(T257-C257)^2</f>
        <v>900.53207861777969</v>
      </c>
      <c r="AE257">
        <f>(U257-C257)^2</f>
        <v>661.12065713777952</v>
      </c>
      <c r="AF257">
        <f>(V257-C257)^2</f>
        <v>1009.1147577877798</v>
      </c>
    </row>
    <row r="258" spans="1:32" x14ac:dyDescent="0.35">
      <c r="A258" s="1">
        <v>44680.083333333336</v>
      </c>
      <c r="B258" s="1">
        <f t="shared" ref="B258:B304" si="35">A258-TIME(1,0,0)</f>
        <v>44680.041666666672</v>
      </c>
      <c r="C258">
        <v>22.483333333333299</v>
      </c>
      <c r="D258">
        <v>9.3466666666666605</v>
      </c>
      <c r="E258" s="7">
        <f t="shared" si="30"/>
        <v>0.415715344699778</v>
      </c>
      <c r="F258" s="10">
        <v>44680.041666666664</v>
      </c>
      <c r="G258" s="8">
        <v>7.2514999999999903</v>
      </c>
      <c r="H258" s="42">
        <v>24.647833333333299</v>
      </c>
      <c r="I258" s="20">
        <v>0.29420435873335726</v>
      </c>
      <c r="J258" s="1"/>
      <c r="K258">
        <v>7.43</v>
      </c>
      <c r="L258">
        <v>6.68</v>
      </c>
      <c r="M258">
        <v>6.04</v>
      </c>
      <c r="N258">
        <v>7.4</v>
      </c>
      <c r="S258" s="7">
        <f t="shared" si="32"/>
        <v>54.289299999999997</v>
      </c>
      <c r="T258" s="7">
        <f t="shared" si="31"/>
        <v>49.406799999999997</v>
      </c>
      <c r="U258" s="7">
        <f t="shared" si="33"/>
        <v>45.240400000000001</v>
      </c>
      <c r="V258" s="7">
        <f t="shared" si="34"/>
        <v>54.094000000000001</v>
      </c>
      <c r="W258" s="7"/>
      <c r="AC258">
        <f>(S258-C258)^2</f>
        <v>1011.6195156011131</v>
      </c>
      <c r="AD258">
        <f>(T258-C258)^2</f>
        <v>724.87305735111283</v>
      </c>
      <c r="AE258">
        <f>(U258-C258)^2</f>
        <v>517.88408327111279</v>
      </c>
      <c r="AF258">
        <f>(V258-C258)^2</f>
        <v>999.2342471111134</v>
      </c>
    </row>
    <row r="259" spans="1:32" x14ac:dyDescent="0.35">
      <c r="A259" s="1">
        <v>44680.125</v>
      </c>
      <c r="B259" s="1">
        <f t="shared" si="35"/>
        <v>44680.083333333336</v>
      </c>
      <c r="C259">
        <v>14.404999999999999</v>
      </c>
      <c r="D259">
        <v>4.8183333333333298</v>
      </c>
      <c r="E259" s="7">
        <f t="shared" ref="E259:E304" si="36">D259/C259</f>
        <v>0.3344903390026609</v>
      </c>
      <c r="F259" s="10">
        <v>44680.083333333336</v>
      </c>
      <c r="G259" s="8">
        <v>3.2303333333333302</v>
      </c>
      <c r="H259" s="42">
        <v>13.2916666666666</v>
      </c>
      <c r="I259" s="20">
        <v>0.24303448275862166</v>
      </c>
      <c r="J259" s="1"/>
      <c r="K259">
        <v>3.07</v>
      </c>
      <c r="L259">
        <v>2.93</v>
      </c>
      <c r="M259">
        <v>2.83</v>
      </c>
      <c r="N259">
        <v>3.18</v>
      </c>
      <c r="S259" s="7">
        <f t="shared" si="32"/>
        <v>25.905699999999996</v>
      </c>
      <c r="T259" s="7">
        <f t="shared" si="31"/>
        <v>24.994300000000003</v>
      </c>
      <c r="U259" s="7">
        <f t="shared" si="33"/>
        <v>24.343299999999999</v>
      </c>
      <c r="V259" s="7">
        <f t="shared" si="34"/>
        <v>26.6218</v>
      </c>
      <c r="W259" s="7"/>
      <c r="AC259">
        <f>(S259-C259)^2</f>
        <v>132.26610048999993</v>
      </c>
      <c r="AD259">
        <f>(T259-C259)^2</f>
        <v>112.13327449000008</v>
      </c>
      <c r="AE259">
        <f>(U259-C259)^2</f>
        <v>98.769806889999998</v>
      </c>
      <c r="AF259">
        <f>(V259-C259)^2</f>
        <v>149.25020224000002</v>
      </c>
    </row>
    <row r="260" spans="1:32" x14ac:dyDescent="0.35">
      <c r="A260" s="1">
        <v>44680.166666666664</v>
      </c>
      <c r="B260" s="1">
        <f t="shared" si="35"/>
        <v>44680.125</v>
      </c>
      <c r="C260">
        <v>9.9583333333333304</v>
      </c>
      <c r="D260">
        <v>3.82833333333333</v>
      </c>
      <c r="E260" s="7">
        <f t="shared" si="36"/>
        <v>0.38443514644351445</v>
      </c>
      <c r="F260" s="10">
        <v>44680.125</v>
      </c>
      <c r="G260" s="8">
        <v>2.4375</v>
      </c>
      <c r="H260" s="42">
        <v>9.4923333333333293</v>
      </c>
      <c r="I260" s="20">
        <v>0.25678617831934553</v>
      </c>
      <c r="J260" s="1"/>
      <c r="K260">
        <v>2.36</v>
      </c>
      <c r="L260">
        <v>2.61</v>
      </c>
      <c r="M260">
        <v>2.4</v>
      </c>
      <c r="N260">
        <v>2.89</v>
      </c>
      <c r="S260" s="7">
        <f t="shared" si="32"/>
        <v>21.2836</v>
      </c>
      <c r="T260" s="7">
        <f t="shared" si="31"/>
        <v>22.911099999999998</v>
      </c>
      <c r="U260" s="7">
        <f t="shared" si="33"/>
        <v>21.543999999999997</v>
      </c>
      <c r="V260" s="7">
        <f t="shared" si="34"/>
        <v>24.733899999999998</v>
      </c>
      <c r="W260" s="7"/>
      <c r="AC260">
        <f>(S260-C260)^2</f>
        <v>128.26166507111117</v>
      </c>
      <c r="AD260">
        <f>(T260-C260)^2</f>
        <v>167.77416432111113</v>
      </c>
      <c r="AE260">
        <f>(U260-C260)^2</f>
        <v>134.2276721111111</v>
      </c>
      <c r="AF260">
        <f>(V260-C260)^2</f>
        <v>218.31737032111116</v>
      </c>
    </row>
    <row r="261" spans="1:32" x14ac:dyDescent="0.35">
      <c r="A261" s="1">
        <v>44680.208333333336</v>
      </c>
      <c r="B261" s="1">
        <f t="shared" si="35"/>
        <v>44680.166666666672</v>
      </c>
      <c r="C261">
        <v>11.34</v>
      </c>
      <c r="D261">
        <v>4.6149999999999904</v>
      </c>
      <c r="E261" s="7">
        <f t="shared" si="36"/>
        <v>0.40696649029982279</v>
      </c>
      <c r="F261" s="10">
        <v>44680.166666666664</v>
      </c>
      <c r="G261" s="8">
        <v>2.9609999999999999</v>
      </c>
      <c r="H261" s="42">
        <v>9.9913333333333298</v>
      </c>
      <c r="I261" s="20">
        <v>0.29635684259691741</v>
      </c>
      <c r="J261" s="1"/>
      <c r="K261">
        <v>3.32</v>
      </c>
      <c r="L261">
        <v>3.31</v>
      </c>
      <c r="M261">
        <v>2.9</v>
      </c>
      <c r="N261">
        <v>3.72</v>
      </c>
      <c r="S261" s="7">
        <f t="shared" si="32"/>
        <v>27.533200000000001</v>
      </c>
      <c r="T261" s="7">
        <f t="shared" si="31"/>
        <v>27.4681</v>
      </c>
      <c r="U261" s="7">
        <f t="shared" si="33"/>
        <v>24.798999999999999</v>
      </c>
      <c r="V261" s="7">
        <f t="shared" si="34"/>
        <v>30.1372</v>
      </c>
      <c r="W261" s="7"/>
      <c r="AC261">
        <f>(S261-C261)^2</f>
        <v>262.21972624000006</v>
      </c>
      <c r="AD261">
        <f>(T261-C261)^2</f>
        <v>260.11560960999998</v>
      </c>
      <c r="AE261">
        <f>(U261-C261)^2</f>
        <v>181.14468099999999</v>
      </c>
      <c r="AF261">
        <f>(V261-C261)^2</f>
        <v>353.33472784000003</v>
      </c>
    </row>
    <row r="262" spans="1:32" x14ac:dyDescent="0.35">
      <c r="A262" s="1">
        <v>44680.25</v>
      </c>
      <c r="B262" s="1">
        <f t="shared" si="35"/>
        <v>44680.208333333336</v>
      </c>
      <c r="C262">
        <v>8.0466666666666598</v>
      </c>
      <c r="D262">
        <v>3.3766666666666598</v>
      </c>
      <c r="E262" s="7">
        <f t="shared" si="36"/>
        <v>0.41963545981772943</v>
      </c>
      <c r="F262" s="10">
        <v>44680.208333333336</v>
      </c>
      <c r="G262" s="8">
        <v>1.9325000000000001</v>
      </c>
      <c r="H262" s="42">
        <v>7.0001666666666598</v>
      </c>
      <c r="I262" s="20">
        <v>0.2760648555986765</v>
      </c>
      <c r="J262" s="1"/>
      <c r="K262">
        <v>2.31</v>
      </c>
      <c r="L262">
        <v>2.66</v>
      </c>
      <c r="M262">
        <v>2.2999999999999998</v>
      </c>
      <c r="N262">
        <v>2.73</v>
      </c>
      <c r="S262" s="7">
        <f t="shared" si="32"/>
        <v>20.958100000000002</v>
      </c>
      <c r="T262" s="7">
        <f t="shared" si="31"/>
        <v>23.236600000000003</v>
      </c>
      <c r="U262" s="7">
        <f t="shared" si="33"/>
        <v>20.893000000000001</v>
      </c>
      <c r="V262" s="7">
        <f t="shared" si="34"/>
        <v>23.692299999999996</v>
      </c>
      <c r="W262" s="7"/>
      <c r="AC262">
        <f>(S262-C262)^2</f>
        <v>166.70511072111134</v>
      </c>
      <c r="AD262">
        <f>(T262-C262)^2</f>
        <v>230.73407467111142</v>
      </c>
      <c r="AE262">
        <f>(U262-C262)^2</f>
        <v>165.02828011111131</v>
      </c>
      <c r="AF262">
        <f>(V262-C262)^2</f>
        <v>244.78584240111121</v>
      </c>
    </row>
    <row r="263" spans="1:32" x14ac:dyDescent="0.35">
      <c r="A263" s="1">
        <v>44680.291666666664</v>
      </c>
      <c r="B263" s="1">
        <f t="shared" si="35"/>
        <v>44680.25</v>
      </c>
      <c r="C263">
        <v>9.4149999999999991</v>
      </c>
      <c r="D263">
        <v>3.3533333333333299</v>
      </c>
      <c r="E263" s="7">
        <f t="shared" si="36"/>
        <v>0.35616923349265323</v>
      </c>
      <c r="F263" s="10">
        <v>44680.25</v>
      </c>
      <c r="G263" s="8">
        <v>2.0163333333333302</v>
      </c>
      <c r="H263" s="42">
        <v>8.4656666666666602</v>
      </c>
      <c r="I263" s="20">
        <v>0.2381777375280543</v>
      </c>
      <c r="J263" s="1"/>
      <c r="K263">
        <v>2.21</v>
      </c>
      <c r="L263">
        <v>2.25</v>
      </c>
      <c r="M263">
        <v>1.88</v>
      </c>
      <c r="N263">
        <v>2.41</v>
      </c>
      <c r="S263" s="7">
        <f t="shared" si="32"/>
        <v>20.307099999999998</v>
      </c>
      <c r="T263" s="7">
        <f t="shared" si="31"/>
        <v>20.567499999999999</v>
      </c>
      <c r="U263" s="7">
        <f t="shared" si="33"/>
        <v>18.158799999999999</v>
      </c>
      <c r="V263" s="7">
        <f t="shared" si="34"/>
        <v>21.609099999999998</v>
      </c>
      <c r="W263" s="7"/>
      <c r="AC263">
        <f>(S263-C263)^2</f>
        <v>118.63784240999998</v>
      </c>
      <c r="AD263">
        <f>(T263-C263)^2</f>
        <v>124.37825624999999</v>
      </c>
      <c r="AE263">
        <f>(U263-C263)^2</f>
        <v>76.454038440000005</v>
      </c>
      <c r="AF263">
        <f>(V263-C263)^2</f>
        <v>148.69607480999997</v>
      </c>
    </row>
    <row r="264" spans="1:32" x14ac:dyDescent="0.35">
      <c r="A264" s="1">
        <v>44680.333333333336</v>
      </c>
      <c r="B264" s="1">
        <f t="shared" si="35"/>
        <v>44680.291666666672</v>
      </c>
      <c r="C264">
        <v>12.293333333333299</v>
      </c>
      <c r="D264">
        <v>3.76833333333333</v>
      </c>
      <c r="E264" s="7">
        <f t="shared" si="36"/>
        <v>0.30653470715835196</v>
      </c>
      <c r="F264" s="10">
        <v>44680.291666666664</v>
      </c>
      <c r="G264" s="8">
        <v>2.2629999999999999</v>
      </c>
      <c r="H264" s="42">
        <v>9.9266666666666605</v>
      </c>
      <c r="I264" s="20">
        <v>0.22797179314976507</v>
      </c>
      <c r="J264" s="1"/>
      <c r="K264">
        <v>2.2000000000000002</v>
      </c>
      <c r="L264">
        <v>2.5</v>
      </c>
      <c r="M264">
        <v>2.09</v>
      </c>
      <c r="N264">
        <v>2.64</v>
      </c>
      <c r="S264" s="7">
        <f t="shared" si="32"/>
        <v>20.242000000000001</v>
      </c>
      <c r="T264" s="7">
        <f t="shared" ref="T264:T303" si="37">IF(I264&gt;0.7,(L264*1.07+1.74),IF(I264&gt;0.5,(L264*1.62+5.14),IF(I264&gt;0.4,(L264*2.24+6.07),IF(I264&gt;0.3,(L264*3.74+5.49),IF(I264&gt;0.2, (L264*6.51+5.92),(L264*17+7.97))))))</f>
        <v>22.195</v>
      </c>
      <c r="U264" s="7">
        <f t="shared" si="33"/>
        <v>19.5259</v>
      </c>
      <c r="V264" s="7">
        <f t="shared" si="34"/>
        <v>23.106400000000001</v>
      </c>
      <c r="W264" s="7"/>
      <c r="AC264">
        <f>(S264-C264)^2</f>
        <v>63.18130177777833</v>
      </c>
      <c r="AD264">
        <f>(T264-C264)^2</f>
        <v>98.043002777778455</v>
      </c>
      <c r="AE264">
        <f>(U264-C264)^2</f>
        <v>52.310020587778268</v>
      </c>
      <c r="AF264">
        <f>(V264-C264)^2</f>
        <v>116.92241073777853</v>
      </c>
    </row>
    <row r="265" spans="1:32" x14ac:dyDescent="0.35">
      <c r="A265" s="1">
        <v>44680.375</v>
      </c>
      <c r="B265" s="1">
        <f t="shared" si="35"/>
        <v>44680.333333333336</v>
      </c>
      <c r="C265">
        <v>8.3249999999999993</v>
      </c>
      <c r="D265">
        <v>3.45</v>
      </c>
      <c r="E265" s="7">
        <f t="shared" si="36"/>
        <v>0.41441441441441446</v>
      </c>
      <c r="F265" s="10">
        <v>44680.333333333336</v>
      </c>
      <c r="G265" s="8">
        <v>1.8173333333333299</v>
      </c>
      <c r="H265" s="42">
        <v>6.2141666666666602</v>
      </c>
      <c r="I265" s="20">
        <v>0.29245004693576482</v>
      </c>
      <c r="J265" s="1"/>
      <c r="K265">
        <v>2.2599999999999998</v>
      </c>
      <c r="L265">
        <v>2.64</v>
      </c>
      <c r="M265">
        <v>2.4</v>
      </c>
      <c r="N265">
        <v>2.88</v>
      </c>
      <c r="S265" s="7">
        <f t="shared" si="32"/>
        <v>20.632599999999996</v>
      </c>
      <c r="T265" s="7">
        <f t="shared" si="37"/>
        <v>23.106400000000001</v>
      </c>
      <c r="U265" s="7">
        <f t="shared" si="33"/>
        <v>21.543999999999997</v>
      </c>
      <c r="V265" s="7">
        <f t="shared" si="34"/>
        <v>24.668799999999997</v>
      </c>
      <c r="W265" s="7"/>
      <c r="AC265">
        <f>(S265-C265)^2</f>
        <v>151.47701775999994</v>
      </c>
      <c r="AD265">
        <f>(T265-C265)^2</f>
        <v>218.48978596000003</v>
      </c>
      <c r="AE265">
        <f>(U265-C265)^2</f>
        <v>174.74196099999995</v>
      </c>
      <c r="AF265">
        <f>(V265-C265)^2</f>
        <v>267.11979843999995</v>
      </c>
    </row>
    <row r="266" spans="1:32" x14ac:dyDescent="0.35">
      <c r="A266" s="1">
        <v>44680.416666666664</v>
      </c>
      <c r="B266" s="1">
        <f t="shared" si="35"/>
        <v>44680.375</v>
      </c>
      <c r="C266">
        <v>7.7033333333333296</v>
      </c>
      <c r="D266">
        <v>3.5649999999999999</v>
      </c>
      <c r="E266" s="7">
        <f t="shared" si="36"/>
        <v>0.46278667243617505</v>
      </c>
      <c r="F266" s="10">
        <v>44680.375</v>
      </c>
      <c r="G266" s="8">
        <v>2.1779999999999999</v>
      </c>
      <c r="H266" s="42">
        <v>7.0754999999999999</v>
      </c>
      <c r="I266" s="20">
        <v>0.30782276870892517</v>
      </c>
      <c r="J266" s="1"/>
      <c r="K266">
        <v>2.44</v>
      </c>
      <c r="L266">
        <v>2.46</v>
      </c>
      <c r="M266">
        <v>2.2000000000000002</v>
      </c>
      <c r="N266">
        <v>2.79</v>
      </c>
      <c r="S266" s="7">
        <f t="shared" si="32"/>
        <v>14.615600000000001</v>
      </c>
      <c r="T266" s="7">
        <f t="shared" si="37"/>
        <v>14.6904</v>
      </c>
      <c r="U266" s="7">
        <f t="shared" si="33"/>
        <v>13.718000000000002</v>
      </c>
      <c r="V266" s="7">
        <f t="shared" si="34"/>
        <v>15.924600000000002</v>
      </c>
      <c r="W266" s="7"/>
      <c r="AC266">
        <f>(S266-C266)^2</f>
        <v>47.779430471111169</v>
      </c>
      <c r="AD266">
        <f>(T266-C266)^2</f>
        <v>48.8191006044445</v>
      </c>
      <c r="AE266">
        <f>(U266-C266)^2</f>
        <v>36.176215111111176</v>
      </c>
      <c r="AF266">
        <f>(V266-C266)^2</f>
        <v>67.589225604444536</v>
      </c>
    </row>
    <row r="267" spans="1:32" x14ac:dyDescent="0.35">
      <c r="A267" s="1">
        <v>44680.458333333336</v>
      </c>
      <c r="B267" s="1">
        <f t="shared" si="35"/>
        <v>44680.416666666672</v>
      </c>
      <c r="C267">
        <v>9.0783333333333296</v>
      </c>
      <c r="D267">
        <v>3.6466666666666598</v>
      </c>
      <c r="E267" s="7">
        <f t="shared" si="36"/>
        <v>0.40168900312098343</v>
      </c>
      <c r="F267" s="10">
        <v>44680.416666666664</v>
      </c>
      <c r="G267" s="8">
        <v>2.044</v>
      </c>
      <c r="H267" s="42">
        <v>8.1395</v>
      </c>
      <c r="I267" s="20">
        <v>0.25112107623318386</v>
      </c>
      <c r="J267" s="1"/>
      <c r="K267">
        <v>2.48</v>
      </c>
      <c r="L267">
        <v>2.74</v>
      </c>
      <c r="M267">
        <v>2.5</v>
      </c>
      <c r="N267">
        <v>2.94</v>
      </c>
      <c r="S267" s="7">
        <f t="shared" si="32"/>
        <v>22.064799999999998</v>
      </c>
      <c r="T267" s="7">
        <f t="shared" si="37"/>
        <v>23.757400000000004</v>
      </c>
      <c r="U267" s="7">
        <f t="shared" si="33"/>
        <v>22.195</v>
      </c>
      <c r="V267" s="7">
        <f t="shared" si="34"/>
        <v>25.059399999999997</v>
      </c>
      <c r="W267" s="7"/>
      <c r="AC267">
        <f>(S267-C267)^2</f>
        <v>168.64831648444451</v>
      </c>
      <c r="AD267">
        <f>(T267-C267)^2</f>
        <v>215.47499820444466</v>
      </c>
      <c r="AE267">
        <f>(U267-C267)^2</f>
        <v>172.04694444444456</v>
      </c>
      <c r="AF267">
        <f>(V267-C267)^2</f>
        <v>255.39449180444444</v>
      </c>
    </row>
    <row r="268" spans="1:32" x14ac:dyDescent="0.35">
      <c r="A268" s="1">
        <v>44680.5</v>
      </c>
      <c r="B268" s="1">
        <f t="shared" si="35"/>
        <v>44680.458333333336</v>
      </c>
      <c r="C268">
        <v>13.4916666666666</v>
      </c>
      <c r="D268">
        <v>4.6016666666666604</v>
      </c>
      <c r="E268" s="7">
        <f t="shared" si="36"/>
        <v>0.3410747374922804</v>
      </c>
      <c r="F268" s="10">
        <v>44680.458333333336</v>
      </c>
      <c r="G268" s="8">
        <v>2.5913333333333299</v>
      </c>
      <c r="H268" s="42">
        <v>11.5268333333333</v>
      </c>
      <c r="I268" s="20">
        <v>0.22480877951446659</v>
      </c>
      <c r="J268" s="1"/>
      <c r="K268">
        <v>3.52</v>
      </c>
      <c r="L268">
        <v>3.68</v>
      </c>
      <c r="M268">
        <v>3.43</v>
      </c>
      <c r="N268">
        <v>3.85</v>
      </c>
      <c r="S268" s="7">
        <f t="shared" si="32"/>
        <v>28.8352</v>
      </c>
      <c r="T268" s="7">
        <f t="shared" si="37"/>
        <v>29.876800000000003</v>
      </c>
      <c r="U268" s="7">
        <f t="shared" si="33"/>
        <v>28.249299999999998</v>
      </c>
      <c r="V268" s="7">
        <f t="shared" si="34"/>
        <v>30.983499999999999</v>
      </c>
      <c r="W268" s="7"/>
      <c r="AC268">
        <f>(S268-C268)^2</f>
        <v>235.42401515111317</v>
      </c>
      <c r="AD268">
        <f>(T268-C268)^2</f>
        <v>268.4725943511134</v>
      </c>
      <c r="AE268">
        <f>(U268-C268)^2</f>
        <v>217.78774160111303</v>
      </c>
      <c r="AF268">
        <f>(V268-C268)^2</f>
        <v>305.96423336111343</v>
      </c>
    </row>
    <row r="269" spans="1:32" x14ac:dyDescent="0.35">
      <c r="A269" s="1">
        <v>44680.541666666664</v>
      </c>
      <c r="B269" s="1">
        <f t="shared" si="35"/>
        <v>44680.5</v>
      </c>
      <c r="C269">
        <v>7.9883333333333297</v>
      </c>
      <c r="D269">
        <v>4.2766666666666602</v>
      </c>
      <c r="E269" s="7">
        <f t="shared" si="36"/>
        <v>0.53536407260588303</v>
      </c>
      <c r="F269" s="10">
        <v>44680.5</v>
      </c>
      <c r="G269" s="8">
        <v>2.206</v>
      </c>
      <c r="H269" s="42">
        <v>7.3706666666666596</v>
      </c>
      <c r="I269" s="20">
        <v>0.29929450072358926</v>
      </c>
      <c r="J269" s="1"/>
      <c r="K269">
        <v>3.52</v>
      </c>
      <c r="L269">
        <v>3.92</v>
      </c>
      <c r="M269">
        <v>3.49</v>
      </c>
      <c r="N269">
        <v>3.92</v>
      </c>
      <c r="S269" s="7">
        <f t="shared" si="32"/>
        <v>28.8352</v>
      </c>
      <c r="T269" s="7">
        <f t="shared" si="37"/>
        <v>31.4392</v>
      </c>
      <c r="U269" s="7">
        <f t="shared" si="33"/>
        <v>28.639899999999997</v>
      </c>
      <c r="V269" s="7">
        <f t="shared" si="34"/>
        <v>31.4392</v>
      </c>
      <c r="W269" s="7"/>
      <c r="AC269">
        <f>(S269-C269)^2</f>
        <v>434.59184981777793</v>
      </c>
      <c r="AD269">
        <f>(T269-C269)^2</f>
        <v>549.94314741777794</v>
      </c>
      <c r="AE269">
        <f>(U269-C269)^2</f>
        <v>426.48720578777784</v>
      </c>
      <c r="AF269">
        <f>(V269-C269)^2</f>
        <v>549.94314741777794</v>
      </c>
    </row>
    <row r="270" spans="1:32" x14ac:dyDescent="0.35">
      <c r="A270" s="1">
        <v>44680.583333333336</v>
      </c>
      <c r="B270" s="1">
        <f t="shared" si="35"/>
        <v>44680.541666666672</v>
      </c>
      <c r="C270">
        <v>8.0883333333333294</v>
      </c>
      <c r="D270">
        <v>4.03666666666666</v>
      </c>
      <c r="E270" s="7">
        <f t="shared" si="36"/>
        <v>0.49907273851225986</v>
      </c>
      <c r="F270" s="10">
        <v>44680.541666666664</v>
      </c>
      <c r="G270" s="8">
        <v>2.1829999999999998</v>
      </c>
      <c r="H270" s="42">
        <v>7.4243333333333297</v>
      </c>
      <c r="I270" s="20">
        <v>0.2940331342881517</v>
      </c>
      <c r="J270" s="1"/>
      <c r="K270">
        <v>3.46</v>
      </c>
      <c r="L270">
        <v>3.73</v>
      </c>
      <c r="M270">
        <v>3.33</v>
      </c>
      <c r="N270">
        <v>3.66</v>
      </c>
      <c r="S270" s="7">
        <f t="shared" si="32"/>
        <v>28.444600000000001</v>
      </c>
      <c r="T270" s="7">
        <f t="shared" si="37"/>
        <v>30.202300000000001</v>
      </c>
      <c r="U270" s="7">
        <f t="shared" si="33"/>
        <v>27.598300000000002</v>
      </c>
      <c r="V270" s="7">
        <f t="shared" si="34"/>
        <v>29.746600000000001</v>
      </c>
      <c r="W270" s="7"/>
      <c r="AC270">
        <f>(S270-C270)^2</f>
        <v>414.3775926044446</v>
      </c>
      <c r="AD270">
        <f>(T270-C270)^2</f>
        <v>489.02752173444458</v>
      </c>
      <c r="AE270">
        <f>(U270-C270)^2</f>
        <v>380.63879933444463</v>
      </c>
      <c r="AF270">
        <f>(V270-C270)^2</f>
        <v>469.08051500444458</v>
      </c>
    </row>
    <row r="271" spans="1:32" x14ac:dyDescent="0.35">
      <c r="A271" s="1">
        <v>44680.625</v>
      </c>
      <c r="B271" s="1">
        <f t="shared" si="35"/>
        <v>44680.583333333336</v>
      </c>
      <c r="C271">
        <v>6.9433333333333298</v>
      </c>
      <c r="D271">
        <v>3.5833333333333299</v>
      </c>
      <c r="E271" s="7">
        <f t="shared" si="36"/>
        <v>0.51608257321171369</v>
      </c>
      <c r="F271" s="10">
        <v>44680.583333333336</v>
      </c>
      <c r="G271" s="8">
        <v>1.97966666666666</v>
      </c>
      <c r="H271" s="42">
        <v>5.7513333333333296</v>
      </c>
      <c r="I271" s="20">
        <v>0.34421003825199858</v>
      </c>
      <c r="J271" s="1"/>
      <c r="K271">
        <v>2.79</v>
      </c>
      <c r="L271">
        <v>3.14</v>
      </c>
      <c r="M271">
        <v>2.75</v>
      </c>
      <c r="N271">
        <v>2.97</v>
      </c>
      <c r="S271" s="7">
        <f t="shared" si="32"/>
        <v>15.924600000000002</v>
      </c>
      <c r="T271" s="7">
        <f t="shared" si="37"/>
        <v>17.233600000000003</v>
      </c>
      <c r="U271" s="7">
        <f t="shared" si="33"/>
        <v>15.775</v>
      </c>
      <c r="V271" s="7">
        <f t="shared" si="34"/>
        <v>16.597799999999999</v>
      </c>
      <c r="W271" s="7"/>
      <c r="AC271">
        <f>(S271-C271)^2</f>
        <v>80.663150937777871</v>
      </c>
      <c r="AD271">
        <f>(T271-C271)^2</f>
        <v>105.88958807111123</v>
      </c>
      <c r="AE271">
        <f>(U271-C271)^2</f>
        <v>77.998336111111186</v>
      </c>
      <c r="AF271">
        <f>(V271-C271)^2</f>
        <v>93.208726617777842</v>
      </c>
    </row>
    <row r="272" spans="1:32" x14ac:dyDescent="0.35">
      <c r="A272" s="1">
        <v>44680.666666666664</v>
      </c>
      <c r="B272" s="1">
        <f t="shared" si="35"/>
        <v>44680.625</v>
      </c>
      <c r="C272">
        <v>6.0683333333333298</v>
      </c>
      <c r="D272">
        <v>3.65</v>
      </c>
      <c r="E272" s="7">
        <f t="shared" si="36"/>
        <v>0.60148310903597946</v>
      </c>
      <c r="F272" s="10">
        <v>44680.625</v>
      </c>
      <c r="G272" s="8">
        <v>2.0186666666666602</v>
      </c>
      <c r="H272" s="42">
        <v>5.5060000000000002</v>
      </c>
      <c r="I272" s="20">
        <v>0.36663034265649475</v>
      </c>
      <c r="J272" s="1"/>
      <c r="K272">
        <v>3.09</v>
      </c>
      <c r="L272">
        <v>3.01</v>
      </c>
      <c r="M272">
        <v>2.58</v>
      </c>
      <c r="N272">
        <v>3</v>
      </c>
      <c r="S272" s="7">
        <f t="shared" si="32"/>
        <v>17.046599999999998</v>
      </c>
      <c r="T272" s="7">
        <f t="shared" si="37"/>
        <v>16.747399999999999</v>
      </c>
      <c r="U272" s="7">
        <f t="shared" si="33"/>
        <v>15.139200000000001</v>
      </c>
      <c r="V272" s="7">
        <f t="shared" si="34"/>
        <v>16.71</v>
      </c>
      <c r="W272" s="7"/>
      <c r="AC272">
        <f>(S272-C272)^2</f>
        <v>120.52233900444448</v>
      </c>
      <c r="AD272">
        <f>(T272-C272)^2</f>
        <v>114.04246487111116</v>
      </c>
      <c r="AE272">
        <f>(U272-C272)^2</f>
        <v>82.280622084444516</v>
      </c>
      <c r="AF272">
        <f>(V272-C272)^2</f>
        <v>113.24506944444454</v>
      </c>
    </row>
    <row r="273" spans="1:32" x14ac:dyDescent="0.35">
      <c r="A273" s="1">
        <v>44680.708333333336</v>
      </c>
      <c r="B273" s="1">
        <f t="shared" si="35"/>
        <v>44680.666666666672</v>
      </c>
      <c r="C273">
        <v>8.4700000000000006</v>
      </c>
      <c r="D273">
        <v>4.6733333333333302</v>
      </c>
      <c r="E273" s="7">
        <f t="shared" si="36"/>
        <v>0.55175127902400589</v>
      </c>
      <c r="F273" s="10">
        <v>44680.666666666664</v>
      </c>
      <c r="G273" s="8">
        <v>3.6683333333333299</v>
      </c>
      <c r="H273" s="42">
        <v>8.8509999999999902</v>
      </c>
      <c r="I273" s="20">
        <v>0.41445411064663135</v>
      </c>
      <c r="J273" s="1"/>
      <c r="K273">
        <v>3.85</v>
      </c>
      <c r="L273">
        <v>3.66</v>
      </c>
      <c r="M273">
        <v>3.57</v>
      </c>
      <c r="N273">
        <v>4.4800000000000004</v>
      </c>
      <c r="S273" s="7">
        <f t="shared" si="32"/>
        <v>14.694000000000001</v>
      </c>
      <c r="T273" s="7">
        <f t="shared" si="37"/>
        <v>14.268400000000002</v>
      </c>
      <c r="U273" s="7">
        <f t="shared" si="33"/>
        <v>14.066800000000001</v>
      </c>
      <c r="V273" s="7">
        <f t="shared" si="34"/>
        <v>16.105200000000004</v>
      </c>
      <c r="W273" s="7"/>
      <c r="AC273">
        <f>(S273-C273)^2</f>
        <v>38.738176000000003</v>
      </c>
      <c r="AD273">
        <f>(T273-C273)^2</f>
        <v>33.621442560000013</v>
      </c>
      <c r="AE273">
        <f>(U273-C273)^2</f>
        <v>31.324170240000001</v>
      </c>
      <c r="AF273">
        <f>(V273-C273)^2</f>
        <v>58.296279040000044</v>
      </c>
    </row>
    <row r="274" spans="1:32" x14ac:dyDescent="0.35">
      <c r="A274" s="1">
        <v>44680.75</v>
      </c>
      <c r="B274" s="1">
        <f t="shared" si="35"/>
        <v>44680.708333333336</v>
      </c>
      <c r="C274">
        <v>6.6333333333333302</v>
      </c>
      <c r="D274">
        <v>3.89333333333333</v>
      </c>
      <c r="E274" s="7">
        <f t="shared" si="36"/>
        <v>0.58693467336683391</v>
      </c>
      <c r="F274" s="10">
        <v>44680.708333333336</v>
      </c>
      <c r="G274" s="8">
        <v>2.4706666666666601</v>
      </c>
      <c r="H274" s="42">
        <v>6.758</v>
      </c>
      <c r="I274" s="20">
        <v>0.36559139784946137</v>
      </c>
      <c r="J274" s="1"/>
      <c r="K274">
        <v>5.0999999999999996</v>
      </c>
      <c r="L274">
        <v>4.62</v>
      </c>
      <c r="M274">
        <v>2.89</v>
      </c>
      <c r="N274">
        <v>3.32</v>
      </c>
      <c r="S274" s="7">
        <f t="shared" si="32"/>
        <v>24.564</v>
      </c>
      <c r="T274" s="7">
        <f t="shared" si="37"/>
        <v>22.768799999999999</v>
      </c>
      <c r="U274" s="7">
        <f t="shared" si="33"/>
        <v>16.2986</v>
      </c>
      <c r="V274" s="7">
        <f t="shared" si="34"/>
        <v>17.9068</v>
      </c>
      <c r="W274" s="7"/>
      <c r="AC274">
        <f>(S274-C274)^2</f>
        <v>321.50880711111125</v>
      </c>
      <c r="AD274">
        <f>(T274-C274)^2</f>
        <v>260.35328455111119</v>
      </c>
      <c r="AE274">
        <f>(U274-C274)^2</f>
        <v>93.417379737777864</v>
      </c>
      <c r="AF274">
        <f>(V274-C274)^2</f>
        <v>127.09105068444454</v>
      </c>
    </row>
    <row r="275" spans="1:32" x14ac:dyDescent="0.35">
      <c r="A275" s="1">
        <v>44680.791666666664</v>
      </c>
      <c r="B275" s="1">
        <f t="shared" si="35"/>
        <v>44680.75</v>
      </c>
      <c r="C275">
        <v>5.8183333333333298</v>
      </c>
      <c r="D275">
        <v>3.69</v>
      </c>
      <c r="E275" s="7">
        <f t="shared" si="36"/>
        <v>0.63420223431681499</v>
      </c>
      <c r="F275" s="10">
        <v>44680.75</v>
      </c>
      <c r="G275" s="8">
        <v>2.13683333333333</v>
      </c>
      <c r="H275" s="42">
        <v>5.3643333333333301</v>
      </c>
      <c r="I275" s="20">
        <v>0.39834089355620417</v>
      </c>
      <c r="J275" s="1"/>
      <c r="K275">
        <v>3.16</v>
      </c>
      <c r="L275">
        <v>3.01</v>
      </c>
      <c r="M275">
        <v>2.4500000000000002</v>
      </c>
      <c r="N275">
        <v>2.83</v>
      </c>
      <c r="S275" s="7">
        <f t="shared" si="32"/>
        <v>17.308399999999999</v>
      </c>
      <c r="T275" s="7">
        <f t="shared" si="37"/>
        <v>16.747399999999999</v>
      </c>
      <c r="U275" s="7">
        <f t="shared" si="33"/>
        <v>14.653000000000002</v>
      </c>
      <c r="V275" s="7">
        <f t="shared" si="34"/>
        <v>16.074200000000001</v>
      </c>
      <c r="W275" s="7"/>
      <c r="AC275">
        <f>(S275-C275)^2</f>
        <v>132.02163200444451</v>
      </c>
      <c r="AD275">
        <f>(T275-C275)^2</f>
        <v>119.4444982044445</v>
      </c>
      <c r="AE275">
        <f>(U275-C275)^2</f>
        <v>78.051335111111214</v>
      </c>
      <c r="AF275">
        <f>(V275-C275)^2</f>
        <v>105.18280108444453</v>
      </c>
    </row>
    <row r="276" spans="1:32" x14ac:dyDescent="0.35">
      <c r="A276" s="1">
        <v>44680.833333333336</v>
      </c>
      <c r="B276" s="1">
        <f t="shared" si="35"/>
        <v>44680.791666666672</v>
      </c>
      <c r="C276">
        <v>6.3449999999999998</v>
      </c>
      <c r="D276">
        <v>3.61666666666666</v>
      </c>
      <c r="E276" s="7">
        <f t="shared" si="36"/>
        <v>0.5700026267402144</v>
      </c>
      <c r="F276" s="10">
        <v>44680.791666666664</v>
      </c>
      <c r="G276" s="8">
        <v>2.0764999999999998</v>
      </c>
      <c r="H276" s="42">
        <v>5.9535</v>
      </c>
      <c r="I276" s="20">
        <v>0.34878642815150745</v>
      </c>
      <c r="J276" s="1"/>
      <c r="K276">
        <v>3.19</v>
      </c>
      <c r="L276">
        <v>3.22</v>
      </c>
      <c r="M276">
        <v>2.4700000000000002</v>
      </c>
      <c r="N276">
        <v>2.92</v>
      </c>
      <c r="S276" s="7">
        <f t="shared" si="32"/>
        <v>17.4206</v>
      </c>
      <c r="T276" s="7">
        <f t="shared" si="37"/>
        <v>17.532800000000002</v>
      </c>
      <c r="U276" s="7">
        <f t="shared" si="33"/>
        <v>14.727800000000002</v>
      </c>
      <c r="V276" s="7">
        <f t="shared" si="34"/>
        <v>16.410800000000002</v>
      </c>
      <c r="W276" s="7"/>
      <c r="AC276">
        <f>(S276-C276)^2</f>
        <v>122.66891536000003</v>
      </c>
      <c r="AD276">
        <f>(T276-C276)^2</f>
        <v>125.16686884000006</v>
      </c>
      <c r="AE276">
        <f>(U276-C276)^2</f>
        <v>70.271335840000049</v>
      </c>
      <c r="AF276">
        <f>(V276-C276)^2</f>
        <v>101.32032964000005</v>
      </c>
    </row>
    <row r="277" spans="1:32" x14ac:dyDescent="0.35">
      <c r="A277" s="1">
        <v>44680.875</v>
      </c>
      <c r="B277" s="1">
        <f t="shared" si="35"/>
        <v>44680.833333333336</v>
      </c>
      <c r="C277">
        <v>10.4016666666666</v>
      </c>
      <c r="D277">
        <v>4.0083333333333302</v>
      </c>
      <c r="E277" s="7">
        <f t="shared" si="36"/>
        <v>0.38535491107194575</v>
      </c>
      <c r="F277" s="10">
        <v>44680.833333333336</v>
      </c>
      <c r="G277" s="8">
        <v>2.4388333333333301</v>
      </c>
      <c r="H277" s="42">
        <v>11.425666666666601</v>
      </c>
      <c r="I277" s="20">
        <v>0.21345216909297873</v>
      </c>
      <c r="J277" s="1"/>
      <c r="K277">
        <v>3.12</v>
      </c>
      <c r="L277">
        <v>3.4</v>
      </c>
      <c r="M277">
        <v>2.98</v>
      </c>
      <c r="N277">
        <v>3.32</v>
      </c>
      <c r="S277" s="7">
        <f t="shared" si="32"/>
        <v>26.231200000000001</v>
      </c>
      <c r="T277" s="7">
        <f t="shared" si="37"/>
        <v>28.054000000000002</v>
      </c>
      <c r="U277" s="7">
        <f t="shared" si="33"/>
        <v>25.319800000000001</v>
      </c>
      <c r="V277" s="7">
        <f t="shared" si="34"/>
        <v>27.533200000000001</v>
      </c>
      <c r="W277" s="7"/>
      <c r="AC277">
        <f>(S277-C277)^2</f>
        <v>250.57412555111327</v>
      </c>
      <c r="AD277">
        <f>(T277-C277)^2</f>
        <v>311.60487211111354</v>
      </c>
      <c r="AE277">
        <f>(U277-C277)^2</f>
        <v>222.55070215111314</v>
      </c>
      <c r="AF277">
        <f>(V277-C277)^2</f>
        <v>293.4894343511134</v>
      </c>
    </row>
    <row r="278" spans="1:32" x14ac:dyDescent="0.35">
      <c r="A278" s="1">
        <v>44680.916666666664</v>
      </c>
      <c r="B278" s="1">
        <f t="shared" si="35"/>
        <v>44680.875</v>
      </c>
      <c r="C278">
        <v>5.9950000000000001</v>
      </c>
      <c r="D278">
        <v>4.66</v>
      </c>
      <c r="E278" s="7">
        <f t="shared" si="36"/>
        <v>0.77731442869057554</v>
      </c>
      <c r="F278" s="10">
        <v>44680.875</v>
      </c>
      <c r="G278" s="8">
        <v>2.0933333333333302</v>
      </c>
      <c r="H278" s="42">
        <v>5.3049999999999997</v>
      </c>
      <c r="I278" s="20">
        <v>0.39459629280552877</v>
      </c>
      <c r="J278" s="1"/>
      <c r="K278">
        <v>6.45</v>
      </c>
      <c r="L278">
        <v>6.51</v>
      </c>
      <c r="M278">
        <v>5.31</v>
      </c>
      <c r="N278">
        <v>6.27</v>
      </c>
      <c r="S278" s="7">
        <f t="shared" si="32"/>
        <v>29.613</v>
      </c>
      <c r="T278" s="7">
        <f t="shared" si="37"/>
        <v>29.837400000000002</v>
      </c>
      <c r="U278" s="7">
        <f t="shared" si="33"/>
        <v>25.349400000000003</v>
      </c>
      <c r="V278" s="7">
        <f t="shared" si="34"/>
        <v>28.939799999999998</v>
      </c>
      <c r="W278" s="7"/>
      <c r="AC278">
        <f>(S278-C278)^2</f>
        <v>557.80992399999991</v>
      </c>
      <c r="AD278">
        <f>(T278-C278)^2</f>
        <v>568.46003776000009</v>
      </c>
      <c r="AE278">
        <f>(U278-C278)^2</f>
        <v>374.59279936000007</v>
      </c>
      <c r="AF278">
        <f>(V278-C278)^2</f>
        <v>526.46384703999991</v>
      </c>
    </row>
    <row r="279" spans="1:32" x14ac:dyDescent="0.35">
      <c r="A279" s="1">
        <v>44680.958333333336</v>
      </c>
      <c r="B279" s="1">
        <f t="shared" si="35"/>
        <v>44680.916666666672</v>
      </c>
      <c r="C279">
        <v>4.80833333333333</v>
      </c>
      <c r="D279">
        <v>3.4016666666666602</v>
      </c>
      <c r="E279" s="7">
        <f t="shared" si="36"/>
        <v>0.70745233968804078</v>
      </c>
      <c r="F279" s="10">
        <v>44680.916666666664</v>
      </c>
      <c r="G279" s="8">
        <v>1.90333333333333</v>
      </c>
      <c r="H279" s="42">
        <v>4.7619999999999996</v>
      </c>
      <c r="I279" s="20">
        <v>0.39969200615987616</v>
      </c>
      <c r="J279" s="1"/>
      <c r="K279">
        <v>2.77</v>
      </c>
      <c r="L279">
        <v>3.38</v>
      </c>
      <c r="M279">
        <v>2.65</v>
      </c>
      <c r="N279">
        <v>3.37</v>
      </c>
      <c r="S279" s="7">
        <f t="shared" si="32"/>
        <v>15.8498</v>
      </c>
      <c r="T279" s="7">
        <f t="shared" si="37"/>
        <v>18.1312</v>
      </c>
      <c r="U279" s="7">
        <f t="shared" si="33"/>
        <v>15.401</v>
      </c>
      <c r="V279" s="7">
        <f t="shared" si="34"/>
        <v>18.093800000000002</v>
      </c>
      <c r="W279" s="7"/>
      <c r="AC279">
        <f>(S279-C279)^2</f>
        <v>121.91398615111119</v>
      </c>
      <c r="AD279">
        <f>(T279-C279)^2</f>
        <v>177.49877621777787</v>
      </c>
      <c r="AE279">
        <f>(U279-C279)^2</f>
        <v>112.20458711111118</v>
      </c>
      <c r="AF279">
        <f>(V279-C279)^2</f>
        <v>176.50362455111124</v>
      </c>
    </row>
    <row r="280" spans="1:32" x14ac:dyDescent="0.35">
      <c r="A280" s="1">
        <v>44681</v>
      </c>
      <c r="B280" s="1">
        <f t="shared" si="35"/>
        <v>44680.958333333336</v>
      </c>
      <c r="C280">
        <v>4.1183333333333296</v>
      </c>
      <c r="D280">
        <v>3.1983333333333301</v>
      </c>
      <c r="E280" s="7">
        <f t="shared" si="36"/>
        <v>0.77660866046135157</v>
      </c>
      <c r="F280" s="10">
        <v>44680.958333333336</v>
      </c>
      <c r="G280" s="8">
        <v>1.8356666666666599</v>
      </c>
      <c r="H280" s="42">
        <v>4.4246666666666599</v>
      </c>
      <c r="I280" s="20">
        <v>0.41487117673647644</v>
      </c>
      <c r="J280" s="1"/>
      <c r="K280">
        <v>2.84</v>
      </c>
      <c r="L280">
        <v>3.12</v>
      </c>
      <c r="M280">
        <v>2.7</v>
      </c>
      <c r="N280">
        <v>3.4</v>
      </c>
      <c r="S280" s="7">
        <f t="shared" si="32"/>
        <v>12.4316</v>
      </c>
      <c r="T280" s="7">
        <f t="shared" si="37"/>
        <v>13.058800000000002</v>
      </c>
      <c r="U280" s="7">
        <f t="shared" si="33"/>
        <v>12.118000000000002</v>
      </c>
      <c r="V280" s="7">
        <f t="shared" si="34"/>
        <v>13.686</v>
      </c>
      <c r="W280" s="7"/>
      <c r="AC280">
        <f>(S280-C280)^2</f>
        <v>69.110402671111174</v>
      </c>
      <c r="AD280">
        <f>(T280-C280)^2</f>
        <v>79.931944217777882</v>
      </c>
      <c r="AE280">
        <f>(U280-C280)^2</f>
        <v>63.994666777777873</v>
      </c>
      <c r="AF280">
        <f>(V280-C280)^2</f>
        <v>91.540245444444537</v>
      </c>
    </row>
    <row r="281" spans="1:32" x14ac:dyDescent="0.35">
      <c r="A281" s="1">
        <v>44681.041666666664</v>
      </c>
      <c r="B281" s="1">
        <f t="shared" si="35"/>
        <v>44681</v>
      </c>
      <c r="C281">
        <v>4.4416666666666602</v>
      </c>
      <c r="D281">
        <v>3.2166666666666601</v>
      </c>
      <c r="E281" s="7">
        <f t="shared" si="36"/>
        <v>0.72420262664165058</v>
      </c>
      <c r="F281" s="10">
        <v>44681</v>
      </c>
      <c r="G281" s="8">
        <v>1.9988333333333299</v>
      </c>
      <c r="H281" s="42">
        <v>5.3606666666666598</v>
      </c>
      <c r="I281" s="20">
        <v>0.37287028976495445</v>
      </c>
      <c r="J281" s="1"/>
      <c r="K281">
        <v>3.06</v>
      </c>
      <c r="L281">
        <v>3.06</v>
      </c>
      <c r="M281">
        <v>2.54</v>
      </c>
      <c r="N281">
        <v>3.34</v>
      </c>
      <c r="S281" s="7">
        <f t="shared" si="32"/>
        <v>16.934400000000004</v>
      </c>
      <c r="T281" s="7">
        <f t="shared" si="37"/>
        <v>16.934400000000004</v>
      </c>
      <c r="U281" s="7">
        <f t="shared" si="33"/>
        <v>14.989600000000001</v>
      </c>
      <c r="V281" s="7">
        <f t="shared" si="34"/>
        <v>17.9816</v>
      </c>
      <c r="W281" s="7"/>
      <c r="AC281">
        <f>(S281-C281)^2</f>
        <v>156.06838613777805</v>
      </c>
      <c r="AD281">
        <f>(T281-C281)^2</f>
        <v>156.06838613777805</v>
      </c>
      <c r="AE281">
        <f>(U281-C281)^2</f>
        <v>111.25889760444458</v>
      </c>
      <c r="AF281">
        <f>(V281-C281)^2</f>
        <v>183.32979467111133</v>
      </c>
    </row>
    <row r="282" spans="1:32" x14ac:dyDescent="0.35">
      <c r="A282" s="1">
        <v>44681.083333333336</v>
      </c>
      <c r="B282" s="1">
        <f t="shared" si="35"/>
        <v>44681.041666666672</v>
      </c>
      <c r="C282">
        <v>5.53666666666666</v>
      </c>
      <c r="D282">
        <v>3.6733333333333298</v>
      </c>
      <c r="E282" s="7">
        <f t="shared" si="36"/>
        <v>0.66345574954846498</v>
      </c>
      <c r="F282" s="10">
        <v>44681.041666666664</v>
      </c>
      <c r="G282" s="8">
        <v>2.1498333333333299</v>
      </c>
      <c r="H282" s="42">
        <v>6.6143333333333301</v>
      </c>
      <c r="I282" s="20">
        <v>0.32502645769288885</v>
      </c>
      <c r="J282" s="1"/>
      <c r="K282">
        <v>3.24</v>
      </c>
      <c r="L282">
        <v>3.26</v>
      </c>
      <c r="M282">
        <v>2.77</v>
      </c>
      <c r="N282">
        <v>3.41</v>
      </c>
      <c r="S282" s="7">
        <f t="shared" si="32"/>
        <v>17.607600000000001</v>
      </c>
      <c r="T282" s="7">
        <f t="shared" si="37"/>
        <v>17.682400000000001</v>
      </c>
      <c r="U282" s="7">
        <f t="shared" si="33"/>
        <v>15.8498</v>
      </c>
      <c r="V282" s="7">
        <f t="shared" si="34"/>
        <v>18.243400000000001</v>
      </c>
      <c r="W282" s="7"/>
      <c r="AC282">
        <f>(S282-C282)^2</f>
        <v>145.70743153777798</v>
      </c>
      <c r="AD282">
        <f>(T282-C282)^2</f>
        <v>147.51883820444465</v>
      </c>
      <c r="AE282">
        <f>(U282-C282)^2</f>
        <v>106.36071915111125</v>
      </c>
      <c r="AF282">
        <f>(V282-C282)^2</f>
        <v>161.46107200444465</v>
      </c>
    </row>
    <row r="283" spans="1:32" x14ac:dyDescent="0.35">
      <c r="A283" s="1">
        <v>44681.125</v>
      </c>
      <c r="B283" s="1">
        <f t="shared" si="35"/>
        <v>44681.083333333336</v>
      </c>
      <c r="C283">
        <v>6.51</v>
      </c>
      <c r="D283">
        <v>4.3149999999999897</v>
      </c>
      <c r="E283" s="7">
        <f t="shared" si="36"/>
        <v>0.66282642089093546</v>
      </c>
      <c r="F283" s="10">
        <v>44681.083333333336</v>
      </c>
      <c r="G283" s="8">
        <v>2.41149999999999</v>
      </c>
      <c r="H283" s="42">
        <v>6.7911666666666601</v>
      </c>
      <c r="I283" s="20">
        <v>0.35509362652465098</v>
      </c>
      <c r="J283" s="1"/>
      <c r="K283">
        <v>4.45</v>
      </c>
      <c r="L283">
        <v>4.37</v>
      </c>
      <c r="M283">
        <v>3.87</v>
      </c>
      <c r="N283">
        <v>4.76</v>
      </c>
      <c r="S283" s="7">
        <f t="shared" si="32"/>
        <v>22.133000000000003</v>
      </c>
      <c r="T283" s="7">
        <f t="shared" si="37"/>
        <v>21.833800000000004</v>
      </c>
      <c r="U283" s="7">
        <f t="shared" si="33"/>
        <v>19.963799999999999</v>
      </c>
      <c r="V283" s="7">
        <f t="shared" si="34"/>
        <v>23.292400000000001</v>
      </c>
      <c r="W283" s="7"/>
      <c r="AC283">
        <f>(S283-C283)^2</f>
        <v>244.0781290000001</v>
      </c>
      <c r="AD283">
        <f>(T283-C283)^2</f>
        <v>234.81884644000013</v>
      </c>
      <c r="AE283">
        <f>(U283-C283)^2</f>
        <v>181.00473443999999</v>
      </c>
      <c r="AF283">
        <f>(V283-C283)^2</f>
        <v>281.64894976000011</v>
      </c>
    </row>
    <row r="284" spans="1:32" x14ac:dyDescent="0.35">
      <c r="A284" s="1">
        <v>44681.166666666664</v>
      </c>
      <c r="B284" s="1">
        <f t="shared" si="35"/>
        <v>44681.125</v>
      </c>
      <c r="C284">
        <v>6.7549999999999999</v>
      </c>
      <c r="D284">
        <v>4.2516666666666598</v>
      </c>
      <c r="E284" s="7">
        <f t="shared" si="36"/>
        <v>0.62941031334813613</v>
      </c>
      <c r="F284" s="10">
        <v>44681.125</v>
      </c>
      <c r="G284" s="8">
        <v>2.5006666666666599</v>
      </c>
      <c r="H284" s="42">
        <v>7.0731666666666602</v>
      </c>
      <c r="I284" s="20">
        <v>0.35354273192110969</v>
      </c>
      <c r="J284" s="1"/>
      <c r="K284">
        <v>4.8099999999999996</v>
      </c>
      <c r="L284">
        <v>4.4000000000000004</v>
      </c>
      <c r="M284">
        <v>3.69</v>
      </c>
      <c r="N284">
        <v>4.6399999999999997</v>
      </c>
      <c r="S284" s="7">
        <f t="shared" si="32"/>
        <v>23.479399999999998</v>
      </c>
      <c r="T284" s="7">
        <f t="shared" si="37"/>
        <v>21.946000000000005</v>
      </c>
      <c r="U284" s="7">
        <f t="shared" si="33"/>
        <v>19.290600000000001</v>
      </c>
      <c r="V284" s="7">
        <f t="shared" si="34"/>
        <v>22.843600000000002</v>
      </c>
      <c r="W284" s="7"/>
      <c r="AC284">
        <f>(S284-C284)^2</f>
        <v>279.70555535999995</v>
      </c>
      <c r="AD284">
        <f>(T284-C284)^2</f>
        <v>230.7664810000002</v>
      </c>
      <c r="AE284">
        <f>(U284-C284)^2</f>
        <v>157.14126736000006</v>
      </c>
      <c r="AF284">
        <f>(V284-C284)^2</f>
        <v>258.84304996000009</v>
      </c>
    </row>
    <row r="285" spans="1:32" x14ac:dyDescent="0.35">
      <c r="A285" s="1">
        <v>44681.208333333336</v>
      </c>
      <c r="B285" s="1">
        <f t="shared" si="35"/>
        <v>44681.166666666672</v>
      </c>
      <c r="C285">
        <v>7.7433333333333296</v>
      </c>
      <c r="D285">
        <v>4.6533333333333298</v>
      </c>
      <c r="E285" s="7">
        <f t="shared" si="36"/>
        <v>0.60094705122686165</v>
      </c>
      <c r="F285" s="10">
        <v>44681.166666666664</v>
      </c>
      <c r="G285" s="8">
        <v>2.802</v>
      </c>
      <c r="H285" s="42">
        <v>9.9186666666666596</v>
      </c>
      <c r="I285" s="20">
        <v>0.28249764753327078</v>
      </c>
      <c r="J285" s="1"/>
      <c r="K285">
        <v>5.09</v>
      </c>
      <c r="L285">
        <v>4.3600000000000003</v>
      </c>
      <c r="M285">
        <v>3.79</v>
      </c>
      <c r="N285">
        <v>4.8600000000000003</v>
      </c>
      <c r="S285" s="7">
        <f t="shared" si="32"/>
        <v>39.055900000000001</v>
      </c>
      <c r="T285" s="7">
        <f t="shared" si="37"/>
        <v>34.303600000000003</v>
      </c>
      <c r="U285" s="7">
        <f t="shared" si="33"/>
        <v>30.5929</v>
      </c>
      <c r="V285" s="7">
        <f t="shared" si="34"/>
        <v>37.558599999999998</v>
      </c>
      <c r="W285" s="7"/>
      <c r="AC285">
        <f>(S285-C285)^2</f>
        <v>980.47683125444485</v>
      </c>
      <c r="AD285">
        <f>(T285-C285)^2</f>
        <v>705.44776540444479</v>
      </c>
      <c r="AE285">
        <f>(U285-C285)^2</f>
        <v>522.10269685444462</v>
      </c>
      <c r="AF285">
        <f>(V285-C285)^2</f>
        <v>888.95012640444463</v>
      </c>
    </row>
    <row r="286" spans="1:32" x14ac:dyDescent="0.35">
      <c r="A286" s="1">
        <v>44681.25</v>
      </c>
      <c r="B286" s="1">
        <f t="shared" si="35"/>
        <v>44681.208333333336</v>
      </c>
      <c r="C286">
        <v>7.9066666666666601</v>
      </c>
      <c r="D286">
        <v>4.7266666666666604</v>
      </c>
      <c r="E286" s="7">
        <f t="shared" si="36"/>
        <v>0.59780775716694745</v>
      </c>
      <c r="F286" s="10">
        <v>44681.208333333336</v>
      </c>
      <c r="G286" s="8">
        <v>2.7943333333333298</v>
      </c>
      <c r="H286" s="42">
        <v>9.2696666666666605</v>
      </c>
      <c r="I286" s="20">
        <v>0.30144917113164782</v>
      </c>
      <c r="J286" s="1"/>
      <c r="K286">
        <v>5.34</v>
      </c>
      <c r="L286">
        <v>4.63</v>
      </c>
      <c r="M286">
        <v>3.86</v>
      </c>
      <c r="N286">
        <v>5.16</v>
      </c>
      <c r="S286" s="7">
        <f t="shared" si="32"/>
        <v>25.461600000000004</v>
      </c>
      <c r="T286" s="7">
        <f t="shared" si="37"/>
        <v>22.806200000000004</v>
      </c>
      <c r="U286" s="7">
        <f t="shared" si="33"/>
        <v>19.926400000000001</v>
      </c>
      <c r="V286" s="7">
        <f t="shared" si="34"/>
        <v>24.788400000000003</v>
      </c>
      <c r="W286" s="7"/>
      <c r="AC286">
        <f>(S286-C286)^2</f>
        <v>308.17568433777819</v>
      </c>
      <c r="AD286">
        <f>(T286-C286)^2</f>
        <v>221.99609355111144</v>
      </c>
      <c r="AE286">
        <f>(U286-C286)^2</f>
        <v>144.47398940444464</v>
      </c>
      <c r="AF286">
        <f>(V286-C286)^2</f>
        <v>284.99292033777812</v>
      </c>
    </row>
    <row r="287" spans="1:32" x14ac:dyDescent="0.35">
      <c r="A287" s="1">
        <v>44681.291666666664</v>
      </c>
      <c r="B287" s="1">
        <f t="shared" si="35"/>
        <v>44681.25</v>
      </c>
      <c r="C287">
        <v>8.61666666666666</v>
      </c>
      <c r="D287">
        <v>5.1149999999999904</v>
      </c>
      <c r="E287" s="7">
        <f t="shared" si="36"/>
        <v>0.5936170212765951</v>
      </c>
      <c r="F287" s="10">
        <v>44681.25</v>
      </c>
      <c r="G287" s="8">
        <v>3.0125000000000002</v>
      </c>
      <c r="H287" s="42">
        <v>10.9861666666666</v>
      </c>
      <c r="I287" s="20">
        <v>0.27420847429343131</v>
      </c>
      <c r="J287" s="1"/>
      <c r="K287">
        <v>5.74</v>
      </c>
      <c r="L287">
        <v>5.17</v>
      </c>
      <c r="M287">
        <v>4.07</v>
      </c>
      <c r="N287">
        <v>5.29</v>
      </c>
      <c r="S287" s="7">
        <f t="shared" si="32"/>
        <v>43.287400000000005</v>
      </c>
      <c r="T287" s="7">
        <f t="shared" si="37"/>
        <v>39.576700000000002</v>
      </c>
      <c r="U287" s="7">
        <f t="shared" si="33"/>
        <v>32.415700000000001</v>
      </c>
      <c r="V287" s="7">
        <f t="shared" si="34"/>
        <v>40.357900000000001</v>
      </c>
      <c r="W287" s="7"/>
      <c r="AC287">
        <f>(S287-C287)^2</f>
        <v>1202.059749871112</v>
      </c>
      <c r="AD287">
        <f>(T287-C287)^2</f>
        <v>958.52366400111168</v>
      </c>
      <c r="AE287">
        <f>(U287-C287)^2</f>
        <v>566.39398760111146</v>
      </c>
      <c r="AF287">
        <f>(V287-C287)^2</f>
        <v>1007.5058935211116</v>
      </c>
    </row>
    <row r="288" spans="1:32" x14ac:dyDescent="0.35">
      <c r="A288" s="1">
        <v>44681.333333333336</v>
      </c>
      <c r="B288" s="1">
        <f t="shared" si="35"/>
        <v>44681.291666666672</v>
      </c>
      <c r="C288">
        <v>6.13</v>
      </c>
      <c r="D288">
        <v>4.3216666666666601</v>
      </c>
      <c r="E288" s="7">
        <f t="shared" si="36"/>
        <v>0.7050027188689495</v>
      </c>
      <c r="F288" s="10">
        <v>44681.291666666664</v>
      </c>
      <c r="G288" s="8">
        <v>2.6693333333333298</v>
      </c>
      <c r="H288" s="42">
        <v>7.9343333333333304</v>
      </c>
      <c r="I288" s="20">
        <v>0.33642818132168184</v>
      </c>
      <c r="J288" s="1"/>
      <c r="K288">
        <v>5.34</v>
      </c>
      <c r="L288">
        <v>5.13</v>
      </c>
      <c r="M288">
        <v>4.3600000000000003</v>
      </c>
      <c r="N288">
        <v>5.27</v>
      </c>
      <c r="S288" s="7">
        <f t="shared" si="32"/>
        <v>25.461600000000004</v>
      </c>
      <c r="T288" s="7">
        <f t="shared" si="37"/>
        <v>24.676200000000001</v>
      </c>
      <c r="U288" s="7">
        <f t="shared" si="33"/>
        <v>21.796400000000006</v>
      </c>
      <c r="V288" s="7">
        <f t="shared" si="34"/>
        <v>25.199799999999996</v>
      </c>
      <c r="W288" s="7"/>
      <c r="AC288">
        <f>(S288-C288)^2</f>
        <v>373.71075856000022</v>
      </c>
      <c r="AD288">
        <f>(T288-C288)^2</f>
        <v>343.96153444000009</v>
      </c>
      <c r="AE288">
        <f>(U288-C288)^2</f>
        <v>245.43608896000021</v>
      </c>
      <c r="AF288">
        <f>(V288-C288)^2</f>
        <v>363.6572720399999</v>
      </c>
    </row>
    <row r="289" spans="1:32" x14ac:dyDescent="0.35">
      <c r="A289" s="1">
        <v>44681.375</v>
      </c>
      <c r="B289" s="1">
        <f t="shared" si="35"/>
        <v>44681.333333333336</v>
      </c>
      <c r="C289">
        <v>7.6149999999999904</v>
      </c>
      <c r="D289">
        <v>5.0883333333333303</v>
      </c>
      <c r="E289" s="7">
        <f t="shared" si="36"/>
        <v>0.66819873057561874</v>
      </c>
      <c r="F289" s="10">
        <v>44681.333333333336</v>
      </c>
      <c r="G289" s="8">
        <v>3.3050000000000002</v>
      </c>
      <c r="H289" s="42">
        <v>9.5138333333333307</v>
      </c>
      <c r="I289" s="20">
        <v>0.34738888986213068</v>
      </c>
      <c r="J289" s="1"/>
      <c r="K289">
        <v>8.4700000000000006</v>
      </c>
      <c r="L289">
        <v>7.48</v>
      </c>
      <c r="M289">
        <v>6.7</v>
      </c>
      <c r="N289">
        <v>8.23</v>
      </c>
      <c r="S289" s="7">
        <f t="shared" si="32"/>
        <v>37.167800000000007</v>
      </c>
      <c r="T289" s="7">
        <f t="shared" si="37"/>
        <v>33.465200000000003</v>
      </c>
      <c r="U289" s="7">
        <f t="shared" si="33"/>
        <v>30.548000000000002</v>
      </c>
      <c r="V289" s="7">
        <f t="shared" si="34"/>
        <v>36.270200000000003</v>
      </c>
      <c r="W289" s="7"/>
      <c r="AC289">
        <f>(S289-C289)^2</f>
        <v>873.36798784000086</v>
      </c>
      <c r="AD289">
        <f>(T289-C289)^2</f>
        <v>668.23284004000061</v>
      </c>
      <c r="AE289">
        <f>(U289-C289)^2</f>
        <v>525.9224890000005</v>
      </c>
      <c r="AF289">
        <f>(V289-C289)^2</f>
        <v>821.12048704000063</v>
      </c>
    </row>
    <row r="290" spans="1:32" x14ac:dyDescent="0.35">
      <c r="A290" s="1">
        <v>44681.416666666664</v>
      </c>
      <c r="B290" s="1">
        <f t="shared" si="35"/>
        <v>44681.375</v>
      </c>
      <c r="C290">
        <v>5.98</v>
      </c>
      <c r="D290">
        <v>4.3416666666666597</v>
      </c>
      <c r="E290" s="7">
        <f t="shared" si="36"/>
        <v>0.7260312151616487</v>
      </c>
      <c r="F290" s="10">
        <v>44681.375</v>
      </c>
      <c r="G290" s="8">
        <v>2.67916666666666</v>
      </c>
      <c r="H290" s="42">
        <v>8.6328333333333305</v>
      </c>
      <c r="I290" s="20">
        <v>0.3103461590439594</v>
      </c>
      <c r="J290" s="1"/>
      <c r="K290">
        <v>5.4</v>
      </c>
      <c r="L290">
        <v>5.4</v>
      </c>
      <c r="M290">
        <v>4.76</v>
      </c>
      <c r="N290">
        <v>5.4</v>
      </c>
      <c r="S290" s="7">
        <f t="shared" si="32"/>
        <v>25.686</v>
      </c>
      <c r="T290" s="7">
        <f t="shared" si="37"/>
        <v>25.686</v>
      </c>
      <c r="U290" s="7">
        <f t="shared" si="33"/>
        <v>23.292400000000001</v>
      </c>
      <c r="V290" s="7">
        <f t="shared" si="34"/>
        <v>25.686</v>
      </c>
      <c r="W290" s="7"/>
      <c r="AC290">
        <f>(S290-C290)^2</f>
        <v>388.326436</v>
      </c>
      <c r="AD290">
        <f>(T290-C290)^2</f>
        <v>388.326436</v>
      </c>
      <c r="AE290">
        <f>(U290-C290)^2</f>
        <v>299.71919376</v>
      </c>
      <c r="AF290">
        <f>(V290-C290)^2</f>
        <v>388.326436</v>
      </c>
    </row>
    <row r="291" spans="1:32" x14ac:dyDescent="0.35">
      <c r="A291" s="1">
        <v>44681.458333333336</v>
      </c>
      <c r="B291" s="1">
        <f t="shared" si="35"/>
        <v>44681.416666666672</v>
      </c>
      <c r="C291">
        <v>5.1483333333333299</v>
      </c>
      <c r="D291">
        <v>3.6033333333333299</v>
      </c>
      <c r="E291" s="7">
        <f t="shared" si="36"/>
        <v>0.69990288119132382</v>
      </c>
      <c r="F291" s="10">
        <v>44681.416666666664</v>
      </c>
      <c r="G291" s="8">
        <v>2.1160000000000001</v>
      </c>
      <c r="H291" s="42">
        <v>5.9508333333333301</v>
      </c>
      <c r="I291" s="20">
        <v>0.35558045091723867</v>
      </c>
      <c r="J291" s="1"/>
      <c r="K291">
        <v>3.65</v>
      </c>
      <c r="L291">
        <v>3.68</v>
      </c>
      <c r="M291">
        <v>3.26</v>
      </c>
      <c r="N291">
        <v>3.8</v>
      </c>
      <c r="S291" s="7">
        <f t="shared" si="32"/>
        <v>19.140999999999998</v>
      </c>
      <c r="T291" s="7">
        <f t="shared" si="37"/>
        <v>19.2532</v>
      </c>
      <c r="U291" s="7">
        <f t="shared" si="33"/>
        <v>17.682400000000001</v>
      </c>
      <c r="V291" s="7">
        <f t="shared" si="34"/>
        <v>19.701999999999998</v>
      </c>
      <c r="W291" s="7"/>
      <c r="AC291">
        <f>(S291-C291)^2</f>
        <v>195.79472044444449</v>
      </c>
      <c r="AD291">
        <f>(T291-C291)^2</f>
        <v>198.94726368444452</v>
      </c>
      <c r="AE291">
        <f>(U291-C291)^2</f>
        <v>157.10282720444457</v>
      </c>
      <c r="AF291">
        <f>(V291-C291)^2</f>
        <v>211.80921344444448</v>
      </c>
    </row>
    <row r="292" spans="1:32" x14ac:dyDescent="0.35">
      <c r="A292" s="1">
        <v>44681.5</v>
      </c>
      <c r="B292" s="1">
        <f t="shared" si="35"/>
        <v>44681.458333333336</v>
      </c>
      <c r="C292">
        <v>7.7083333333333304</v>
      </c>
      <c r="D292">
        <v>4.4183333333333303</v>
      </c>
      <c r="E292" s="7">
        <f t="shared" si="36"/>
        <v>0.57318918918918904</v>
      </c>
      <c r="F292" s="10">
        <v>44681.458333333336</v>
      </c>
      <c r="G292" s="8">
        <v>2.6811666666666598</v>
      </c>
      <c r="H292" s="42">
        <v>9.1246666666666592</v>
      </c>
      <c r="I292" s="20">
        <v>0.29383721779790994</v>
      </c>
      <c r="J292" s="1"/>
      <c r="K292">
        <v>4.62</v>
      </c>
      <c r="L292">
        <v>4.6900000000000004</v>
      </c>
      <c r="M292">
        <v>4.03</v>
      </c>
      <c r="N292">
        <v>4.62</v>
      </c>
      <c r="S292" s="7">
        <f t="shared" si="32"/>
        <v>35.996200000000002</v>
      </c>
      <c r="T292" s="7">
        <f t="shared" si="37"/>
        <v>36.451900000000002</v>
      </c>
      <c r="U292" s="7">
        <f t="shared" si="33"/>
        <v>32.155300000000004</v>
      </c>
      <c r="V292" s="7">
        <f t="shared" si="34"/>
        <v>35.996200000000002</v>
      </c>
      <c r="W292" s="7"/>
      <c r="AC292">
        <f>(S292-C292)^2</f>
        <v>800.20340055111149</v>
      </c>
      <c r="AD292">
        <f>(T292-C292)^2</f>
        <v>826.19262472111154</v>
      </c>
      <c r="AE292">
        <f>(U292-C292)^2</f>
        <v>597.65417920111156</v>
      </c>
      <c r="AF292">
        <f>(V292-C292)^2</f>
        <v>800.20340055111149</v>
      </c>
    </row>
    <row r="293" spans="1:32" x14ac:dyDescent="0.35">
      <c r="A293" s="1">
        <v>44681.541666666664</v>
      </c>
      <c r="B293" s="1">
        <f t="shared" si="35"/>
        <v>44681.5</v>
      </c>
      <c r="C293">
        <v>8.56</v>
      </c>
      <c r="D293">
        <v>4.6966666666666601</v>
      </c>
      <c r="E293" s="7">
        <f t="shared" si="36"/>
        <v>0.54867601246105835</v>
      </c>
      <c r="F293" s="10">
        <v>44681.5</v>
      </c>
      <c r="G293" s="8">
        <v>2.8818333333333301</v>
      </c>
      <c r="H293" s="42">
        <v>9.6389999999999993</v>
      </c>
      <c r="I293" s="20">
        <v>0.29897638067572679</v>
      </c>
      <c r="J293" s="1"/>
      <c r="K293">
        <v>4.92</v>
      </c>
      <c r="L293">
        <v>5.12</v>
      </c>
      <c r="M293">
        <v>4.32</v>
      </c>
      <c r="N293">
        <v>4.84</v>
      </c>
      <c r="S293" s="7">
        <f t="shared" si="32"/>
        <v>37.949199999999998</v>
      </c>
      <c r="T293" s="7">
        <f t="shared" si="37"/>
        <v>39.251200000000004</v>
      </c>
      <c r="U293" s="7">
        <f t="shared" si="33"/>
        <v>34.043199999999999</v>
      </c>
      <c r="V293" s="7">
        <f t="shared" si="34"/>
        <v>37.428399999999996</v>
      </c>
      <c r="W293" s="7"/>
      <c r="AC293">
        <f>(S293-C293)^2</f>
        <v>863.72507663999977</v>
      </c>
      <c r="AD293">
        <f>(T293-C293)^2</f>
        <v>941.9497574400001</v>
      </c>
      <c r="AE293">
        <f>(U293-C293)^2</f>
        <v>649.3934822399998</v>
      </c>
      <c r="AF293">
        <f>(V293-C293)^2</f>
        <v>833.38451855999961</v>
      </c>
    </row>
    <row r="294" spans="1:32" x14ac:dyDescent="0.35">
      <c r="A294" s="1">
        <v>44681.583333333336</v>
      </c>
      <c r="B294" s="1">
        <f t="shared" si="35"/>
        <v>44681.541666666672</v>
      </c>
      <c r="C294">
        <v>7.8566666666666602</v>
      </c>
      <c r="D294">
        <v>4.67</v>
      </c>
      <c r="E294" s="7">
        <f t="shared" si="36"/>
        <v>0.59439966058549054</v>
      </c>
      <c r="F294" s="10">
        <v>44681.541666666664</v>
      </c>
      <c r="G294" s="8">
        <v>3.3801666666666601</v>
      </c>
      <c r="H294" s="42">
        <v>9.3198333333333299</v>
      </c>
      <c r="I294" s="20">
        <v>0.36268531268441795</v>
      </c>
      <c r="J294" s="1"/>
      <c r="K294">
        <v>4.96</v>
      </c>
      <c r="L294">
        <v>4.93</v>
      </c>
      <c r="M294">
        <v>3.94</v>
      </c>
      <c r="N294">
        <v>4.66</v>
      </c>
      <c r="S294" s="7">
        <f t="shared" si="32"/>
        <v>24.040399999999998</v>
      </c>
      <c r="T294" s="7">
        <f t="shared" si="37"/>
        <v>23.928199999999997</v>
      </c>
      <c r="U294" s="7">
        <f t="shared" si="33"/>
        <v>20.2256</v>
      </c>
      <c r="V294" s="7">
        <f t="shared" si="34"/>
        <v>22.918399999999998</v>
      </c>
      <c r="W294" s="7"/>
      <c r="AC294">
        <f>(S294-C294)^2</f>
        <v>261.91322460444457</v>
      </c>
      <c r="AD294">
        <f>(T294-C294)^2</f>
        <v>258.29418368444448</v>
      </c>
      <c r="AE294">
        <f>(U294-C294)^2</f>
        <v>152.99051180444459</v>
      </c>
      <c r="AF294">
        <f>(V294-C294)^2</f>
        <v>226.85581100444458</v>
      </c>
    </row>
    <row r="295" spans="1:32" x14ac:dyDescent="0.35">
      <c r="A295" s="1">
        <v>44681.625</v>
      </c>
      <c r="B295" s="1">
        <f t="shared" si="35"/>
        <v>44681.583333333336</v>
      </c>
      <c r="C295">
        <v>9.6533333333333307</v>
      </c>
      <c r="D295">
        <v>4.5549999999999997</v>
      </c>
      <c r="E295" s="7">
        <f t="shared" si="36"/>
        <v>0.47185773480662996</v>
      </c>
      <c r="F295" s="10">
        <v>44681.583333333336</v>
      </c>
      <c r="G295" s="8">
        <v>3.2626666666666599</v>
      </c>
      <c r="H295" s="42">
        <v>9.6161666666666594</v>
      </c>
      <c r="I295" s="20">
        <v>0.33928973776799443</v>
      </c>
      <c r="J295" s="1"/>
      <c r="K295">
        <v>4</v>
      </c>
      <c r="L295">
        <v>3.72</v>
      </c>
      <c r="M295">
        <v>3.17</v>
      </c>
      <c r="N295">
        <v>4.01</v>
      </c>
      <c r="S295" s="7">
        <f t="shared" si="32"/>
        <v>20.450000000000003</v>
      </c>
      <c r="T295" s="7">
        <f t="shared" si="37"/>
        <v>19.402799999999999</v>
      </c>
      <c r="U295" s="7">
        <f t="shared" si="33"/>
        <v>17.345800000000001</v>
      </c>
      <c r="V295" s="7">
        <f t="shared" si="34"/>
        <v>20.487400000000001</v>
      </c>
      <c r="W295" s="7"/>
      <c r="AC295">
        <f>(S295-C295)^2</f>
        <v>116.56801111111123</v>
      </c>
      <c r="AD295">
        <f>(T295-C295)^2</f>
        <v>95.052100284444478</v>
      </c>
      <c r="AE295">
        <f>(U295-C295)^2</f>
        <v>59.174043417777824</v>
      </c>
      <c r="AF295">
        <f>(V295-C295)^2</f>
        <v>117.37700053777786</v>
      </c>
    </row>
    <row r="296" spans="1:32" x14ac:dyDescent="0.35">
      <c r="A296" s="1">
        <v>44681.666666666664</v>
      </c>
      <c r="B296" s="1">
        <f t="shared" si="35"/>
        <v>44681.625</v>
      </c>
      <c r="C296">
        <v>8.93</v>
      </c>
      <c r="D296">
        <v>4.6283333333333303</v>
      </c>
      <c r="E296" s="7">
        <f t="shared" si="36"/>
        <v>0.51829040686823413</v>
      </c>
      <c r="F296" s="10">
        <v>44681.625</v>
      </c>
      <c r="G296" s="8">
        <v>3.0459999999999998</v>
      </c>
      <c r="H296" s="42">
        <v>8.8538333333333306</v>
      </c>
      <c r="I296" s="20">
        <v>0.34403177531389428</v>
      </c>
      <c r="J296" s="1"/>
      <c r="K296">
        <v>4.4800000000000004</v>
      </c>
      <c r="L296">
        <v>4.25</v>
      </c>
      <c r="M296">
        <v>3.87</v>
      </c>
      <c r="N296">
        <v>4.43</v>
      </c>
      <c r="S296" s="7">
        <f t="shared" si="32"/>
        <v>22.245200000000004</v>
      </c>
      <c r="T296" s="7">
        <f t="shared" si="37"/>
        <v>21.385000000000002</v>
      </c>
      <c r="U296" s="7">
        <f t="shared" si="33"/>
        <v>19.963799999999999</v>
      </c>
      <c r="V296" s="7">
        <f t="shared" si="34"/>
        <v>22.058199999999999</v>
      </c>
      <c r="W296" s="7"/>
      <c r="AC296">
        <f>(S296-C296)^2</f>
        <v>177.29455104000013</v>
      </c>
      <c r="AD296">
        <f>(T296-C296)^2</f>
        <v>155.12702500000006</v>
      </c>
      <c r="AE296">
        <f>(U296-C296)^2</f>
        <v>121.74474243999998</v>
      </c>
      <c r="AF296">
        <f>(V296-C296)^2</f>
        <v>172.34963524</v>
      </c>
    </row>
    <row r="297" spans="1:32" x14ac:dyDescent="0.35">
      <c r="A297" s="1">
        <v>44681.708333333336</v>
      </c>
      <c r="B297" s="1">
        <f t="shared" si="35"/>
        <v>44681.666666666672</v>
      </c>
      <c r="C297">
        <v>8.6733333333333302</v>
      </c>
      <c r="D297">
        <v>4.3833333333333302</v>
      </c>
      <c r="E297" s="7">
        <f t="shared" si="36"/>
        <v>0.50538047655649487</v>
      </c>
      <c r="F297" s="10">
        <v>44681.666666666664</v>
      </c>
      <c r="G297" s="8">
        <v>2.855</v>
      </c>
      <c r="H297" s="42">
        <v>8.5018333333333302</v>
      </c>
      <c r="I297" s="20">
        <v>0.33580992334986581</v>
      </c>
      <c r="J297" s="1"/>
      <c r="K297">
        <v>4.17</v>
      </c>
      <c r="L297">
        <v>3.64</v>
      </c>
      <c r="M297">
        <v>3.27</v>
      </c>
      <c r="N297">
        <v>3.38</v>
      </c>
      <c r="S297" s="7">
        <f t="shared" si="32"/>
        <v>21.085799999999999</v>
      </c>
      <c r="T297" s="7">
        <f t="shared" si="37"/>
        <v>19.1036</v>
      </c>
      <c r="U297" s="7">
        <f t="shared" si="33"/>
        <v>17.719799999999999</v>
      </c>
      <c r="V297" s="7">
        <f t="shared" si="34"/>
        <v>18.1312</v>
      </c>
      <c r="W297" s="7"/>
      <c r="AC297">
        <f>(S297-C297)^2</f>
        <v>154.06932875111116</v>
      </c>
      <c r="AD297">
        <f>(T297-C297)^2</f>
        <v>108.79046273777784</v>
      </c>
      <c r="AE297">
        <f>(U297-C297)^2</f>
        <v>81.838559151111156</v>
      </c>
      <c r="AF297">
        <f>(V297-C297)^2</f>
        <v>89.451241884444499</v>
      </c>
    </row>
    <row r="298" spans="1:32" x14ac:dyDescent="0.35">
      <c r="A298" s="1">
        <v>44681.75</v>
      </c>
      <c r="B298" s="1">
        <f t="shared" si="35"/>
        <v>44681.708333333336</v>
      </c>
      <c r="C298">
        <v>10.635</v>
      </c>
      <c r="D298">
        <v>4.6116666666666601</v>
      </c>
      <c r="E298" s="7">
        <f t="shared" si="36"/>
        <v>0.43363109230528069</v>
      </c>
      <c r="F298" s="10">
        <v>44681.708333333336</v>
      </c>
      <c r="G298" s="8">
        <v>2.92133333333333</v>
      </c>
      <c r="H298" s="42">
        <v>10.6211666666666</v>
      </c>
      <c r="I298" s="20">
        <v>0.27504825270293737</v>
      </c>
      <c r="J298" s="1"/>
      <c r="K298">
        <v>3.86</v>
      </c>
      <c r="L298">
        <v>3.84</v>
      </c>
      <c r="M298">
        <v>3.22</v>
      </c>
      <c r="N298">
        <v>3.52</v>
      </c>
      <c r="S298" s="7">
        <f t="shared" si="32"/>
        <v>31.0486</v>
      </c>
      <c r="T298" s="7">
        <f t="shared" si="37"/>
        <v>30.918399999999998</v>
      </c>
      <c r="U298" s="7">
        <f t="shared" si="33"/>
        <v>26.882199999999997</v>
      </c>
      <c r="V298" s="7">
        <f t="shared" si="34"/>
        <v>28.8352</v>
      </c>
      <c r="W298" s="7"/>
      <c r="AC298">
        <f>(S298-C298)^2</f>
        <v>416.71506496000012</v>
      </c>
      <c r="AD298">
        <f>(T298-C298)^2</f>
        <v>411.41631555999999</v>
      </c>
      <c r="AE298">
        <f>(U298-C298)^2</f>
        <v>263.97150783999996</v>
      </c>
      <c r="AF298">
        <f>(V298-C298)^2</f>
        <v>331.24728004000008</v>
      </c>
    </row>
    <row r="299" spans="1:32" x14ac:dyDescent="0.35">
      <c r="A299" s="1">
        <v>44681.791666666664</v>
      </c>
      <c r="B299" s="1">
        <f t="shared" si="35"/>
        <v>44681.75</v>
      </c>
      <c r="C299">
        <v>10.244999999999999</v>
      </c>
      <c r="D299">
        <v>4.2833333333333297</v>
      </c>
      <c r="E299" s="7">
        <f t="shared" si="36"/>
        <v>0.41809012526435629</v>
      </c>
      <c r="F299" s="10">
        <v>44681.75</v>
      </c>
      <c r="G299" s="8">
        <v>2.8131666666666599</v>
      </c>
      <c r="H299" s="42">
        <v>9.9311666666666607</v>
      </c>
      <c r="I299" s="20">
        <v>0.28326648430026635</v>
      </c>
      <c r="J299" s="1"/>
      <c r="K299">
        <v>3.76</v>
      </c>
      <c r="L299">
        <v>3.55</v>
      </c>
      <c r="M299">
        <v>3.14</v>
      </c>
      <c r="N299">
        <v>3.47</v>
      </c>
      <c r="S299" s="7">
        <f t="shared" si="32"/>
        <v>30.397599999999997</v>
      </c>
      <c r="T299" s="7">
        <f t="shared" si="37"/>
        <v>29.030499999999996</v>
      </c>
      <c r="U299" s="7">
        <f t="shared" si="33"/>
        <v>26.361400000000003</v>
      </c>
      <c r="V299" s="7">
        <f t="shared" si="34"/>
        <v>28.509700000000002</v>
      </c>
      <c r="W299" s="7"/>
      <c r="AC299">
        <f>(S299-C299)^2</f>
        <v>406.12728676</v>
      </c>
      <c r="AD299">
        <f>(T299-C299)^2</f>
        <v>352.89501024999998</v>
      </c>
      <c r="AE299">
        <f>(U299-C299)^2</f>
        <v>259.73834896000017</v>
      </c>
      <c r="AF299">
        <f>(V299-C299)^2</f>
        <v>333.59926609000019</v>
      </c>
    </row>
    <row r="300" spans="1:32" x14ac:dyDescent="0.35">
      <c r="A300" s="1">
        <v>44681.833333333336</v>
      </c>
      <c r="B300" s="1">
        <f t="shared" si="35"/>
        <v>44681.791666666672</v>
      </c>
      <c r="C300">
        <v>10.021666666666601</v>
      </c>
      <c r="D300">
        <v>4.1316666666666597</v>
      </c>
      <c r="E300" s="7">
        <f t="shared" si="36"/>
        <v>0.41227340761683223</v>
      </c>
      <c r="F300" s="10">
        <v>44681.791666666664</v>
      </c>
      <c r="G300" s="8">
        <v>2.7329999999999899</v>
      </c>
      <c r="H300" s="42">
        <v>11.455500000000001</v>
      </c>
      <c r="I300" s="20">
        <v>0.23857535681550257</v>
      </c>
      <c r="J300" s="1"/>
      <c r="K300">
        <v>3.15</v>
      </c>
      <c r="L300">
        <v>3.14</v>
      </c>
      <c r="M300">
        <v>2.44</v>
      </c>
      <c r="N300">
        <v>3.12</v>
      </c>
      <c r="S300" s="7">
        <f t="shared" ref="S300:S304" si="38">IF(I300&gt;0.7,(K300*1.07+1.74),IF(I300&gt;0.5,(K300*1.62+5.14),IF(I300&gt;0.4,(K300*2.24+6.07),IF(I300&gt;0.3,(K300*3.74+5.49),IF(I300&gt;0.2, (K300*6.51+5.92),(K300*17+7.97))))))</f>
        <v>26.426499999999997</v>
      </c>
      <c r="T300" s="7">
        <f t="shared" si="37"/>
        <v>26.361400000000003</v>
      </c>
      <c r="U300" s="7">
        <f t="shared" ref="U300:U304" si="39">IF(I300&gt;0.7,(M300*1.07+1.74),IF(I300&gt;0.5,(M300*1.62+5.14),IF(I300&gt;0.4,(M300*2.24+6.07),IF(I300&gt;0.3,(M300*3.74+5.49),IF(I300&gt;0.2, (M300*6.51+5.92),(M300*17+7.97))))))</f>
        <v>21.804400000000001</v>
      </c>
      <c r="V300" s="7">
        <f t="shared" ref="V300:V304" si="40">IF(I300&gt;0.7,(N300*1.07+1.74),IF(I300&gt;0.5,(N300*1.62+5.14),IF(I300&gt;0.4,(N300*2.24+6.07),IF(I300&gt;0.3,(N300*3.74+5.49),IF(I300&gt;0.2, (N300*6.51+5.92),(N300*17+7.97))))))</f>
        <v>26.231200000000001</v>
      </c>
      <c r="W300" s="7"/>
      <c r="AC300">
        <f>(S300-C300)^2</f>
        <v>269.11855669444651</v>
      </c>
      <c r="AD300">
        <f>(T300-C300)^2</f>
        <v>266.9868854044467</v>
      </c>
      <c r="AE300">
        <f>(U300-C300)^2</f>
        <v>138.83280480444603</v>
      </c>
      <c r="AF300">
        <f>(V300-C300)^2</f>
        <v>262.74897088444663</v>
      </c>
    </row>
    <row r="301" spans="1:32" x14ac:dyDescent="0.35">
      <c r="A301" s="1">
        <v>44681.875</v>
      </c>
      <c r="B301" s="1">
        <f t="shared" si="35"/>
        <v>44681.833333333336</v>
      </c>
      <c r="C301">
        <v>9.7216666666666605</v>
      </c>
      <c r="D301">
        <v>3.9049999999999998</v>
      </c>
      <c r="E301" s="7">
        <f t="shared" si="36"/>
        <v>0.40168009600548626</v>
      </c>
      <c r="F301" s="10">
        <v>44681.833333333336</v>
      </c>
      <c r="G301" s="8">
        <v>2.5771666666666602</v>
      </c>
      <c r="H301" s="42">
        <v>11.2316666666666</v>
      </c>
      <c r="I301" s="20">
        <v>0.22945540881436494</v>
      </c>
      <c r="J301" s="1"/>
      <c r="K301">
        <v>3.02</v>
      </c>
      <c r="L301">
        <v>3.11</v>
      </c>
      <c r="M301">
        <v>2.35</v>
      </c>
      <c r="N301">
        <v>2.92</v>
      </c>
      <c r="S301" s="7">
        <f t="shared" si="38"/>
        <v>25.580199999999998</v>
      </c>
      <c r="T301" s="7">
        <f t="shared" si="37"/>
        <v>26.1661</v>
      </c>
      <c r="U301" s="7">
        <f t="shared" si="39"/>
        <v>21.218499999999999</v>
      </c>
      <c r="V301" s="7">
        <f t="shared" si="40"/>
        <v>24.929200000000002</v>
      </c>
      <c r="W301" s="7"/>
      <c r="AC301">
        <f>(S301-C301)^2</f>
        <v>251.49307948444456</v>
      </c>
      <c r="AD301">
        <f>(T301-C301)^2</f>
        <v>270.41938765444468</v>
      </c>
      <c r="AE301">
        <f>(U301-C301)^2</f>
        <v>132.17717669444457</v>
      </c>
      <c r="AF301">
        <f>(V301-C301)^2</f>
        <v>231.26907008444468</v>
      </c>
    </row>
    <row r="302" spans="1:32" x14ac:dyDescent="0.35">
      <c r="A302" s="1">
        <v>44681.916666666664</v>
      </c>
      <c r="B302" s="1">
        <f t="shared" si="35"/>
        <v>44681.875</v>
      </c>
      <c r="C302">
        <v>11.16</v>
      </c>
      <c r="D302">
        <v>4.5</v>
      </c>
      <c r="E302" s="7">
        <f t="shared" si="36"/>
        <v>0.40322580645161288</v>
      </c>
      <c r="F302" s="10">
        <v>44681.875</v>
      </c>
      <c r="G302" s="8">
        <v>2.8074999999999899</v>
      </c>
      <c r="H302" s="42">
        <v>12.118499999999999</v>
      </c>
      <c r="I302" s="20">
        <v>0.2316705862936824</v>
      </c>
      <c r="J302" s="1"/>
      <c r="K302">
        <v>3.61</v>
      </c>
      <c r="L302">
        <v>3.77</v>
      </c>
      <c r="M302">
        <v>3.29</v>
      </c>
      <c r="N302">
        <v>3.76</v>
      </c>
      <c r="S302" s="7">
        <f t="shared" si="38"/>
        <v>29.421099999999996</v>
      </c>
      <c r="T302" s="7">
        <f t="shared" si="37"/>
        <v>30.462699999999998</v>
      </c>
      <c r="U302" s="7">
        <f t="shared" si="39"/>
        <v>27.337899999999998</v>
      </c>
      <c r="V302" s="7">
        <f t="shared" si="40"/>
        <v>30.397599999999997</v>
      </c>
      <c r="W302" s="7"/>
      <c r="AC302">
        <f>(S302-C302)^2</f>
        <v>333.46777320999985</v>
      </c>
      <c r="AD302">
        <f>(T302-C302)^2</f>
        <v>372.59422728999994</v>
      </c>
      <c r="AE302">
        <f>(U302-C302)^2</f>
        <v>261.72444840999992</v>
      </c>
      <c r="AF302">
        <f>(V302-C302)^2</f>
        <v>370.08525375999989</v>
      </c>
    </row>
    <row r="303" spans="1:32" x14ac:dyDescent="0.35">
      <c r="A303" s="1">
        <v>44681.958333333336</v>
      </c>
      <c r="B303" s="1">
        <f t="shared" si="35"/>
        <v>44681.916666666672</v>
      </c>
      <c r="C303">
        <v>12.796666666666599</v>
      </c>
      <c r="D303">
        <v>4.8550000000000004</v>
      </c>
      <c r="E303" s="7">
        <f t="shared" si="36"/>
        <v>0.37939567595728257</v>
      </c>
      <c r="F303" s="10">
        <v>44681.916666666664</v>
      </c>
      <c r="G303" s="8">
        <v>3.2569999999999899</v>
      </c>
      <c r="H303" s="42">
        <v>13.324</v>
      </c>
      <c r="I303" s="20">
        <v>0.24444611227859425</v>
      </c>
      <c r="J303" s="1"/>
      <c r="K303">
        <v>3.98</v>
      </c>
      <c r="L303">
        <v>4.2</v>
      </c>
      <c r="M303">
        <v>3.54</v>
      </c>
      <c r="N303">
        <v>4.09</v>
      </c>
      <c r="S303" s="7">
        <f t="shared" si="38"/>
        <v>31.829799999999999</v>
      </c>
      <c r="T303" s="7">
        <f t="shared" si="37"/>
        <v>33.262</v>
      </c>
      <c r="U303" s="7">
        <f t="shared" si="39"/>
        <v>28.965400000000002</v>
      </c>
      <c r="V303" s="7">
        <f t="shared" si="40"/>
        <v>32.545899999999996</v>
      </c>
      <c r="W303" s="7"/>
      <c r="AC303">
        <f>(S303-C303)^2</f>
        <v>362.26016448444693</v>
      </c>
      <c r="AD303">
        <f>(T303-C303)^2</f>
        <v>418.82986844444724</v>
      </c>
      <c r="AE303">
        <f>(U303-C303)^2</f>
        <v>261.4279376044467</v>
      </c>
      <c r="AF303">
        <f>(V303-C303)^2</f>
        <v>390.03221725444695</v>
      </c>
    </row>
    <row r="304" spans="1:32" x14ac:dyDescent="0.35">
      <c r="A304" s="1">
        <v>44682</v>
      </c>
      <c r="B304" s="1">
        <f t="shared" si="35"/>
        <v>44681.958333333336</v>
      </c>
      <c r="C304">
        <v>11.7116666666666</v>
      </c>
      <c r="D304">
        <v>4.9933333333333296</v>
      </c>
      <c r="E304" s="7">
        <f t="shared" si="36"/>
        <v>0.4263554859826405</v>
      </c>
      <c r="F304" s="10">
        <v>44681.958333333336</v>
      </c>
      <c r="G304" s="8">
        <v>3.1371666666666602</v>
      </c>
      <c r="H304" s="42">
        <v>12.151</v>
      </c>
      <c r="I304" s="20">
        <v>0.25818176830439143</v>
      </c>
      <c r="J304" s="1"/>
      <c r="K304">
        <v>4.5199999999999996</v>
      </c>
      <c r="L304">
        <v>4.49</v>
      </c>
      <c r="M304">
        <v>3.69</v>
      </c>
      <c r="N304">
        <v>4.53</v>
      </c>
      <c r="S304" s="7">
        <f t="shared" si="38"/>
        <v>35.345199999999998</v>
      </c>
      <c r="T304" s="7">
        <f>IF(I304&gt;0.7,(L304*1.07+1.74),IF(I304&gt;0.5,(L304*1.62+5.14),IF(I304&gt;0.4,(L304*2.24+6.07),IF(I304&gt;0.3,(L304*3.74+5.49),IF(I304&gt;0.2, (L304*6.51+5.92),(L304*17+7.97))))))</f>
        <v>35.149900000000002</v>
      </c>
      <c r="U304" s="7">
        <f t="shared" si="39"/>
        <v>29.941899999999997</v>
      </c>
      <c r="V304" s="7">
        <f t="shared" si="40"/>
        <v>35.410299999999999</v>
      </c>
      <c r="W304" s="7"/>
      <c r="AC304">
        <f>(S304-C304)^2</f>
        <v>558.5438978177807</v>
      </c>
      <c r="AD304">
        <f>(T304-C304)^2</f>
        <v>549.35078178778087</v>
      </c>
      <c r="AE304">
        <f>(U304-C304)^2</f>
        <v>332.34140738778001</v>
      </c>
      <c r="AF304">
        <f>(V304-C304)^2</f>
        <v>561.62522186778085</v>
      </c>
    </row>
    <row r="305" spans="1:2" x14ac:dyDescent="0.35">
      <c r="A305" s="1"/>
      <c r="B305" s="1"/>
    </row>
    <row r="306" spans="1:2" x14ac:dyDescent="0.35">
      <c r="A306" s="1"/>
      <c r="B306" s="1"/>
    </row>
    <row r="307" spans="1:2" x14ac:dyDescent="0.35">
      <c r="A307" s="1"/>
      <c r="B307" s="1"/>
    </row>
    <row r="308" spans="1:2" x14ac:dyDescent="0.35">
      <c r="A308" s="1"/>
      <c r="B308" s="1"/>
    </row>
    <row r="309" spans="1:2" x14ac:dyDescent="0.35">
      <c r="A309" s="1"/>
      <c r="B309" s="1"/>
    </row>
    <row r="310" spans="1:2" x14ac:dyDescent="0.35">
      <c r="A310" s="1"/>
      <c r="B310" s="1"/>
    </row>
    <row r="311" spans="1:2" x14ac:dyDescent="0.35">
      <c r="A311" s="1"/>
      <c r="B311" s="1"/>
    </row>
    <row r="312" spans="1:2" x14ac:dyDescent="0.35">
      <c r="A312" s="1"/>
      <c r="B312" s="1"/>
    </row>
    <row r="313" spans="1:2" x14ac:dyDescent="0.35">
      <c r="A313" s="1"/>
      <c r="B313" s="1"/>
    </row>
    <row r="314" spans="1:2" x14ac:dyDescent="0.35">
      <c r="A314" s="1"/>
      <c r="B314" s="1"/>
    </row>
    <row r="315" spans="1:2" x14ac:dyDescent="0.35">
      <c r="A315" s="1"/>
      <c r="B315" s="1"/>
    </row>
    <row r="316" spans="1:2" x14ac:dyDescent="0.35">
      <c r="A316" s="1"/>
      <c r="B316" s="1"/>
    </row>
    <row r="317" spans="1:2" x14ac:dyDescent="0.35">
      <c r="A317" s="1"/>
      <c r="B317" s="1"/>
    </row>
    <row r="318" spans="1:2" x14ac:dyDescent="0.35">
      <c r="A318" s="1"/>
      <c r="B318" s="1"/>
    </row>
    <row r="319" spans="1:2" x14ac:dyDescent="0.35">
      <c r="A319" s="1"/>
      <c r="B319" s="1"/>
    </row>
    <row r="320" spans="1:2" x14ac:dyDescent="0.35">
      <c r="A320" s="1"/>
      <c r="B320" s="1"/>
    </row>
    <row r="321" spans="1:2" x14ac:dyDescent="0.35">
      <c r="A321" s="1"/>
      <c r="B321" s="1"/>
    </row>
    <row r="322" spans="1:2" x14ac:dyDescent="0.35">
      <c r="A322" s="1"/>
      <c r="B322" s="1"/>
    </row>
    <row r="323" spans="1:2" x14ac:dyDescent="0.35">
      <c r="A323" s="1"/>
      <c r="B323" s="1"/>
    </row>
    <row r="324" spans="1:2" x14ac:dyDescent="0.35">
      <c r="A324" s="1"/>
      <c r="B324" s="1"/>
    </row>
    <row r="325" spans="1:2" x14ac:dyDescent="0.35">
      <c r="A325" s="1"/>
      <c r="B325" s="1"/>
    </row>
    <row r="326" spans="1:2" x14ac:dyDescent="0.35">
      <c r="A326" s="1"/>
      <c r="B326" s="1"/>
    </row>
    <row r="327" spans="1:2" x14ac:dyDescent="0.35">
      <c r="A327" s="1"/>
      <c r="B327" s="1"/>
    </row>
    <row r="328" spans="1:2" x14ac:dyDescent="0.35">
      <c r="A328" s="1"/>
      <c r="B328" s="1"/>
    </row>
    <row r="329" spans="1:2" x14ac:dyDescent="0.35">
      <c r="A329" s="1"/>
      <c r="B329" s="1"/>
    </row>
    <row r="330" spans="1:2" x14ac:dyDescent="0.35">
      <c r="A330" s="1"/>
      <c r="B330" s="1"/>
    </row>
    <row r="331" spans="1:2" x14ac:dyDescent="0.35">
      <c r="A331" s="1"/>
      <c r="B331" s="1"/>
    </row>
    <row r="332" spans="1:2" x14ac:dyDescent="0.35">
      <c r="A332" s="1"/>
      <c r="B332" s="1"/>
    </row>
    <row r="333" spans="1:2" x14ac:dyDescent="0.35">
      <c r="A333" s="1"/>
      <c r="B333" s="1"/>
    </row>
    <row r="334" spans="1:2" x14ac:dyDescent="0.35">
      <c r="A334" s="1"/>
      <c r="B334" s="1"/>
    </row>
    <row r="335" spans="1:2" x14ac:dyDescent="0.35">
      <c r="A335" s="1"/>
      <c r="B335" s="1"/>
    </row>
    <row r="336" spans="1:2" x14ac:dyDescent="0.35">
      <c r="A336" s="1"/>
      <c r="B336" s="1"/>
    </row>
    <row r="337" spans="1:2" x14ac:dyDescent="0.35">
      <c r="A337" s="1"/>
      <c r="B337" s="1"/>
    </row>
    <row r="338" spans="1:2" x14ac:dyDescent="0.35">
      <c r="A338" s="1"/>
      <c r="B338" s="1"/>
    </row>
    <row r="339" spans="1:2" x14ac:dyDescent="0.35">
      <c r="A339" s="1"/>
      <c r="B339" s="1"/>
    </row>
    <row r="340" spans="1:2" x14ac:dyDescent="0.35">
      <c r="A340" s="1"/>
      <c r="B340" s="1"/>
    </row>
    <row r="341" spans="1:2" x14ac:dyDescent="0.35">
      <c r="A341" s="1"/>
      <c r="B341" s="1"/>
    </row>
    <row r="342" spans="1:2" x14ac:dyDescent="0.35">
      <c r="A342" s="1"/>
      <c r="B342" s="1"/>
    </row>
    <row r="343" spans="1:2" x14ac:dyDescent="0.35">
      <c r="A343" s="1"/>
      <c r="B343" s="1"/>
    </row>
    <row r="344" spans="1:2" x14ac:dyDescent="0.35">
      <c r="A344" s="1"/>
      <c r="B344" s="1"/>
    </row>
    <row r="345" spans="1:2" x14ac:dyDescent="0.35">
      <c r="A345" s="1"/>
      <c r="B345" s="1"/>
    </row>
    <row r="346" spans="1:2" x14ac:dyDescent="0.35">
      <c r="A346" s="1"/>
      <c r="B346" s="1"/>
    </row>
    <row r="347" spans="1:2" x14ac:dyDescent="0.35">
      <c r="A347" s="1"/>
      <c r="B347" s="1"/>
    </row>
    <row r="348" spans="1:2" x14ac:dyDescent="0.35">
      <c r="A348" s="1"/>
      <c r="B348" s="1"/>
    </row>
    <row r="349" spans="1:2" x14ac:dyDescent="0.35">
      <c r="A349" s="1"/>
      <c r="B349" s="1"/>
    </row>
    <row r="350" spans="1:2" x14ac:dyDescent="0.35">
      <c r="A350" s="1"/>
      <c r="B350" s="1"/>
    </row>
    <row r="351" spans="1:2" x14ac:dyDescent="0.35">
      <c r="A351" s="1"/>
      <c r="B351" s="1"/>
    </row>
    <row r="352" spans="1:2" x14ac:dyDescent="0.35">
      <c r="A352" s="1"/>
      <c r="B352" s="1"/>
    </row>
    <row r="353" spans="1:2" x14ac:dyDescent="0.35">
      <c r="A353" s="1"/>
      <c r="B353" s="1"/>
    </row>
    <row r="354" spans="1:2" x14ac:dyDescent="0.35">
      <c r="A354" s="1"/>
      <c r="B354" s="1"/>
    </row>
    <row r="355" spans="1:2" x14ac:dyDescent="0.35">
      <c r="A355" s="1"/>
      <c r="B355" s="1"/>
    </row>
    <row r="356" spans="1:2" x14ac:dyDescent="0.35">
      <c r="A356" s="1"/>
      <c r="B356" s="1"/>
    </row>
    <row r="357" spans="1:2" x14ac:dyDescent="0.35">
      <c r="A357" s="1"/>
      <c r="B357" s="1"/>
    </row>
    <row r="358" spans="1:2" x14ac:dyDescent="0.35">
      <c r="A358" s="1"/>
      <c r="B358" s="1"/>
    </row>
    <row r="359" spans="1:2" x14ac:dyDescent="0.35">
      <c r="A359" s="1"/>
      <c r="B359" s="1"/>
    </row>
    <row r="360" spans="1:2" x14ac:dyDescent="0.35">
      <c r="A360" s="1"/>
      <c r="B360" s="1"/>
    </row>
    <row r="361" spans="1:2" x14ac:dyDescent="0.35">
      <c r="A361" s="1"/>
      <c r="B361" s="1"/>
    </row>
    <row r="362" spans="1:2" x14ac:dyDescent="0.35">
      <c r="A362" s="1"/>
      <c r="B362" s="1"/>
    </row>
    <row r="363" spans="1:2" x14ac:dyDescent="0.35">
      <c r="A363" s="1"/>
      <c r="B363" s="1"/>
    </row>
    <row r="364" spans="1:2" x14ac:dyDescent="0.35">
      <c r="A364" s="1"/>
      <c r="B364" s="1"/>
    </row>
    <row r="365" spans="1:2" x14ac:dyDescent="0.35">
      <c r="A365" s="1"/>
      <c r="B365" s="1"/>
    </row>
    <row r="366" spans="1:2" x14ac:dyDescent="0.35">
      <c r="A366" s="1"/>
      <c r="B366" s="1"/>
    </row>
    <row r="367" spans="1:2" x14ac:dyDescent="0.35">
      <c r="A367" s="1"/>
      <c r="B367" s="1"/>
    </row>
    <row r="368" spans="1:2" x14ac:dyDescent="0.35">
      <c r="A368" s="1"/>
      <c r="B368" s="1"/>
    </row>
    <row r="369" spans="1:2" x14ac:dyDescent="0.35">
      <c r="A369" s="1"/>
      <c r="B369" s="1"/>
    </row>
    <row r="370" spans="1:2" x14ac:dyDescent="0.35">
      <c r="A370" s="1"/>
      <c r="B370" s="1"/>
    </row>
    <row r="371" spans="1:2" x14ac:dyDescent="0.35">
      <c r="A371" s="1"/>
      <c r="B371" s="1"/>
    </row>
    <row r="372" spans="1:2" x14ac:dyDescent="0.35">
      <c r="A372" s="1"/>
      <c r="B372" s="1"/>
    </row>
    <row r="373" spans="1:2" x14ac:dyDescent="0.35">
      <c r="A373" s="1"/>
      <c r="B373" s="1"/>
    </row>
    <row r="374" spans="1:2" x14ac:dyDescent="0.35">
      <c r="A374" s="1"/>
      <c r="B374" s="1"/>
    </row>
    <row r="375" spans="1:2" x14ac:dyDescent="0.35">
      <c r="A375" s="1"/>
      <c r="B375" s="1"/>
    </row>
    <row r="376" spans="1:2" x14ac:dyDescent="0.35">
      <c r="A376" s="1"/>
      <c r="B376" s="1"/>
    </row>
    <row r="377" spans="1:2" x14ac:dyDescent="0.35">
      <c r="A377" s="1"/>
      <c r="B377" s="1"/>
    </row>
    <row r="378" spans="1:2" x14ac:dyDescent="0.35">
      <c r="A378" s="1"/>
      <c r="B378" s="1"/>
    </row>
    <row r="379" spans="1:2" x14ac:dyDescent="0.35">
      <c r="A379" s="1"/>
      <c r="B379" s="1"/>
    </row>
    <row r="380" spans="1:2" x14ac:dyDescent="0.35">
      <c r="A380" s="1"/>
      <c r="B380" s="1"/>
    </row>
    <row r="381" spans="1:2" x14ac:dyDescent="0.35">
      <c r="A381" s="1"/>
      <c r="B381" s="1"/>
    </row>
    <row r="382" spans="1:2" x14ac:dyDescent="0.35">
      <c r="A382" s="1"/>
      <c r="B382" s="1"/>
    </row>
    <row r="383" spans="1:2" x14ac:dyDescent="0.35">
      <c r="A383" s="1"/>
      <c r="B383" s="1"/>
    </row>
    <row r="384" spans="1:2" x14ac:dyDescent="0.35">
      <c r="A384" s="1"/>
      <c r="B384" s="1"/>
    </row>
    <row r="385" spans="1:2" x14ac:dyDescent="0.35">
      <c r="A385" s="1"/>
      <c r="B385" s="1"/>
    </row>
    <row r="386" spans="1:2" x14ac:dyDescent="0.35">
      <c r="A386" s="1"/>
      <c r="B386" s="1"/>
    </row>
    <row r="387" spans="1:2" x14ac:dyDescent="0.35">
      <c r="A387" s="1"/>
      <c r="B387" s="1"/>
    </row>
    <row r="388" spans="1:2" x14ac:dyDescent="0.35">
      <c r="A388" s="1"/>
      <c r="B388" s="1"/>
    </row>
    <row r="389" spans="1:2" x14ac:dyDescent="0.35">
      <c r="A389" s="1"/>
      <c r="B389" s="1"/>
    </row>
    <row r="390" spans="1:2" x14ac:dyDescent="0.35">
      <c r="A390" s="1"/>
      <c r="B390" s="1"/>
    </row>
    <row r="391" spans="1:2" x14ac:dyDescent="0.35">
      <c r="A391" s="1"/>
      <c r="B391" s="1"/>
    </row>
    <row r="392" spans="1:2" x14ac:dyDescent="0.35">
      <c r="A392" s="1"/>
      <c r="B392" s="1"/>
    </row>
    <row r="393" spans="1:2" x14ac:dyDescent="0.35">
      <c r="A393" s="1"/>
      <c r="B393" s="1"/>
    </row>
    <row r="394" spans="1:2" x14ac:dyDescent="0.35">
      <c r="A394" s="1"/>
      <c r="B394" s="1"/>
    </row>
    <row r="395" spans="1:2" x14ac:dyDescent="0.35">
      <c r="A395" s="1"/>
      <c r="B395" s="1"/>
    </row>
    <row r="396" spans="1:2" x14ac:dyDescent="0.35">
      <c r="A396" s="1"/>
      <c r="B396" s="1"/>
    </row>
    <row r="397" spans="1:2" x14ac:dyDescent="0.35">
      <c r="A397" s="1"/>
      <c r="B397" s="1"/>
    </row>
    <row r="398" spans="1:2" x14ac:dyDescent="0.35">
      <c r="A398" s="1"/>
      <c r="B398" s="1"/>
    </row>
    <row r="399" spans="1:2" x14ac:dyDescent="0.35">
      <c r="A399" s="1"/>
      <c r="B399" s="1"/>
    </row>
    <row r="400" spans="1:2" x14ac:dyDescent="0.35">
      <c r="A400" s="1"/>
      <c r="B400" s="1"/>
    </row>
    <row r="401" spans="1:2" x14ac:dyDescent="0.35">
      <c r="A401" s="1"/>
      <c r="B401" s="1"/>
    </row>
    <row r="402" spans="1:2" x14ac:dyDescent="0.35">
      <c r="A402" s="1"/>
      <c r="B402" s="1"/>
    </row>
    <row r="403" spans="1:2" x14ac:dyDescent="0.35">
      <c r="A403" s="1"/>
      <c r="B403" s="1"/>
    </row>
    <row r="404" spans="1:2" x14ac:dyDescent="0.35">
      <c r="A404" s="1"/>
      <c r="B404" s="1"/>
    </row>
    <row r="405" spans="1:2" x14ac:dyDescent="0.35">
      <c r="A405" s="1"/>
      <c r="B405" s="1"/>
    </row>
    <row r="406" spans="1:2" x14ac:dyDescent="0.35">
      <c r="A406" s="1"/>
      <c r="B406" s="1"/>
    </row>
    <row r="407" spans="1:2" x14ac:dyDescent="0.35">
      <c r="A407" s="1"/>
      <c r="B407" s="1"/>
    </row>
    <row r="408" spans="1:2" x14ac:dyDescent="0.35">
      <c r="A408" s="1"/>
      <c r="B408" s="1"/>
    </row>
    <row r="409" spans="1:2" x14ac:dyDescent="0.35">
      <c r="A409" s="1"/>
      <c r="B409" s="1"/>
    </row>
    <row r="410" spans="1:2" x14ac:dyDescent="0.35">
      <c r="A410" s="1"/>
      <c r="B410" s="1"/>
    </row>
    <row r="411" spans="1:2" x14ac:dyDescent="0.35">
      <c r="A411" s="1"/>
      <c r="B411" s="1"/>
    </row>
    <row r="412" spans="1:2" x14ac:dyDescent="0.35">
      <c r="A412" s="1"/>
      <c r="B412" s="1"/>
    </row>
    <row r="413" spans="1:2" x14ac:dyDescent="0.35">
      <c r="A413" s="1"/>
      <c r="B413" s="1"/>
    </row>
    <row r="414" spans="1:2" x14ac:dyDescent="0.35">
      <c r="A414" s="1"/>
      <c r="B414" s="1"/>
    </row>
    <row r="415" spans="1:2" x14ac:dyDescent="0.35">
      <c r="A415" s="1"/>
      <c r="B415" s="1"/>
    </row>
    <row r="416" spans="1:2" x14ac:dyDescent="0.35">
      <c r="A416" s="1"/>
      <c r="B416" s="1"/>
    </row>
    <row r="417" spans="1:2" x14ac:dyDescent="0.35">
      <c r="A417" s="1"/>
      <c r="B417" s="1"/>
    </row>
    <row r="418" spans="1:2" x14ac:dyDescent="0.35">
      <c r="A418" s="1"/>
      <c r="B418" s="1"/>
    </row>
    <row r="419" spans="1:2" x14ac:dyDescent="0.35">
      <c r="A419" s="1"/>
      <c r="B419" s="1"/>
    </row>
    <row r="420" spans="1:2" x14ac:dyDescent="0.35">
      <c r="A420" s="1"/>
      <c r="B420" s="1"/>
    </row>
    <row r="421" spans="1:2" x14ac:dyDescent="0.35">
      <c r="A421" s="1"/>
      <c r="B421" s="1"/>
    </row>
    <row r="422" spans="1:2" x14ac:dyDescent="0.35">
      <c r="A422" s="1"/>
      <c r="B422" s="1"/>
    </row>
    <row r="423" spans="1:2" x14ac:dyDescent="0.35">
      <c r="A423" s="1"/>
      <c r="B423" s="1"/>
    </row>
    <row r="424" spans="1:2" x14ac:dyDescent="0.35">
      <c r="A424" s="1"/>
      <c r="B424" s="1"/>
    </row>
    <row r="425" spans="1:2" x14ac:dyDescent="0.35">
      <c r="A425" s="1"/>
      <c r="B425" s="1"/>
    </row>
    <row r="426" spans="1:2" x14ac:dyDescent="0.35">
      <c r="A426" s="1"/>
      <c r="B426" s="1"/>
    </row>
    <row r="427" spans="1:2" x14ac:dyDescent="0.35">
      <c r="A427" s="1"/>
      <c r="B427" s="1"/>
    </row>
    <row r="428" spans="1:2" x14ac:dyDescent="0.35">
      <c r="A428" s="1"/>
      <c r="B428" s="1"/>
    </row>
    <row r="429" spans="1:2" x14ac:dyDescent="0.35">
      <c r="A429" s="1"/>
      <c r="B429" s="1"/>
    </row>
    <row r="430" spans="1:2" x14ac:dyDescent="0.35">
      <c r="A430" s="1"/>
      <c r="B430" s="1"/>
    </row>
    <row r="431" spans="1:2" x14ac:dyDescent="0.35">
      <c r="A431" s="1"/>
      <c r="B431" s="1"/>
    </row>
    <row r="432" spans="1:2" x14ac:dyDescent="0.35">
      <c r="A432" s="1"/>
      <c r="B432" s="1"/>
    </row>
    <row r="433" spans="1:2" x14ac:dyDescent="0.35">
      <c r="A433" s="1"/>
      <c r="B433" s="1"/>
    </row>
    <row r="434" spans="1:2" x14ac:dyDescent="0.35">
      <c r="A434" s="1"/>
      <c r="B434" s="1"/>
    </row>
    <row r="435" spans="1:2" x14ac:dyDescent="0.35">
      <c r="A435" s="1"/>
      <c r="B435" s="1"/>
    </row>
    <row r="436" spans="1:2" x14ac:dyDescent="0.35">
      <c r="A436" s="1"/>
      <c r="B436" s="1"/>
    </row>
    <row r="437" spans="1:2" x14ac:dyDescent="0.35">
      <c r="A437" s="1"/>
      <c r="B437" s="1"/>
    </row>
    <row r="438" spans="1:2" x14ac:dyDescent="0.35">
      <c r="A438" s="1"/>
      <c r="B438" s="1"/>
    </row>
    <row r="439" spans="1:2" x14ac:dyDescent="0.35">
      <c r="A439" s="1"/>
      <c r="B439" s="1"/>
    </row>
    <row r="440" spans="1:2" x14ac:dyDescent="0.35">
      <c r="A440" s="1"/>
      <c r="B440" s="1"/>
    </row>
    <row r="441" spans="1:2" x14ac:dyDescent="0.35">
      <c r="A441" s="1"/>
      <c r="B441" s="1"/>
    </row>
    <row r="442" spans="1:2" x14ac:dyDescent="0.35">
      <c r="A442" s="1"/>
      <c r="B442" s="1"/>
    </row>
    <row r="443" spans="1:2" x14ac:dyDescent="0.35">
      <c r="A443" s="1"/>
      <c r="B443" s="1"/>
    </row>
    <row r="444" spans="1:2" x14ac:dyDescent="0.35">
      <c r="A444" s="1"/>
      <c r="B444" s="1"/>
    </row>
    <row r="445" spans="1:2" x14ac:dyDescent="0.35">
      <c r="A445" s="1"/>
      <c r="B445" s="1"/>
    </row>
    <row r="446" spans="1:2" x14ac:dyDescent="0.35">
      <c r="A446" s="1"/>
      <c r="B446" s="1"/>
    </row>
    <row r="447" spans="1:2" x14ac:dyDescent="0.35">
      <c r="A447" s="1"/>
      <c r="B447" s="1"/>
    </row>
    <row r="448" spans="1:2" x14ac:dyDescent="0.35">
      <c r="A448" s="1"/>
      <c r="B448" s="1"/>
    </row>
    <row r="449" spans="1:2" x14ac:dyDescent="0.35">
      <c r="A449" s="1"/>
      <c r="B449" s="1"/>
    </row>
    <row r="450" spans="1:2" x14ac:dyDescent="0.35">
      <c r="A450" s="1"/>
      <c r="B450" s="1"/>
    </row>
    <row r="451" spans="1:2" x14ac:dyDescent="0.35">
      <c r="A451" s="1"/>
      <c r="B451" s="1"/>
    </row>
    <row r="452" spans="1:2" x14ac:dyDescent="0.35">
      <c r="A452" s="1"/>
      <c r="B452" s="1"/>
    </row>
    <row r="453" spans="1:2" x14ac:dyDescent="0.35">
      <c r="A453" s="1"/>
      <c r="B453" s="1"/>
    </row>
    <row r="454" spans="1:2" x14ac:dyDescent="0.35">
      <c r="A454" s="1"/>
      <c r="B454" s="1"/>
    </row>
    <row r="455" spans="1:2" x14ac:dyDescent="0.35">
      <c r="A455" s="1"/>
      <c r="B455" s="1"/>
    </row>
    <row r="456" spans="1:2" x14ac:dyDescent="0.35">
      <c r="A456" s="1"/>
      <c r="B456" s="1"/>
    </row>
    <row r="457" spans="1:2" x14ac:dyDescent="0.35">
      <c r="A457" s="1"/>
      <c r="B457" s="1"/>
    </row>
    <row r="458" spans="1:2" x14ac:dyDescent="0.35">
      <c r="A458" s="1"/>
      <c r="B458" s="1"/>
    </row>
    <row r="459" spans="1:2" x14ac:dyDescent="0.35">
      <c r="A459" s="1"/>
      <c r="B459" s="1"/>
    </row>
    <row r="460" spans="1:2" x14ac:dyDescent="0.35">
      <c r="A460" s="1"/>
      <c r="B460" s="1"/>
    </row>
    <row r="461" spans="1:2" x14ac:dyDescent="0.35">
      <c r="A461" s="1"/>
      <c r="B461" s="1"/>
    </row>
    <row r="462" spans="1:2" x14ac:dyDescent="0.35">
      <c r="A462" s="1"/>
      <c r="B462" s="1"/>
    </row>
    <row r="463" spans="1:2" x14ac:dyDescent="0.35">
      <c r="A463" s="1"/>
      <c r="B463" s="1"/>
    </row>
    <row r="464" spans="1:2" x14ac:dyDescent="0.35">
      <c r="A464" s="1"/>
      <c r="B464" s="1"/>
    </row>
    <row r="465" spans="1:2" x14ac:dyDescent="0.35">
      <c r="A465" s="1"/>
      <c r="B465" s="1"/>
    </row>
    <row r="466" spans="1:2" x14ac:dyDescent="0.35">
      <c r="A466" s="1"/>
      <c r="B466" s="1"/>
    </row>
    <row r="467" spans="1:2" x14ac:dyDescent="0.35">
      <c r="A467" s="1"/>
      <c r="B467" s="1"/>
    </row>
    <row r="468" spans="1:2" x14ac:dyDescent="0.35">
      <c r="A468" s="1"/>
      <c r="B468" s="1"/>
    </row>
    <row r="469" spans="1:2" x14ac:dyDescent="0.35">
      <c r="A469" s="1"/>
      <c r="B469" s="1"/>
    </row>
    <row r="470" spans="1:2" x14ac:dyDescent="0.35">
      <c r="A470" s="1"/>
      <c r="B470" s="1"/>
    </row>
    <row r="471" spans="1:2" x14ac:dyDescent="0.35">
      <c r="A471" s="1"/>
      <c r="B471" s="1"/>
    </row>
    <row r="472" spans="1:2" x14ac:dyDescent="0.35">
      <c r="A472" s="1"/>
      <c r="B472" s="1"/>
    </row>
    <row r="473" spans="1:2" x14ac:dyDescent="0.35">
      <c r="A473" s="1"/>
      <c r="B473" s="1"/>
    </row>
    <row r="474" spans="1:2" x14ac:dyDescent="0.35">
      <c r="A474" s="1"/>
      <c r="B474" s="1"/>
    </row>
    <row r="475" spans="1:2" x14ac:dyDescent="0.35">
      <c r="A475" s="1"/>
      <c r="B475" s="1"/>
    </row>
    <row r="476" spans="1:2" x14ac:dyDescent="0.35">
      <c r="A476" s="1"/>
      <c r="B476" s="1"/>
    </row>
    <row r="477" spans="1:2" x14ac:dyDescent="0.35">
      <c r="A477" s="1"/>
      <c r="B477" s="1"/>
    </row>
    <row r="478" spans="1:2" x14ac:dyDescent="0.35">
      <c r="A478" s="1"/>
      <c r="B478" s="1"/>
    </row>
    <row r="479" spans="1:2" x14ac:dyDescent="0.35">
      <c r="A479" s="1"/>
      <c r="B479" s="1"/>
    </row>
    <row r="480" spans="1:2" x14ac:dyDescent="0.35">
      <c r="A480" s="1"/>
      <c r="B480" s="1"/>
    </row>
    <row r="481" spans="1:2" x14ac:dyDescent="0.35">
      <c r="A481" s="1"/>
      <c r="B481" s="1"/>
    </row>
    <row r="482" spans="1:2" x14ac:dyDescent="0.35">
      <c r="A482" s="1"/>
      <c r="B482" s="1"/>
    </row>
    <row r="483" spans="1:2" x14ac:dyDescent="0.35">
      <c r="A483" s="1"/>
      <c r="B483" s="1"/>
    </row>
    <row r="484" spans="1:2" x14ac:dyDescent="0.35">
      <c r="A484" s="1"/>
      <c r="B484" s="1"/>
    </row>
    <row r="485" spans="1:2" x14ac:dyDescent="0.35">
      <c r="A485" s="1"/>
      <c r="B485" s="1"/>
    </row>
    <row r="486" spans="1:2" x14ac:dyDescent="0.35">
      <c r="A486" s="1"/>
      <c r="B486" s="1"/>
    </row>
    <row r="487" spans="1:2" x14ac:dyDescent="0.35">
      <c r="A487" s="1"/>
      <c r="B487" s="1"/>
    </row>
    <row r="488" spans="1:2" x14ac:dyDescent="0.35">
      <c r="A488" s="1"/>
      <c r="B488" s="1"/>
    </row>
    <row r="489" spans="1:2" x14ac:dyDescent="0.35">
      <c r="A489" s="1"/>
      <c r="B489" s="1"/>
    </row>
    <row r="490" spans="1:2" x14ac:dyDescent="0.35">
      <c r="A490" s="1"/>
      <c r="B490" s="1"/>
    </row>
    <row r="491" spans="1:2" x14ac:dyDescent="0.35">
      <c r="A491" s="1"/>
      <c r="B491" s="1"/>
    </row>
    <row r="492" spans="1:2" x14ac:dyDescent="0.35">
      <c r="A492" s="1"/>
      <c r="B492" s="1"/>
    </row>
    <row r="493" spans="1:2" x14ac:dyDescent="0.35">
      <c r="A493" s="1"/>
      <c r="B493" s="1"/>
    </row>
    <row r="494" spans="1:2" x14ac:dyDescent="0.35">
      <c r="A494" s="1"/>
      <c r="B494" s="1"/>
    </row>
    <row r="495" spans="1:2" x14ac:dyDescent="0.35">
      <c r="A495" s="1"/>
      <c r="B495" s="1"/>
    </row>
    <row r="496" spans="1:2" x14ac:dyDescent="0.35">
      <c r="A496" s="1"/>
      <c r="B496" s="1"/>
    </row>
    <row r="497" spans="1:2" x14ac:dyDescent="0.35">
      <c r="A497" s="1"/>
      <c r="B497" s="1"/>
    </row>
    <row r="498" spans="1:2" x14ac:dyDescent="0.35">
      <c r="A498" s="1"/>
      <c r="B498" s="1"/>
    </row>
    <row r="499" spans="1:2" x14ac:dyDescent="0.35">
      <c r="A499" s="1"/>
      <c r="B499" s="1"/>
    </row>
    <row r="500" spans="1:2" x14ac:dyDescent="0.35">
      <c r="A500" s="1"/>
      <c r="B500" s="1"/>
    </row>
    <row r="501" spans="1:2" x14ac:dyDescent="0.35">
      <c r="A501" s="1"/>
      <c r="B501" s="1"/>
    </row>
    <row r="502" spans="1:2" x14ac:dyDescent="0.35">
      <c r="A502" s="1"/>
      <c r="B502" s="1"/>
    </row>
    <row r="503" spans="1:2" x14ac:dyDescent="0.35">
      <c r="A503" s="1"/>
      <c r="B503" s="1"/>
    </row>
    <row r="504" spans="1:2" x14ac:dyDescent="0.35">
      <c r="A504" s="1"/>
      <c r="B504" s="1"/>
    </row>
    <row r="505" spans="1:2" x14ac:dyDescent="0.35">
      <c r="A505" s="1"/>
      <c r="B505" s="1"/>
    </row>
    <row r="506" spans="1:2" x14ac:dyDescent="0.35">
      <c r="A506" s="1"/>
      <c r="B506" s="1"/>
    </row>
    <row r="507" spans="1:2" x14ac:dyDescent="0.35">
      <c r="A507" s="1"/>
      <c r="B507" s="1"/>
    </row>
    <row r="508" spans="1:2" x14ac:dyDescent="0.35">
      <c r="A508" s="1"/>
      <c r="B508" s="1"/>
    </row>
    <row r="509" spans="1:2" x14ac:dyDescent="0.35">
      <c r="A509" s="1"/>
      <c r="B509" s="1"/>
    </row>
    <row r="510" spans="1:2" x14ac:dyDescent="0.35">
      <c r="A510" s="1"/>
      <c r="B510" s="1"/>
    </row>
    <row r="511" spans="1:2" x14ac:dyDescent="0.35">
      <c r="A511" s="1"/>
      <c r="B511" s="1"/>
    </row>
    <row r="512" spans="1:2" x14ac:dyDescent="0.35">
      <c r="A512" s="1"/>
      <c r="B512" s="1"/>
    </row>
    <row r="513" spans="1:2" x14ac:dyDescent="0.35">
      <c r="A513" s="1"/>
      <c r="B513" s="1"/>
    </row>
    <row r="514" spans="1:2" x14ac:dyDescent="0.35">
      <c r="A514" s="1"/>
      <c r="B514" s="1"/>
    </row>
    <row r="515" spans="1:2" x14ac:dyDescent="0.35">
      <c r="A515" s="1"/>
      <c r="B515" s="1"/>
    </row>
    <row r="516" spans="1:2" x14ac:dyDescent="0.35">
      <c r="A516" s="1"/>
      <c r="B516" s="1"/>
    </row>
    <row r="517" spans="1:2" x14ac:dyDescent="0.35">
      <c r="A517" s="1"/>
      <c r="B517" s="1"/>
    </row>
    <row r="518" spans="1:2" x14ac:dyDescent="0.35">
      <c r="A518" s="1"/>
      <c r="B518" s="1"/>
    </row>
    <row r="519" spans="1:2" x14ac:dyDescent="0.35">
      <c r="A519" s="1"/>
      <c r="B519" s="1"/>
    </row>
    <row r="520" spans="1:2" x14ac:dyDescent="0.35">
      <c r="A520" s="1"/>
      <c r="B520" s="1"/>
    </row>
    <row r="521" spans="1:2" x14ac:dyDescent="0.35">
      <c r="A521" s="1"/>
      <c r="B521" s="1"/>
    </row>
    <row r="522" spans="1:2" x14ac:dyDescent="0.35">
      <c r="A522" s="1"/>
      <c r="B522" s="1"/>
    </row>
    <row r="523" spans="1:2" x14ac:dyDescent="0.35">
      <c r="A523" s="1"/>
      <c r="B523" s="1"/>
    </row>
    <row r="524" spans="1:2" x14ac:dyDescent="0.35">
      <c r="A524" s="1"/>
      <c r="B524" s="1"/>
    </row>
    <row r="525" spans="1:2" x14ac:dyDescent="0.35">
      <c r="A525" s="1"/>
      <c r="B525" s="1"/>
    </row>
    <row r="526" spans="1:2" x14ac:dyDescent="0.35">
      <c r="A526" s="1"/>
      <c r="B526" s="1"/>
    </row>
    <row r="527" spans="1:2" x14ac:dyDescent="0.35">
      <c r="A527" s="1"/>
      <c r="B527" s="1"/>
    </row>
    <row r="528" spans="1:2" x14ac:dyDescent="0.35">
      <c r="A528" s="1"/>
      <c r="B528" s="1"/>
    </row>
    <row r="529" spans="1:2" x14ac:dyDescent="0.35">
      <c r="A529" s="1"/>
      <c r="B529" s="1"/>
    </row>
    <row r="530" spans="1:2" x14ac:dyDescent="0.35">
      <c r="A530" s="1"/>
      <c r="B530" s="1"/>
    </row>
    <row r="531" spans="1:2" x14ac:dyDescent="0.35">
      <c r="A531" s="1"/>
      <c r="B531" s="1"/>
    </row>
    <row r="532" spans="1:2" x14ac:dyDescent="0.35">
      <c r="A532" s="1"/>
      <c r="B532" s="1"/>
    </row>
    <row r="533" spans="1:2" x14ac:dyDescent="0.35">
      <c r="A533" s="1"/>
      <c r="B533" s="1"/>
    </row>
    <row r="534" spans="1:2" x14ac:dyDescent="0.35">
      <c r="A534" s="1"/>
      <c r="B534" s="1"/>
    </row>
    <row r="535" spans="1:2" x14ac:dyDescent="0.35">
      <c r="A535" s="1"/>
      <c r="B535" s="1"/>
    </row>
    <row r="536" spans="1:2" x14ac:dyDescent="0.35">
      <c r="A536" s="1"/>
      <c r="B536" s="1"/>
    </row>
    <row r="537" spans="1:2" x14ac:dyDescent="0.35">
      <c r="A537" s="1"/>
      <c r="B537" s="1"/>
    </row>
    <row r="538" spans="1:2" x14ac:dyDescent="0.35">
      <c r="A538" s="1"/>
      <c r="B538" s="1"/>
    </row>
    <row r="539" spans="1:2" x14ac:dyDescent="0.35">
      <c r="A539" s="1"/>
      <c r="B539" s="1"/>
    </row>
    <row r="540" spans="1:2" x14ac:dyDescent="0.35">
      <c r="A540" s="1"/>
      <c r="B540" s="1"/>
    </row>
    <row r="541" spans="1:2" x14ac:dyDescent="0.35">
      <c r="A541" s="1"/>
      <c r="B541" s="1"/>
    </row>
    <row r="542" spans="1:2" x14ac:dyDescent="0.35">
      <c r="A542" s="1"/>
      <c r="B542" s="1"/>
    </row>
    <row r="543" spans="1:2" x14ac:dyDescent="0.35">
      <c r="A543" s="1"/>
      <c r="B543" s="1"/>
    </row>
    <row r="544" spans="1:2" x14ac:dyDescent="0.35">
      <c r="A544" s="1"/>
      <c r="B544" s="1"/>
    </row>
    <row r="545" spans="1:2" x14ac:dyDescent="0.35">
      <c r="A545" s="1"/>
      <c r="B545" s="1"/>
    </row>
    <row r="546" spans="1:2" x14ac:dyDescent="0.35">
      <c r="A546" s="1"/>
      <c r="B546" s="1"/>
    </row>
    <row r="547" spans="1:2" x14ac:dyDescent="0.35">
      <c r="A547" s="1"/>
      <c r="B547" s="1"/>
    </row>
    <row r="548" spans="1:2" x14ac:dyDescent="0.35">
      <c r="A548" s="1"/>
      <c r="B548" s="1"/>
    </row>
    <row r="549" spans="1:2" x14ac:dyDescent="0.35">
      <c r="A549" s="1"/>
      <c r="B549" s="1"/>
    </row>
    <row r="550" spans="1:2" x14ac:dyDescent="0.35">
      <c r="A550" s="1"/>
      <c r="B550" s="1"/>
    </row>
    <row r="551" spans="1:2" x14ac:dyDescent="0.35">
      <c r="A551" s="1"/>
      <c r="B551" s="1"/>
    </row>
    <row r="552" spans="1:2" x14ac:dyDescent="0.35">
      <c r="A552" s="1"/>
      <c r="B552" s="1"/>
    </row>
    <row r="553" spans="1:2" x14ac:dyDescent="0.35">
      <c r="A553" s="1"/>
      <c r="B553" s="1"/>
    </row>
    <row r="554" spans="1:2" x14ac:dyDescent="0.35">
      <c r="A554" s="1"/>
      <c r="B554" s="1"/>
    </row>
    <row r="555" spans="1:2" x14ac:dyDescent="0.35">
      <c r="A555" s="1"/>
      <c r="B555" s="1"/>
    </row>
    <row r="556" spans="1:2" x14ac:dyDescent="0.35">
      <c r="A556" s="1"/>
      <c r="B556" s="1"/>
    </row>
    <row r="557" spans="1:2" x14ac:dyDescent="0.35">
      <c r="A557" s="1"/>
      <c r="B557" s="1"/>
    </row>
    <row r="558" spans="1:2" x14ac:dyDescent="0.35">
      <c r="A558" s="1"/>
      <c r="B558" s="1"/>
    </row>
    <row r="559" spans="1:2" x14ac:dyDescent="0.35">
      <c r="A559" s="1"/>
      <c r="B559" s="1"/>
    </row>
    <row r="560" spans="1:2" x14ac:dyDescent="0.35">
      <c r="A560" s="1"/>
      <c r="B560" s="1"/>
    </row>
    <row r="561" spans="1:2" x14ac:dyDescent="0.35">
      <c r="A561" s="1"/>
      <c r="B561" s="1"/>
    </row>
    <row r="562" spans="1:2" x14ac:dyDescent="0.35">
      <c r="A562" s="1"/>
      <c r="B562" s="1"/>
    </row>
    <row r="563" spans="1:2" x14ac:dyDescent="0.35">
      <c r="A563" s="1"/>
      <c r="B563" s="1"/>
    </row>
    <row r="564" spans="1:2" x14ac:dyDescent="0.35">
      <c r="A564" s="1"/>
      <c r="B564" s="1"/>
    </row>
    <row r="565" spans="1:2" x14ac:dyDescent="0.35">
      <c r="A565" s="1"/>
      <c r="B565" s="1"/>
    </row>
    <row r="566" spans="1:2" x14ac:dyDescent="0.35">
      <c r="A566" s="1"/>
      <c r="B566" s="1"/>
    </row>
    <row r="567" spans="1:2" x14ac:dyDescent="0.35">
      <c r="A567" s="1"/>
      <c r="B567" s="1"/>
    </row>
    <row r="568" spans="1:2" x14ac:dyDescent="0.35">
      <c r="A568" s="1"/>
      <c r="B568" s="1"/>
    </row>
    <row r="569" spans="1:2" x14ac:dyDescent="0.35">
      <c r="A569" s="1"/>
      <c r="B569" s="1"/>
    </row>
    <row r="570" spans="1:2" x14ac:dyDescent="0.35">
      <c r="A570" s="1"/>
      <c r="B570" s="1"/>
    </row>
    <row r="571" spans="1:2" x14ac:dyDescent="0.35">
      <c r="A571" s="1"/>
      <c r="B571" s="1"/>
    </row>
    <row r="572" spans="1:2" x14ac:dyDescent="0.35">
      <c r="A572" s="1"/>
      <c r="B572" s="1"/>
    </row>
    <row r="573" spans="1:2" x14ac:dyDescent="0.35">
      <c r="A573" s="1"/>
      <c r="B573" s="1"/>
    </row>
    <row r="574" spans="1:2" x14ac:dyDescent="0.35">
      <c r="A574" s="1"/>
      <c r="B574" s="1"/>
    </row>
    <row r="575" spans="1:2" x14ac:dyDescent="0.35">
      <c r="A575" s="1"/>
      <c r="B575" s="1"/>
    </row>
    <row r="576" spans="1:2" x14ac:dyDescent="0.35">
      <c r="A576" s="1"/>
      <c r="B576" s="1"/>
    </row>
    <row r="577" spans="1:2" x14ac:dyDescent="0.35">
      <c r="A577" s="1"/>
      <c r="B577" s="1"/>
    </row>
    <row r="578" spans="1:2" x14ac:dyDescent="0.35">
      <c r="A578" s="1"/>
      <c r="B578" s="1"/>
    </row>
    <row r="579" spans="1:2" x14ac:dyDescent="0.35">
      <c r="A579" s="1"/>
      <c r="B579" s="1"/>
    </row>
    <row r="580" spans="1:2" x14ac:dyDescent="0.35">
      <c r="A580" s="1"/>
      <c r="B580" s="1"/>
    </row>
    <row r="581" spans="1:2" x14ac:dyDescent="0.35">
      <c r="A581" s="1"/>
      <c r="B581" s="1"/>
    </row>
    <row r="582" spans="1:2" x14ac:dyDescent="0.35">
      <c r="A582" s="1"/>
      <c r="B582" s="1"/>
    </row>
    <row r="583" spans="1:2" x14ac:dyDescent="0.35">
      <c r="A583" s="1"/>
      <c r="B583" s="1"/>
    </row>
    <row r="584" spans="1:2" x14ac:dyDescent="0.35">
      <c r="A584" s="1"/>
      <c r="B584" s="1"/>
    </row>
    <row r="585" spans="1:2" x14ac:dyDescent="0.35">
      <c r="A585" s="1"/>
      <c r="B585" s="1"/>
    </row>
    <row r="586" spans="1:2" x14ac:dyDescent="0.35">
      <c r="A586" s="1"/>
      <c r="B586" s="1"/>
    </row>
    <row r="587" spans="1:2" x14ac:dyDescent="0.35">
      <c r="A587" s="1"/>
      <c r="B587" s="1"/>
    </row>
    <row r="588" spans="1:2" x14ac:dyDescent="0.35">
      <c r="A588" s="1"/>
      <c r="B588" s="1"/>
    </row>
    <row r="589" spans="1:2" x14ac:dyDescent="0.35">
      <c r="A589" s="1"/>
      <c r="B589" s="1"/>
    </row>
    <row r="590" spans="1:2" x14ac:dyDescent="0.35">
      <c r="A590" s="1"/>
      <c r="B590" s="1"/>
    </row>
    <row r="591" spans="1:2" x14ac:dyDescent="0.35">
      <c r="A591" s="1"/>
      <c r="B591" s="1"/>
    </row>
    <row r="592" spans="1:2" x14ac:dyDescent="0.35">
      <c r="A592" s="1"/>
      <c r="B592" s="1"/>
    </row>
    <row r="593" spans="1:2" x14ac:dyDescent="0.35">
      <c r="A593" s="1"/>
      <c r="B593" s="1"/>
    </row>
    <row r="594" spans="1:2" x14ac:dyDescent="0.35">
      <c r="A594" s="1"/>
      <c r="B594" s="1"/>
    </row>
    <row r="595" spans="1:2" x14ac:dyDescent="0.35">
      <c r="A595" s="1"/>
      <c r="B595" s="1"/>
    </row>
    <row r="596" spans="1:2" x14ac:dyDescent="0.35">
      <c r="A596" s="1"/>
      <c r="B596" s="1"/>
    </row>
    <row r="597" spans="1:2" x14ac:dyDescent="0.35">
      <c r="A597" s="1"/>
      <c r="B597" s="1"/>
    </row>
    <row r="598" spans="1:2" x14ac:dyDescent="0.35">
      <c r="A598" s="1"/>
      <c r="B598" s="1"/>
    </row>
    <row r="599" spans="1:2" x14ac:dyDescent="0.35">
      <c r="A599" s="1"/>
      <c r="B599" s="1"/>
    </row>
    <row r="600" spans="1:2" x14ac:dyDescent="0.35">
      <c r="A600" s="1"/>
      <c r="B600" s="1"/>
    </row>
    <row r="601" spans="1:2" x14ac:dyDescent="0.35">
      <c r="A601" s="1"/>
      <c r="B601" s="1"/>
    </row>
    <row r="602" spans="1:2" x14ac:dyDescent="0.35">
      <c r="A602" s="1"/>
      <c r="B602" s="1"/>
    </row>
    <row r="603" spans="1:2" x14ac:dyDescent="0.35">
      <c r="A603" s="1"/>
      <c r="B603" s="1"/>
    </row>
    <row r="604" spans="1:2" x14ac:dyDescent="0.35">
      <c r="A604" s="1"/>
      <c r="B604" s="1"/>
    </row>
    <row r="605" spans="1:2" x14ac:dyDescent="0.35">
      <c r="A605" s="1"/>
      <c r="B605" s="1"/>
    </row>
    <row r="606" spans="1:2" x14ac:dyDescent="0.35">
      <c r="A606" s="1"/>
      <c r="B606" s="1"/>
    </row>
    <row r="607" spans="1:2" x14ac:dyDescent="0.35">
      <c r="A607" s="1"/>
      <c r="B607" s="1"/>
    </row>
    <row r="608" spans="1:2" x14ac:dyDescent="0.35">
      <c r="A608" s="1"/>
      <c r="B608" s="1"/>
    </row>
    <row r="609" spans="1:2" x14ac:dyDescent="0.35">
      <c r="A609" s="1"/>
      <c r="B609" s="1"/>
    </row>
    <row r="610" spans="1:2" x14ac:dyDescent="0.35">
      <c r="A610" s="1"/>
      <c r="B610" s="1"/>
    </row>
    <row r="611" spans="1:2" x14ac:dyDescent="0.35">
      <c r="A611" s="1"/>
      <c r="B611" s="1"/>
    </row>
    <row r="612" spans="1:2" x14ac:dyDescent="0.35">
      <c r="A612" s="1"/>
      <c r="B612" s="1"/>
    </row>
    <row r="613" spans="1:2" x14ac:dyDescent="0.35">
      <c r="A613" s="1"/>
      <c r="B613" s="1"/>
    </row>
    <row r="614" spans="1:2" x14ac:dyDescent="0.35">
      <c r="A614" s="1"/>
      <c r="B614" s="1"/>
    </row>
    <row r="615" spans="1:2" x14ac:dyDescent="0.35">
      <c r="A615" s="1"/>
      <c r="B615" s="1"/>
    </row>
    <row r="616" spans="1:2" x14ac:dyDescent="0.35">
      <c r="A616" s="1"/>
      <c r="B616" s="1"/>
    </row>
    <row r="617" spans="1:2" x14ac:dyDescent="0.35">
      <c r="A617" s="1"/>
      <c r="B617" s="1"/>
    </row>
    <row r="618" spans="1:2" x14ac:dyDescent="0.35">
      <c r="A618" s="1"/>
      <c r="B618" s="1"/>
    </row>
    <row r="619" spans="1:2" x14ac:dyDescent="0.35">
      <c r="A619" s="1"/>
      <c r="B619" s="1"/>
    </row>
    <row r="620" spans="1:2" x14ac:dyDescent="0.35">
      <c r="A620" s="1"/>
      <c r="B620" s="1"/>
    </row>
    <row r="621" spans="1:2" x14ac:dyDescent="0.35">
      <c r="A621" s="1"/>
      <c r="B621" s="1"/>
    </row>
    <row r="622" spans="1:2" x14ac:dyDescent="0.35">
      <c r="A622" s="1"/>
      <c r="B622" s="1"/>
    </row>
    <row r="623" spans="1:2" x14ac:dyDescent="0.35">
      <c r="A623" s="1"/>
      <c r="B623" s="1"/>
    </row>
    <row r="624" spans="1:2" x14ac:dyDescent="0.35">
      <c r="A624" s="1"/>
      <c r="B624" s="1"/>
    </row>
    <row r="625" spans="1:2" x14ac:dyDescent="0.35">
      <c r="A625" s="1"/>
      <c r="B625" s="1"/>
    </row>
    <row r="626" spans="1:2" x14ac:dyDescent="0.35">
      <c r="A626" s="1"/>
      <c r="B626" s="1"/>
    </row>
    <row r="627" spans="1:2" x14ac:dyDescent="0.35">
      <c r="A627" s="1"/>
      <c r="B627" s="1"/>
    </row>
    <row r="628" spans="1:2" x14ac:dyDescent="0.35">
      <c r="A628" s="1"/>
      <c r="B628" s="1"/>
    </row>
    <row r="629" spans="1:2" x14ac:dyDescent="0.35">
      <c r="A629" s="1"/>
      <c r="B629" s="1"/>
    </row>
    <row r="630" spans="1:2" x14ac:dyDescent="0.35">
      <c r="A630" s="1"/>
      <c r="B630" s="1"/>
    </row>
    <row r="631" spans="1:2" x14ac:dyDescent="0.35">
      <c r="A631" s="1"/>
      <c r="B631" s="1"/>
    </row>
    <row r="632" spans="1:2" x14ac:dyDescent="0.35">
      <c r="A632" s="1"/>
      <c r="B632" s="1"/>
    </row>
    <row r="633" spans="1:2" x14ac:dyDescent="0.35">
      <c r="A633" s="1"/>
      <c r="B633" s="1"/>
    </row>
    <row r="634" spans="1:2" x14ac:dyDescent="0.35">
      <c r="A634" s="1"/>
      <c r="B634" s="1"/>
    </row>
    <row r="635" spans="1:2" x14ac:dyDescent="0.35">
      <c r="A635" s="1"/>
      <c r="B635" s="1"/>
    </row>
    <row r="636" spans="1:2" x14ac:dyDescent="0.35">
      <c r="A636" s="1"/>
      <c r="B636" s="1"/>
    </row>
    <row r="637" spans="1:2" x14ac:dyDescent="0.35">
      <c r="A637" s="1"/>
      <c r="B637" s="1"/>
    </row>
  </sheetData>
  <mergeCells count="2">
    <mergeCell ref="Z2:Z5"/>
    <mergeCell ref="Q2:Q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11"/>
  <sheetViews>
    <sheetView workbookViewId="0">
      <selection activeCell="C1" sqref="C1"/>
    </sheetView>
  </sheetViews>
  <sheetFormatPr defaultRowHeight="14.5" x14ac:dyDescent="0.35"/>
  <cols>
    <col min="1" max="1" width="14.81640625" bestFit="1" customWidth="1"/>
    <col min="2" max="2" width="12.6328125" bestFit="1" customWidth="1"/>
    <col min="3" max="3" width="12.81640625" bestFit="1" customWidth="1"/>
    <col min="4" max="4" width="12.6328125" bestFit="1" customWidth="1"/>
    <col min="5" max="5" width="12.81640625" bestFit="1" customWidth="1"/>
    <col min="6" max="6" width="12.6328125" bestFit="1" customWidth="1"/>
    <col min="7" max="8" width="12.6328125" style="7" customWidth="1"/>
    <col min="9" max="9" width="11.81640625" style="22" customWidth="1"/>
    <col min="10" max="10" width="11.81640625" style="47" customWidth="1"/>
    <col min="12" max="12" width="11.81640625" bestFit="1" customWidth="1"/>
    <col min="13" max="15" width="10.81640625" bestFit="1" customWidth="1"/>
  </cols>
  <sheetData>
    <row r="1" spans="1:22" x14ac:dyDescent="0.35">
      <c r="A1" t="s">
        <v>5</v>
      </c>
      <c r="B1" t="s">
        <v>68</v>
      </c>
      <c r="C1" t="s">
        <v>11</v>
      </c>
      <c r="D1" t="s">
        <v>12</v>
      </c>
      <c r="E1" t="s">
        <v>13</v>
      </c>
      <c r="F1" t="s">
        <v>14</v>
      </c>
      <c r="L1" t="s">
        <v>11</v>
      </c>
      <c r="M1" t="s">
        <v>12</v>
      </c>
      <c r="N1" t="s">
        <v>13</v>
      </c>
      <c r="O1" t="s">
        <v>14</v>
      </c>
      <c r="R1" t="s">
        <v>11</v>
      </c>
      <c r="S1" t="s">
        <v>12</v>
      </c>
      <c r="T1" t="s">
        <v>13</v>
      </c>
      <c r="U1" t="s">
        <v>14</v>
      </c>
    </row>
    <row r="2" spans="1:22" x14ac:dyDescent="0.35">
      <c r="A2" s="1">
        <v>44652</v>
      </c>
      <c r="B2">
        <v>23</v>
      </c>
      <c r="C2">
        <v>3.43</v>
      </c>
      <c r="D2">
        <v>3.82</v>
      </c>
      <c r="E2">
        <v>15.04</v>
      </c>
      <c r="F2">
        <v>15.97</v>
      </c>
      <c r="J2" s="48" t="s">
        <v>65</v>
      </c>
      <c r="L2">
        <f>(C2-B2)^2</f>
        <v>382.98490000000004</v>
      </c>
      <c r="M2">
        <f>(D2-B2)^2</f>
        <v>367.87239999999997</v>
      </c>
      <c r="N2">
        <f>(E2-B2)^2</f>
        <v>63.361600000000017</v>
      </c>
      <c r="O2">
        <f>(F2-B2)^2</f>
        <v>49.420899999999989</v>
      </c>
      <c r="R2">
        <f>SUM(L:L)</f>
        <v>1409994.7943999986</v>
      </c>
      <c r="S2">
        <f t="shared" ref="S2:U2" si="0">SUM(M:M)</f>
        <v>1349177.1492999995</v>
      </c>
      <c r="T2">
        <f t="shared" si="0"/>
        <v>1260215.5803999987</v>
      </c>
      <c r="U2">
        <f t="shared" si="0"/>
        <v>1286398.8239</v>
      </c>
    </row>
    <row r="3" spans="1:22" x14ac:dyDescent="0.35">
      <c r="A3" s="1">
        <v>44652.041666666664</v>
      </c>
      <c r="B3">
        <v>14</v>
      </c>
      <c r="C3">
        <v>4.34</v>
      </c>
      <c r="D3">
        <v>5.64</v>
      </c>
      <c r="E3">
        <v>6.43</v>
      </c>
      <c r="F3">
        <v>7.23</v>
      </c>
      <c r="J3" s="48"/>
      <c r="L3">
        <f t="shared" ref="L3:L66" si="1">(C3-B3)^2</f>
        <v>93.315600000000003</v>
      </c>
      <c r="M3">
        <f t="shared" ref="M3:M66" si="2">(D3-B3)^2</f>
        <v>69.889599999999987</v>
      </c>
      <c r="N3">
        <f t="shared" ref="N3:N66" si="3">(E3-B3)^2</f>
        <v>57.304900000000004</v>
      </c>
      <c r="O3">
        <f t="shared" ref="O3:O66" si="4">(F3-B3)^2</f>
        <v>45.832899999999995</v>
      </c>
      <c r="R3">
        <f>COUNT(L:L)</f>
        <v>693</v>
      </c>
      <c r="S3">
        <f t="shared" ref="S3:U3" si="5">COUNT(M:M)</f>
        <v>693</v>
      </c>
      <c r="T3">
        <f t="shared" si="5"/>
        <v>693</v>
      </c>
      <c r="U3">
        <f t="shared" si="5"/>
        <v>693</v>
      </c>
    </row>
    <row r="4" spans="1:22" x14ac:dyDescent="0.35">
      <c r="A4" s="1">
        <v>44652.083333333336</v>
      </c>
      <c r="B4">
        <v>13</v>
      </c>
      <c r="C4">
        <v>3.82</v>
      </c>
      <c r="D4">
        <v>4.9000000000000004</v>
      </c>
      <c r="E4">
        <v>7.24</v>
      </c>
      <c r="F4">
        <v>8.17</v>
      </c>
      <c r="J4" s="48"/>
      <c r="L4">
        <f t="shared" si="1"/>
        <v>84.27239999999999</v>
      </c>
      <c r="M4">
        <f t="shared" si="2"/>
        <v>65.61</v>
      </c>
      <c r="N4">
        <f t="shared" si="3"/>
        <v>33.177599999999998</v>
      </c>
      <c r="O4">
        <f t="shared" si="4"/>
        <v>23.328900000000001</v>
      </c>
      <c r="Q4" t="s">
        <v>23</v>
      </c>
      <c r="R4">
        <f>SQRT(R2/R3)</f>
        <v>45.106812378439258</v>
      </c>
      <c r="S4">
        <f t="shared" ref="S4:U4" si="6">SQRT(S2/S3)</f>
        <v>44.123288332857427</v>
      </c>
      <c r="T4">
        <f t="shared" si="6"/>
        <v>42.643790884607093</v>
      </c>
      <c r="U4">
        <f t="shared" si="6"/>
        <v>43.084514145607578</v>
      </c>
      <c r="V4">
        <f>AVERAGE(R4:U4)</f>
        <v>43.739601435377843</v>
      </c>
    </row>
    <row r="5" spans="1:22" x14ac:dyDescent="0.35">
      <c r="A5" s="1">
        <v>44652.125</v>
      </c>
      <c r="B5">
        <v>7</v>
      </c>
      <c r="C5">
        <v>4.0199999999999996</v>
      </c>
      <c r="D5">
        <v>5.1100000000000003</v>
      </c>
      <c r="E5">
        <v>7.86</v>
      </c>
      <c r="F5">
        <v>8.56</v>
      </c>
      <c r="J5" s="48"/>
      <c r="L5">
        <f t="shared" si="1"/>
        <v>8.8804000000000034</v>
      </c>
      <c r="M5">
        <f t="shared" si="2"/>
        <v>3.5720999999999989</v>
      </c>
      <c r="N5">
        <f t="shared" si="3"/>
        <v>0.73960000000000059</v>
      </c>
      <c r="O5">
        <f t="shared" si="4"/>
        <v>2.4336000000000015</v>
      </c>
      <c r="Q5" t="s">
        <v>45</v>
      </c>
      <c r="R5">
        <f>AVERAGE(B:B)</f>
        <v>27.144475920679888</v>
      </c>
    </row>
    <row r="6" spans="1:22" x14ac:dyDescent="0.35">
      <c r="A6" s="1">
        <v>44652.166666666664</v>
      </c>
      <c r="B6">
        <v>17</v>
      </c>
      <c r="C6">
        <v>6.1</v>
      </c>
      <c r="D6">
        <v>6.71</v>
      </c>
      <c r="E6">
        <v>6.67</v>
      </c>
      <c r="F6">
        <v>7.5</v>
      </c>
      <c r="L6">
        <f t="shared" si="1"/>
        <v>118.81</v>
      </c>
      <c r="M6">
        <f t="shared" si="2"/>
        <v>105.88409999999999</v>
      </c>
      <c r="N6">
        <f t="shared" si="3"/>
        <v>106.7089</v>
      </c>
      <c r="O6">
        <f t="shared" si="4"/>
        <v>90.25</v>
      </c>
    </row>
    <row r="7" spans="1:22" x14ac:dyDescent="0.35">
      <c r="A7" s="1">
        <v>44652.208333333336</v>
      </c>
      <c r="B7">
        <v>21</v>
      </c>
      <c r="C7">
        <v>5.38</v>
      </c>
      <c r="D7">
        <v>6.23</v>
      </c>
      <c r="E7">
        <v>4.7</v>
      </c>
      <c r="F7">
        <v>4.95</v>
      </c>
      <c r="L7">
        <f t="shared" si="1"/>
        <v>243.98440000000002</v>
      </c>
      <c r="M7">
        <f t="shared" si="2"/>
        <v>218.15289999999999</v>
      </c>
      <c r="N7">
        <f t="shared" si="3"/>
        <v>265.69</v>
      </c>
      <c r="O7">
        <f t="shared" si="4"/>
        <v>257.60250000000002</v>
      </c>
      <c r="Q7" t="s">
        <v>44</v>
      </c>
      <c r="R7">
        <f>(R4*100/$R$5)</f>
        <v>166.17308254632707</v>
      </c>
      <c r="S7" s="7">
        <f t="shared" ref="S7:V7" si="7">(S4*100/$R$5)</f>
        <v>162.54978899497675</v>
      </c>
      <c r="T7" s="7">
        <f t="shared" si="7"/>
        <v>157.09933398315908</v>
      </c>
      <c r="U7" s="7">
        <f t="shared" si="7"/>
        <v>158.7229544291325</v>
      </c>
      <c r="V7" s="7">
        <f t="shared" si="7"/>
        <v>161.13628998839886</v>
      </c>
    </row>
    <row r="8" spans="1:22" x14ac:dyDescent="0.35">
      <c r="A8" s="1">
        <v>44652.25</v>
      </c>
      <c r="B8">
        <v>13</v>
      </c>
      <c r="C8">
        <v>5.31</v>
      </c>
      <c r="D8">
        <v>6.39</v>
      </c>
      <c r="E8">
        <v>4.32</v>
      </c>
      <c r="F8">
        <v>4.51</v>
      </c>
      <c r="L8">
        <f t="shared" si="1"/>
        <v>59.136100000000006</v>
      </c>
      <c r="M8">
        <f t="shared" si="2"/>
        <v>43.692100000000003</v>
      </c>
      <c r="N8">
        <f t="shared" si="3"/>
        <v>75.342399999999998</v>
      </c>
      <c r="O8">
        <f t="shared" si="4"/>
        <v>72.080100000000002</v>
      </c>
    </row>
    <row r="9" spans="1:22" x14ac:dyDescent="0.35">
      <c r="A9" s="1">
        <v>44652.291666666664</v>
      </c>
      <c r="B9">
        <v>31</v>
      </c>
      <c r="C9">
        <v>6.34</v>
      </c>
      <c r="D9">
        <v>7.61</v>
      </c>
      <c r="E9">
        <v>4.66</v>
      </c>
      <c r="F9">
        <v>5.35</v>
      </c>
      <c r="L9">
        <f t="shared" si="1"/>
        <v>608.11559999999997</v>
      </c>
      <c r="M9">
        <f t="shared" si="2"/>
        <v>547.09210000000007</v>
      </c>
      <c r="N9">
        <f t="shared" si="3"/>
        <v>693.79560000000004</v>
      </c>
      <c r="O9">
        <f t="shared" si="4"/>
        <v>657.9224999999999</v>
      </c>
    </row>
    <row r="10" spans="1:22" x14ac:dyDescent="0.35">
      <c r="A10" s="1">
        <v>44652.333333333336</v>
      </c>
      <c r="B10">
        <v>31</v>
      </c>
      <c r="C10">
        <v>6.55</v>
      </c>
      <c r="D10">
        <v>7.89</v>
      </c>
      <c r="E10">
        <v>6.27</v>
      </c>
      <c r="F10">
        <v>6.55</v>
      </c>
      <c r="L10">
        <f t="shared" si="1"/>
        <v>597.80250000000001</v>
      </c>
      <c r="M10">
        <f t="shared" si="2"/>
        <v>534.07209999999998</v>
      </c>
      <c r="N10">
        <f t="shared" si="3"/>
        <v>611.5729</v>
      </c>
      <c r="O10">
        <f t="shared" si="4"/>
        <v>597.80250000000001</v>
      </c>
    </row>
    <row r="11" spans="1:22" x14ac:dyDescent="0.35">
      <c r="A11" s="1">
        <v>44652.375</v>
      </c>
      <c r="B11">
        <v>26</v>
      </c>
      <c r="C11">
        <v>4.4800000000000004</v>
      </c>
      <c r="D11">
        <v>5.33</v>
      </c>
      <c r="E11">
        <v>4.7300000000000004</v>
      </c>
      <c r="F11">
        <v>4.7699999999999996</v>
      </c>
      <c r="L11">
        <f t="shared" si="1"/>
        <v>463.11039999999997</v>
      </c>
      <c r="M11">
        <f t="shared" si="2"/>
        <v>427.24890000000005</v>
      </c>
      <c r="N11">
        <f t="shared" si="3"/>
        <v>452.41289999999998</v>
      </c>
      <c r="O11">
        <f t="shared" si="4"/>
        <v>450.71289999999999</v>
      </c>
    </row>
    <row r="12" spans="1:22" x14ac:dyDescent="0.35">
      <c r="A12" s="1">
        <v>44652.416666666664</v>
      </c>
      <c r="B12">
        <v>22</v>
      </c>
      <c r="C12">
        <v>5.0199999999999996</v>
      </c>
      <c r="D12">
        <v>8.74</v>
      </c>
      <c r="E12">
        <v>4.79</v>
      </c>
      <c r="F12">
        <v>5</v>
      </c>
      <c r="L12">
        <f t="shared" si="1"/>
        <v>288.32040000000001</v>
      </c>
      <c r="M12">
        <f t="shared" si="2"/>
        <v>175.82759999999999</v>
      </c>
      <c r="N12">
        <f t="shared" si="3"/>
        <v>296.18410000000006</v>
      </c>
      <c r="O12">
        <f t="shared" si="4"/>
        <v>289</v>
      </c>
    </row>
    <row r="13" spans="1:22" x14ac:dyDescent="0.35">
      <c r="A13" s="1">
        <v>44652.458333333336</v>
      </c>
      <c r="B13">
        <v>22</v>
      </c>
      <c r="C13">
        <v>3.18</v>
      </c>
      <c r="D13">
        <v>6.75</v>
      </c>
      <c r="E13">
        <v>4.3099999999999996</v>
      </c>
      <c r="F13">
        <v>4.53</v>
      </c>
      <c r="L13">
        <f t="shared" si="1"/>
        <v>354.19240000000002</v>
      </c>
      <c r="M13">
        <f t="shared" si="2"/>
        <v>232.5625</v>
      </c>
      <c r="N13">
        <f t="shared" si="3"/>
        <v>312.93610000000007</v>
      </c>
      <c r="O13">
        <f t="shared" si="4"/>
        <v>305.20089999999993</v>
      </c>
    </row>
    <row r="14" spans="1:22" x14ac:dyDescent="0.35">
      <c r="A14" s="1">
        <v>44652.5</v>
      </c>
      <c r="B14">
        <v>14</v>
      </c>
      <c r="C14">
        <v>3.44</v>
      </c>
      <c r="D14">
        <v>4.55</v>
      </c>
      <c r="E14">
        <v>4.95</v>
      </c>
      <c r="F14">
        <v>4.04</v>
      </c>
      <c r="L14">
        <f t="shared" si="1"/>
        <v>111.51360000000001</v>
      </c>
      <c r="M14">
        <f t="shared" si="2"/>
        <v>89.302499999999981</v>
      </c>
      <c r="N14">
        <f t="shared" si="3"/>
        <v>81.902500000000018</v>
      </c>
      <c r="O14">
        <f t="shared" si="4"/>
        <v>99.201600000000013</v>
      </c>
    </row>
    <row r="15" spans="1:22" x14ac:dyDescent="0.35">
      <c r="A15" s="1">
        <v>44652.541666666664</v>
      </c>
      <c r="B15">
        <v>12</v>
      </c>
      <c r="C15">
        <v>3.42</v>
      </c>
      <c r="D15">
        <v>3.61</v>
      </c>
      <c r="E15">
        <v>7.22</v>
      </c>
      <c r="F15">
        <v>4.66</v>
      </c>
      <c r="L15">
        <f t="shared" si="1"/>
        <v>73.616399999999999</v>
      </c>
      <c r="M15">
        <f t="shared" si="2"/>
        <v>70.392100000000013</v>
      </c>
      <c r="N15">
        <f t="shared" si="3"/>
        <v>22.848400000000002</v>
      </c>
      <c r="O15">
        <f t="shared" si="4"/>
        <v>53.875599999999999</v>
      </c>
    </row>
    <row r="16" spans="1:22" x14ac:dyDescent="0.35">
      <c r="A16" s="1">
        <v>44652.583333333336</v>
      </c>
      <c r="B16">
        <v>16</v>
      </c>
      <c r="C16">
        <v>4.34</v>
      </c>
      <c r="D16">
        <v>5.22</v>
      </c>
      <c r="E16">
        <v>5.75</v>
      </c>
      <c r="F16">
        <v>4.92</v>
      </c>
      <c r="L16">
        <f t="shared" si="1"/>
        <v>135.9556</v>
      </c>
      <c r="M16">
        <f t="shared" si="2"/>
        <v>116.20840000000003</v>
      </c>
      <c r="N16">
        <f t="shared" si="3"/>
        <v>105.0625</v>
      </c>
      <c r="O16">
        <f t="shared" si="4"/>
        <v>122.7664</v>
      </c>
    </row>
    <row r="17" spans="1:15" x14ac:dyDescent="0.35">
      <c r="A17" s="1">
        <v>44652.625</v>
      </c>
      <c r="B17">
        <v>16</v>
      </c>
      <c r="C17">
        <v>5.0999999999999996</v>
      </c>
      <c r="D17">
        <v>5.49</v>
      </c>
      <c r="E17">
        <v>6.48</v>
      </c>
      <c r="F17">
        <v>5.65</v>
      </c>
      <c r="L17">
        <f t="shared" si="1"/>
        <v>118.81</v>
      </c>
      <c r="M17">
        <f t="shared" si="2"/>
        <v>110.4601</v>
      </c>
      <c r="N17">
        <f t="shared" si="3"/>
        <v>90.630399999999995</v>
      </c>
      <c r="O17">
        <f t="shared" si="4"/>
        <v>107.12249999999999</v>
      </c>
    </row>
    <row r="18" spans="1:15" x14ac:dyDescent="0.35">
      <c r="A18" s="1">
        <v>44652.666666666664</v>
      </c>
      <c r="B18">
        <v>13</v>
      </c>
      <c r="C18">
        <v>2.2999999999999998</v>
      </c>
      <c r="D18">
        <v>3.36</v>
      </c>
      <c r="E18">
        <v>4.26</v>
      </c>
      <c r="F18">
        <v>4.67</v>
      </c>
      <c r="L18">
        <f t="shared" si="1"/>
        <v>114.48999999999998</v>
      </c>
      <c r="M18">
        <f t="shared" si="2"/>
        <v>92.929600000000008</v>
      </c>
      <c r="N18">
        <f t="shared" si="3"/>
        <v>76.387600000000006</v>
      </c>
      <c r="O18">
        <f t="shared" si="4"/>
        <v>69.388900000000007</v>
      </c>
    </row>
    <row r="19" spans="1:15" x14ac:dyDescent="0.35">
      <c r="A19" s="1">
        <v>44652.708333333336</v>
      </c>
      <c r="B19">
        <v>7</v>
      </c>
      <c r="C19">
        <v>2.34</v>
      </c>
      <c r="D19">
        <v>2.78</v>
      </c>
      <c r="E19">
        <v>2.16</v>
      </c>
      <c r="F19">
        <v>2.42</v>
      </c>
      <c r="L19">
        <f t="shared" si="1"/>
        <v>21.715600000000002</v>
      </c>
      <c r="M19">
        <f t="shared" si="2"/>
        <v>17.808400000000006</v>
      </c>
      <c r="N19">
        <f t="shared" si="3"/>
        <v>23.425599999999999</v>
      </c>
      <c r="O19">
        <f t="shared" si="4"/>
        <v>20.976400000000002</v>
      </c>
    </row>
    <row r="20" spans="1:15" x14ac:dyDescent="0.35">
      <c r="A20" s="1">
        <v>44652.75</v>
      </c>
      <c r="B20">
        <v>11</v>
      </c>
      <c r="C20">
        <v>1.58</v>
      </c>
      <c r="D20">
        <v>2.5099999999999998</v>
      </c>
      <c r="E20">
        <v>2.34</v>
      </c>
      <c r="F20">
        <v>2.56</v>
      </c>
      <c r="L20">
        <f t="shared" si="1"/>
        <v>88.736400000000003</v>
      </c>
      <c r="M20">
        <f t="shared" si="2"/>
        <v>72.080100000000002</v>
      </c>
      <c r="N20">
        <f t="shared" si="3"/>
        <v>74.995599999999996</v>
      </c>
      <c r="O20">
        <f t="shared" si="4"/>
        <v>71.233599999999996</v>
      </c>
    </row>
    <row r="21" spans="1:15" x14ac:dyDescent="0.35">
      <c r="A21" s="1">
        <v>44652.791666666664</v>
      </c>
      <c r="B21">
        <v>8</v>
      </c>
      <c r="C21">
        <v>0.78</v>
      </c>
      <c r="D21">
        <v>1.06</v>
      </c>
      <c r="E21">
        <v>1.6</v>
      </c>
      <c r="F21">
        <v>1.42</v>
      </c>
      <c r="L21">
        <f t="shared" si="1"/>
        <v>52.128399999999999</v>
      </c>
      <c r="M21">
        <f t="shared" si="2"/>
        <v>48.163599999999995</v>
      </c>
      <c r="N21">
        <f t="shared" si="3"/>
        <v>40.960000000000008</v>
      </c>
      <c r="O21">
        <f t="shared" si="4"/>
        <v>43.296399999999998</v>
      </c>
    </row>
    <row r="22" spans="1:15" x14ac:dyDescent="0.35">
      <c r="A22" s="1">
        <v>44652.833333333336</v>
      </c>
      <c r="B22">
        <v>6</v>
      </c>
      <c r="C22">
        <v>0.91</v>
      </c>
      <c r="D22">
        <v>1.1299999999999999</v>
      </c>
      <c r="E22">
        <v>2.69</v>
      </c>
      <c r="F22">
        <v>2.77</v>
      </c>
      <c r="L22">
        <f t="shared" si="1"/>
        <v>25.908099999999997</v>
      </c>
      <c r="M22">
        <f t="shared" si="2"/>
        <v>23.716900000000003</v>
      </c>
      <c r="N22">
        <f t="shared" si="3"/>
        <v>10.956100000000001</v>
      </c>
      <c r="O22">
        <f t="shared" si="4"/>
        <v>10.4329</v>
      </c>
    </row>
    <row r="23" spans="1:15" x14ac:dyDescent="0.35">
      <c r="A23" s="1">
        <v>44652.875</v>
      </c>
      <c r="B23">
        <v>11</v>
      </c>
      <c r="C23">
        <v>4.4000000000000004</v>
      </c>
      <c r="D23">
        <v>5.21</v>
      </c>
      <c r="E23">
        <v>5.98</v>
      </c>
      <c r="F23">
        <v>5.16</v>
      </c>
      <c r="L23">
        <f t="shared" si="1"/>
        <v>43.559999999999995</v>
      </c>
      <c r="M23">
        <f t="shared" si="2"/>
        <v>33.524099999999997</v>
      </c>
      <c r="N23">
        <f t="shared" si="3"/>
        <v>25.200399999999995</v>
      </c>
      <c r="O23">
        <f t="shared" si="4"/>
        <v>34.105599999999995</v>
      </c>
    </row>
    <row r="24" spans="1:15" x14ac:dyDescent="0.35">
      <c r="A24" s="1">
        <v>44652.916666666664</v>
      </c>
      <c r="B24">
        <v>20</v>
      </c>
      <c r="C24">
        <v>7.05</v>
      </c>
      <c r="D24">
        <v>14.21</v>
      </c>
      <c r="E24">
        <v>6.94</v>
      </c>
      <c r="F24">
        <v>6.94</v>
      </c>
      <c r="L24">
        <f t="shared" si="1"/>
        <v>167.70249999999999</v>
      </c>
      <c r="M24">
        <f t="shared" si="2"/>
        <v>33.52409999999999</v>
      </c>
      <c r="N24">
        <f t="shared" si="3"/>
        <v>170.56359999999998</v>
      </c>
      <c r="O24">
        <f t="shared" si="4"/>
        <v>170.56359999999998</v>
      </c>
    </row>
    <row r="25" spans="1:15" x14ac:dyDescent="0.35">
      <c r="A25" s="1">
        <v>44652.958333333336</v>
      </c>
      <c r="B25">
        <v>26</v>
      </c>
      <c r="C25">
        <v>10.72</v>
      </c>
      <c r="D25">
        <v>12.21</v>
      </c>
      <c r="E25">
        <v>10.88</v>
      </c>
      <c r="F25">
        <v>11.81</v>
      </c>
      <c r="L25">
        <f t="shared" si="1"/>
        <v>233.47839999999999</v>
      </c>
      <c r="M25">
        <f t="shared" si="2"/>
        <v>190.16409999999999</v>
      </c>
      <c r="N25">
        <f t="shared" si="3"/>
        <v>228.61439999999999</v>
      </c>
      <c r="O25">
        <f t="shared" si="4"/>
        <v>201.3561</v>
      </c>
    </row>
    <row r="26" spans="1:15" x14ac:dyDescent="0.35">
      <c r="A26" s="1">
        <v>44653</v>
      </c>
      <c r="B26">
        <v>26</v>
      </c>
      <c r="C26">
        <v>10.72</v>
      </c>
      <c r="D26">
        <v>12.49</v>
      </c>
      <c r="E26">
        <v>9.81</v>
      </c>
      <c r="F26">
        <v>10.43</v>
      </c>
      <c r="L26">
        <f t="shared" si="1"/>
        <v>233.47839999999999</v>
      </c>
      <c r="M26">
        <f t="shared" si="2"/>
        <v>182.52009999999999</v>
      </c>
      <c r="N26">
        <f t="shared" si="3"/>
        <v>262.1160999999999</v>
      </c>
      <c r="O26">
        <f t="shared" si="4"/>
        <v>242.42490000000001</v>
      </c>
    </row>
    <row r="27" spans="1:15" x14ac:dyDescent="0.35">
      <c r="A27" s="1">
        <v>44653.041666666664</v>
      </c>
      <c r="B27">
        <v>20</v>
      </c>
      <c r="C27">
        <v>11.43</v>
      </c>
      <c r="D27">
        <v>13.31</v>
      </c>
      <c r="E27">
        <v>7.22</v>
      </c>
      <c r="F27">
        <v>7.98</v>
      </c>
      <c r="L27">
        <f t="shared" si="1"/>
        <v>73.444900000000004</v>
      </c>
      <c r="M27">
        <f t="shared" si="2"/>
        <v>44.756099999999996</v>
      </c>
      <c r="N27">
        <f t="shared" si="3"/>
        <v>163.32840000000002</v>
      </c>
      <c r="O27">
        <f t="shared" si="4"/>
        <v>144.4804</v>
      </c>
    </row>
    <row r="28" spans="1:15" x14ac:dyDescent="0.35">
      <c r="A28" s="1">
        <v>44653.083333333336</v>
      </c>
      <c r="B28">
        <v>21</v>
      </c>
      <c r="C28">
        <v>10.38</v>
      </c>
      <c r="D28">
        <v>11.73</v>
      </c>
      <c r="E28">
        <v>11.66</v>
      </c>
      <c r="F28">
        <v>12.35</v>
      </c>
      <c r="L28">
        <f t="shared" si="1"/>
        <v>112.78439999999998</v>
      </c>
      <c r="M28">
        <f t="shared" si="2"/>
        <v>85.932899999999989</v>
      </c>
      <c r="N28">
        <f t="shared" si="3"/>
        <v>87.235599999999991</v>
      </c>
      <c r="O28">
        <f t="shared" si="4"/>
        <v>74.822500000000005</v>
      </c>
    </row>
    <row r="29" spans="1:15" x14ac:dyDescent="0.35">
      <c r="A29" s="1">
        <v>44653.125</v>
      </c>
      <c r="B29">
        <v>22</v>
      </c>
      <c r="C29">
        <v>8.82</v>
      </c>
      <c r="D29">
        <v>10.3</v>
      </c>
      <c r="E29">
        <v>11.17</v>
      </c>
      <c r="F29">
        <v>12.32</v>
      </c>
      <c r="L29">
        <f t="shared" si="1"/>
        <v>173.7124</v>
      </c>
      <c r="M29">
        <f t="shared" si="2"/>
        <v>136.88999999999999</v>
      </c>
      <c r="N29">
        <f t="shared" si="3"/>
        <v>117.2889</v>
      </c>
      <c r="O29">
        <f t="shared" si="4"/>
        <v>93.702399999999997</v>
      </c>
    </row>
    <row r="30" spans="1:15" x14ac:dyDescent="0.35">
      <c r="A30" s="1">
        <v>44653.166666666664</v>
      </c>
      <c r="B30">
        <v>18</v>
      </c>
      <c r="C30">
        <v>6.69</v>
      </c>
      <c r="D30">
        <v>7.88</v>
      </c>
      <c r="E30">
        <v>10.92</v>
      </c>
      <c r="F30">
        <v>11.82</v>
      </c>
      <c r="L30">
        <f t="shared" si="1"/>
        <v>127.91609999999997</v>
      </c>
      <c r="M30">
        <f t="shared" si="2"/>
        <v>102.41440000000001</v>
      </c>
      <c r="N30">
        <f t="shared" si="3"/>
        <v>50.126400000000004</v>
      </c>
      <c r="O30">
        <f t="shared" si="4"/>
        <v>38.192399999999999</v>
      </c>
    </row>
    <row r="31" spans="1:15" x14ac:dyDescent="0.35">
      <c r="A31" s="1">
        <v>44653.208333333336</v>
      </c>
      <c r="B31">
        <v>13</v>
      </c>
      <c r="C31">
        <v>6.1</v>
      </c>
      <c r="D31">
        <v>7.32</v>
      </c>
      <c r="E31">
        <v>7.86</v>
      </c>
      <c r="F31">
        <v>8.33</v>
      </c>
      <c r="L31">
        <f t="shared" si="1"/>
        <v>47.610000000000007</v>
      </c>
      <c r="M31">
        <f t="shared" si="2"/>
        <v>32.2624</v>
      </c>
      <c r="N31">
        <f t="shared" si="3"/>
        <v>26.419599999999996</v>
      </c>
      <c r="O31">
        <f t="shared" si="4"/>
        <v>21.808899999999998</v>
      </c>
    </row>
    <row r="32" spans="1:15" x14ac:dyDescent="0.35">
      <c r="A32" s="1">
        <v>44653.25</v>
      </c>
      <c r="B32">
        <v>19</v>
      </c>
      <c r="C32">
        <v>4.84</v>
      </c>
      <c r="D32">
        <v>5.79</v>
      </c>
      <c r="E32">
        <v>4.49</v>
      </c>
      <c r="F32">
        <v>4.7300000000000004</v>
      </c>
      <c r="L32">
        <f t="shared" si="1"/>
        <v>200.50560000000002</v>
      </c>
      <c r="M32">
        <f t="shared" si="2"/>
        <v>174.50410000000002</v>
      </c>
      <c r="N32">
        <f t="shared" si="3"/>
        <v>210.5401</v>
      </c>
      <c r="O32">
        <f t="shared" si="4"/>
        <v>203.63289999999998</v>
      </c>
    </row>
    <row r="33" spans="1:15" x14ac:dyDescent="0.35">
      <c r="A33" s="1">
        <v>44653.291666666664</v>
      </c>
      <c r="B33">
        <v>14</v>
      </c>
      <c r="C33">
        <v>3.47</v>
      </c>
      <c r="D33">
        <v>3.92</v>
      </c>
      <c r="E33">
        <v>3.47</v>
      </c>
      <c r="F33">
        <v>3.6</v>
      </c>
      <c r="L33">
        <f t="shared" si="1"/>
        <v>110.88089999999998</v>
      </c>
      <c r="M33">
        <f t="shared" si="2"/>
        <v>101.60640000000001</v>
      </c>
      <c r="N33">
        <f t="shared" si="3"/>
        <v>110.88089999999998</v>
      </c>
      <c r="O33">
        <f t="shared" si="4"/>
        <v>108.16000000000001</v>
      </c>
    </row>
    <row r="34" spans="1:15" x14ac:dyDescent="0.35">
      <c r="A34" s="1">
        <v>44653.333333333336</v>
      </c>
      <c r="B34">
        <v>9</v>
      </c>
      <c r="C34">
        <v>4.0999999999999996</v>
      </c>
      <c r="D34">
        <v>6.17</v>
      </c>
      <c r="E34">
        <v>4.24</v>
      </c>
      <c r="F34">
        <v>4.6399999999999997</v>
      </c>
      <c r="L34">
        <f t="shared" si="1"/>
        <v>24.010000000000005</v>
      </c>
      <c r="M34">
        <f t="shared" si="2"/>
        <v>8.0089000000000006</v>
      </c>
      <c r="N34">
        <f t="shared" si="3"/>
        <v>22.657599999999999</v>
      </c>
      <c r="O34">
        <f t="shared" si="4"/>
        <v>19.009600000000002</v>
      </c>
    </row>
    <row r="35" spans="1:15" x14ac:dyDescent="0.35">
      <c r="A35" s="1">
        <v>44653.375</v>
      </c>
      <c r="B35">
        <v>15</v>
      </c>
      <c r="C35">
        <v>3.97</v>
      </c>
      <c r="D35">
        <v>4.9800000000000004</v>
      </c>
      <c r="E35">
        <v>5.17</v>
      </c>
      <c r="F35">
        <v>4.93</v>
      </c>
      <c r="L35">
        <f t="shared" si="1"/>
        <v>121.66089999999998</v>
      </c>
      <c r="M35">
        <f t="shared" si="2"/>
        <v>100.40039999999999</v>
      </c>
      <c r="N35">
        <f t="shared" si="3"/>
        <v>96.628900000000002</v>
      </c>
      <c r="O35">
        <f t="shared" si="4"/>
        <v>101.40490000000001</v>
      </c>
    </row>
    <row r="36" spans="1:15" x14ac:dyDescent="0.35">
      <c r="A36" s="1">
        <v>44653.416666666664</v>
      </c>
      <c r="B36">
        <v>18</v>
      </c>
      <c r="C36">
        <v>4.76</v>
      </c>
      <c r="D36">
        <v>5.47</v>
      </c>
      <c r="E36">
        <v>4.5599999999999996</v>
      </c>
      <c r="F36">
        <v>4.53</v>
      </c>
      <c r="L36">
        <f t="shared" si="1"/>
        <v>175.29760000000002</v>
      </c>
      <c r="M36">
        <f t="shared" si="2"/>
        <v>157.00090000000003</v>
      </c>
      <c r="N36">
        <f t="shared" si="3"/>
        <v>180.63360000000003</v>
      </c>
      <c r="O36">
        <f t="shared" si="4"/>
        <v>181.44089999999997</v>
      </c>
    </row>
    <row r="37" spans="1:15" x14ac:dyDescent="0.35">
      <c r="A37" s="1">
        <v>44653.458333333336</v>
      </c>
      <c r="B37">
        <v>16</v>
      </c>
      <c r="C37">
        <v>3.85</v>
      </c>
      <c r="D37">
        <v>4.8600000000000003</v>
      </c>
      <c r="E37">
        <v>4.29</v>
      </c>
      <c r="F37">
        <v>4.03</v>
      </c>
      <c r="L37">
        <f t="shared" si="1"/>
        <v>147.6225</v>
      </c>
      <c r="M37">
        <f t="shared" si="2"/>
        <v>124.09960000000001</v>
      </c>
      <c r="N37">
        <f t="shared" si="3"/>
        <v>137.12410000000003</v>
      </c>
      <c r="O37">
        <f t="shared" si="4"/>
        <v>143.28089999999997</v>
      </c>
    </row>
    <row r="38" spans="1:15" x14ac:dyDescent="0.35">
      <c r="A38" s="1">
        <v>44653.5</v>
      </c>
      <c r="B38">
        <v>13</v>
      </c>
      <c r="C38">
        <v>3</v>
      </c>
      <c r="D38">
        <v>3.52</v>
      </c>
      <c r="E38">
        <v>3.59</v>
      </c>
      <c r="F38">
        <v>3.78</v>
      </c>
      <c r="L38">
        <f t="shared" si="1"/>
        <v>100</v>
      </c>
      <c r="M38">
        <f t="shared" si="2"/>
        <v>89.870400000000004</v>
      </c>
      <c r="N38">
        <f t="shared" si="3"/>
        <v>88.548100000000005</v>
      </c>
      <c r="O38">
        <f t="shared" si="4"/>
        <v>85.008400000000009</v>
      </c>
    </row>
    <row r="39" spans="1:15" x14ac:dyDescent="0.35">
      <c r="A39" s="1">
        <v>44653.541666666664</v>
      </c>
      <c r="B39">
        <v>11</v>
      </c>
      <c r="C39">
        <v>2.2200000000000002</v>
      </c>
      <c r="D39">
        <v>2.68</v>
      </c>
      <c r="E39">
        <v>3.16</v>
      </c>
      <c r="F39">
        <v>3.28</v>
      </c>
      <c r="L39">
        <f t="shared" si="1"/>
        <v>77.088399999999993</v>
      </c>
      <c r="M39">
        <f t="shared" si="2"/>
        <v>69.222400000000007</v>
      </c>
      <c r="N39">
        <f t="shared" si="3"/>
        <v>61.465599999999995</v>
      </c>
      <c r="O39">
        <f t="shared" si="4"/>
        <v>59.598400000000012</v>
      </c>
    </row>
    <row r="40" spans="1:15" x14ac:dyDescent="0.35">
      <c r="A40" s="1">
        <v>44653.583333333336</v>
      </c>
      <c r="B40">
        <v>10</v>
      </c>
      <c r="C40">
        <v>2.14</v>
      </c>
      <c r="D40">
        <v>2.88</v>
      </c>
      <c r="E40">
        <v>4.3899999999999997</v>
      </c>
      <c r="F40">
        <v>4.3899999999999997</v>
      </c>
      <c r="L40">
        <f t="shared" si="1"/>
        <v>61.779599999999988</v>
      </c>
      <c r="M40">
        <f t="shared" si="2"/>
        <v>50.694400000000002</v>
      </c>
      <c r="N40">
        <f t="shared" si="3"/>
        <v>31.472100000000005</v>
      </c>
      <c r="O40">
        <f t="shared" si="4"/>
        <v>31.472100000000005</v>
      </c>
    </row>
    <row r="41" spans="1:15" x14ac:dyDescent="0.35">
      <c r="A41" s="1">
        <v>44653.625</v>
      </c>
      <c r="B41">
        <v>17</v>
      </c>
      <c r="C41">
        <v>3.55</v>
      </c>
      <c r="D41">
        <v>4.41</v>
      </c>
      <c r="E41">
        <v>4.0599999999999996</v>
      </c>
      <c r="F41">
        <v>4.7</v>
      </c>
      <c r="L41">
        <f t="shared" si="1"/>
        <v>180.90249999999997</v>
      </c>
      <c r="M41">
        <f t="shared" si="2"/>
        <v>158.50809999999998</v>
      </c>
      <c r="N41">
        <f t="shared" si="3"/>
        <v>167.44360000000003</v>
      </c>
      <c r="O41">
        <f t="shared" si="4"/>
        <v>151.29000000000002</v>
      </c>
    </row>
    <row r="42" spans="1:15" x14ac:dyDescent="0.35">
      <c r="A42" s="1">
        <v>44653.666666666664</v>
      </c>
      <c r="B42">
        <v>6</v>
      </c>
      <c r="C42">
        <v>0.34</v>
      </c>
      <c r="D42">
        <v>2.86</v>
      </c>
      <c r="E42">
        <v>2.97</v>
      </c>
      <c r="F42">
        <v>1.2</v>
      </c>
      <c r="L42">
        <f t="shared" si="1"/>
        <v>32.035600000000002</v>
      </c>
      <c r="M42">
        <f t="shared" si="2"/>
        <v>9.8596000000000004</v>
      </c>
      <c r="N42">
        <f t="shared" si="3"/>
        <v>9.1808999999999994</v>
      </c>
      <c r="O42">
        <f t="shared" si="4"/>
        <v>23.04</v>
      </c>
    </row>
    <row r="43" spans="1:15" x14ac:dyDescent="0.35">
      <c r="A43" s="1">
        <v>44653.708333333336</v>
      </c>
      <c r="B43">
        <v>10</v>
      </c>
      <c r="C43">
        <v>0.33</v>
      </c>
      <c r="D43">
        <v>0.66</v>
      </c>
      <c r="E43">
        <v>0.97</v>
      </c>
      <c r="F43">
        <v>1.07</v>
      </c>
      <c r="L43">
        <f t="shared" si="1"/>
        <v>93.508899999999997</v>
      </c>
      <c r="M43">
        <f t="shared" si="2"/>
        <v>87.235599999999991</v>
      </c>
      <c r="N43">
        <f t="shared" si="3"/>
        <v>81.540899999999993</v>
      </c>
      <c r="O43">
        <f t="shared" si="4"/>
        <v>79.744900000000001</v>
      </c>
    </row>
    <row r="44" spans="1:15" x14ac:dyDescent="0.35">
      <c r="A44" s="1">
        <v>44653.75</v>
      </c>
      <c r="B44">
        <v>4</v>
      </c>
      <c r="C44">
        <v>0.88</v>
      </c>
      <c r="D44">
        <v>2.52</v>
      </c>
      <c r="E44">
        <v>1.26</v>
      </c>
      <c r="F44">
        <v>1.25</v>
      </c>
      <c r="L44">
        <f t="shared" si="1"/>
        <v>9.7344000000000008</v>
      </c>
      <c r="M44">
        <f t="shared" si="2"/>
        <v>2.1903999999999999</v>
      </c>
      <c r="N44">
        <f t="shared" si="3"/>
        <v>7.5076000000000009</v>
      </c>
      <c r="O44">
        <f t="shared" si="4"/>
        <v>7.5625</v>
      </c>
    </row>
    <row r="45" spans="1:15" x14ac:dyDescent="0.35">
      <c r="A45" s="1">
        <v>44653.791666666664</v>
      </c>
      <c r="B45">
        <v>12</v>
      </c>
      <c r="C45">
        <v>0.94</v>
      </c>
      <c r="D45">
        <v>2.16</v>
      </c>
      <c r="E45">
        <v>1.1200000000000001</v>
      </c>
      <c r="F45">
        <v>1.36</v>
      </c>
      <c r="L45">
        <f t="shared" si="1"/>
        <v>122.32360000000001</v>
      </c>
      <c r="M45">
        <f t="shared" si="2"/>
        <v>96.825599999999994</v>
      </c>
      <c r="N45">
        <f t="shared" si="3"/>
        <v>118.37439999999998</v>
      </c>
      <c r="O45">
        <f t="shared" si="4"/>
        <v>113.20960000000001</v>
      </c>
    </row>
    <row r="46" spans="1:15" x14ac:dyDescent="0.35">
      <c r="A46" s="1">
        <v>44653.833333333336</v>
      </c>
      <c r="B46">
        <v>14</v>
      </c>
      <c r="C46">
        <v>1.62</v>
      </c>
      <c r="D46">
        <v>3.23</v>
      </c>
      <c r="E46">
        <v>2.48</v>
      </c>
      <c r="F46">
        <v>2.7</v>
      </c>
      <c r="L46">
        <f t="shared" si="1"/>
        <v>153.26439999999997</v>
      </c>
      <c r="M46">
        <f t="shared" si="2"/>
        <v>115.99289999999999</v>
      </c>
      <c r="N46">
        <f t="shared" si="3"/>
        <v>132.71039999999999</v>
      </c>
      <c r="O46">
        <f t="shared" si="4"/>
        <v>127.69000000000001</v>
      </c>
    </row>
    <row r="47" spans="1:15" x14ac:dyDescent="0.35">
      <c r="A47" s="1">
        <v>44653.875</v>
      </c>
      <c r="B47">
        <v>20</v>
      </c>
      <c r="C47">
        <v>2.54</v>
      </c>
      <c r="D47">
        <v>2.7</v>
      </c>
      <c r="E47">
        <v>2.97</v>
      </c>
      <c r="F47">
        <v>3.32</v>
      </c>
      <c r="L47">
        <f t="shared" si="1"/>
        <v>304.85160000000002</v>
      </c>
      <c r="M47">
        <f t="shared" si="2"/>
        <v>299.29000000000002</v>
      </c>
      <c r="N47">
        <f t="shared" si="3"/>
        <v>290.02090000000004</v>
      </c>
      <c r="O47">
        <f t="shared" si="4"/>
        <v>278.22239999999999</v>
      </c>
    </row>
    <row r="48" spans="1:15" x14ac:dyDescent="0.35">
      <c r="A48" s="1">
        <v>44653.916666666664</v>
      </c>
      <c r="B48">
        <v>18</v>
      </c>
      <c r="C48">
        <v>2.27</v>
      </c>
      <c r="D48">
        <v>2.79</v>
      </c>
      <c r="E48">
        <v>3.49</v>
      </c>
      <c r="F48">
        <v>3.48</v>
      </c>
      <c r="L48">
        <f t="shared" si="1"/>
        <v>247.43290000000002</v>
      </c>
      <c r="M48">
        <f t="shared" si="2"/>
        <v>231.34410000000003</v>
      </c>
      <c r="N48">
        <f t="shared" si="3"/>
        <v>210.5401</v>
      </c>
      <c r="O48">
        <f t="shared" si="4"/>
        <v>210.8304</v>
      </c>
    </row>
    <row r="49" spans="1:15" x14ac:dyDescent="0.35">
      <c r="A49" s="1">
        <v>44653.958333333336</v>
      </c>
      <c r="B49">
        <v>19</v>
      </c>
      <c r="C49">
        <v>2.34</v>
      </c>
      <c r="D49">
        <v>8.25</v>
      </c>
      <c r="E49">
        <v>3.82</v>
      </c>
      <c r="F49">
        <v>3.75</v>
      </c>
      <c r="L49">
        <f t="shared" si="1"/>
        <v>277.55560000000003</v>
      </c>
      <c r="M49">
        <f t="shared" si="2"/>
        <v>115.5625</v>
      </c>
      <c r="N49">
        <f t="shared" si="3"/>
        <v>230.4324</v>
      </c>
      <c r="O49">
        <f t="shared" si="4"/>
        <v>232.5625</v>
      </c>
    </row>
    <row r="50" spans="1:15" x14ac:dyDescent="0.35">
      <c r="A50" s="1">
        <v>44654</v>
      </c>
      <c r="B50">
        <v>19</v>
      </c>
      <c r="C50">
        <v>2.1800000000000002</v>
      </c>
      <c r="D50">
        <v>3.64</v>
      </c>
      <c r="E50">
        <v>3.68</v>
      </c>
      <c r="F50">
        <v>3.64</v>
      </c>
      <c r="L50">
        <f t="shared" si="1"/>
        <v>282.91239999999999</v>
      </c>
      <c r="M50">
        <f t="shared" si="2"/>
        <v>235.92959999999999</v>
      </c>
      <c r="N50">
        <f t="shared" si="3"/>
        <v>234.70240000000001</v>
      </c>
      <c r="O50">
        <f t="shared" si="4"/>
        <v>235.92959999999999</v>
      </c>
    </row>
    <row r="51" spans="1:15" x14ac:dyDescent="0.35">
      <c r="A51" s="1">
        <v>44654.041666666664</v>
      </c>
      <c r="B51">
        <v>10</v>
      </c>
      <c r="C51">
        <v>1.78</v>
      </c>
      <c r="D51">
        <v>2.09</v>
      </c>
      <c r="E51">
        <v>3.4</v>
      </c>
      <c r="F51">
        <v>3.36</v>
      </c>
      <c r="L51">
        <f t="shared" si="1"/>
        <v>67.568400000000011</v>
      </c>
      <c r="M51">
        <f t="shared" si="2"/>
        <v>62.568100000000001</v>
      </c>
      <c r="N51">
        <f t="shared" si="3"/>
        <v>43.559999999999995</v>
      </c>
      <c r="O51">
        <f t="shared" si="4"/>
        <v>44.089600000000004</v>
      </c>
    </row>
    <row r="52" spans="1:15" x14ac:dyDescent="0.35">
      <c r="A52" s="1">
        <v>44654.083333333336</v>
      </c>
      <c r="B52">
        <v>5</v>
      </c>
      <c r="C52">
        <v>1.58</v>
      </c>
      <c r="D52">
        <v>2.12</v>
      </c>
      <c r="E52">
        <v>3.57</v>
      </c>
      <c r="F52">
        <v>3.18</v>
      </c>
      <c r="L52">
        <f t="shared" si="1"/>
        <v>11.696399999999999</v>
      </c>
      <c r="M52">
        <f t="shared" si="2"/>
        <v>8.2943999999999996</v>
      </c>
      <c r="N52">
        <f t="shared" si="3"/>
        <v>2.0449000000000006</v>
      </c>
      <c r="O52">
        <f t="shared" si="4"/>
        <v>3.3123999999999993</v>
      </c>
    </row>
    <row r="53" spans="1:15" x14ac:dyDescent="0.35">
      <c r="A53" s="1">
        <v>44654.125</v>
      </c>
      <c r="B53">
        <v>14</v>
      </c>
      <c r="C53">
        <v>1.73</v>
      </c>
      <c r="D53">
        <v>2.14</v>
      </c>
      <c r="E53">
        <v>2.91</v>
      </c>
      <c r="F53">
        <v>3.24</v>
      </c>
      <c r="L53">
        <f t="shared" si="1"/>
        <v>150.55289999999999</v>
      </c>
      <c r="M53">
        <f t="shared" si="2"/>
        <v>140.65959999999998</v>
      </c>
      <c r="N53">
        <f t="shared" si="3"/>
        <v>122.9881</v>
      </c>
      <c r="O53">
        <f t="shared" si="4"/>
        <v>115.77759999999999</v>
      </c>
    </row>
    <row r="54" spans="1:15" x14ac:dyDescent="0.35">
      <c r="A54" s="1">
        <v>44654.166666666664</v>
      </c>
      <c r="B54">
        <v>15</v>
      </c>
      <c r="C54">
        <v>2.74</v>
      </c>
      <c r="D54">
        <v>3.62</v>
      </c>
      <c r="E54">
        <v>3.19</v>
      </c>
      <c r="F54">
        <v>3.56</v>
      </c>
      <c r="L54">
        <f t="shared" si="1"/>
        <v>150.30760000000001</v>
      </c>
      <c r="M54">
        <f t="shared" si="2"/>
        <v>129.50439999999998</v>
      </c>
      <c r="N54">
        <f t="shared" si="3"/>
        <v>139.4761</v>
      </c>
      <c r="O54">
        <f t="shared" si="4"/>
        <v>130.87359999999998</v>
      </c>
    </row>
    <row r="55" spans="1:15" x14ac:dyDescent="0.35">
      <c r="A55" s="1">
        <v>44654.208333333336</v>
      </c>
      <c r="B55">
        <v>14</v>
      </c>
      <c r="C55">
        <v>3.81</v>
      </c>
      <c r="D55">
        <v>4.96</v>
      </c>
      <c r="E55">
        <v>4.1399999999999997</v>
      </c>
      <c r="F55">
        <v>4.8</v>
      </c>
      <c r="L55">
        <f t="shared" si="1"/>
        <v>103.83609999999999</v>
      </c>
      <c r="M55">
        <f t="shared" si="2"/>
        <v>81.721599999999981</v>
      </c>
      <c r="N55">
        <f t="shared" si="3"/>
        <v>97.219599999999986</v>
      </c>
      <c r="O55">
        <f t="shared" si="4"/>
        <v>84.639999999999986</v>
      </c>
    </row>
    <row r="56" spans="1:15" x14ac:dyDescent="0.35">
      <c r="A56" s="1">
        <v>44654.25</v>
      </c>
      <c r="B56">
        <v>20</v>
      </c>
      <c r="C56">
        <v>4.78</v>
      </c>
      <c r="D56">
        <v>5.86</v>
      </c>
      <c r="E56">
        <v>7.47</v>
      </c>
      <c r="F56">
        <v>7.83</v>
      </c>
      <c r="L56">
        <f t="shared" si="1"/>
        <v>231.64839999999995</v>
      </c>
      <c r="M56">
        <f t="shared" si="2"/>
        <v>199.93960000000001</v>
      </c>
      <c r="N56">
        <f t="shared" si="3"/>
        <v>157.00090000000003</v>
      </c>
      <c r="O56">
        <f t="shared" si="4"/>
        <v>148.10890000000001</v>
      </c>
    </row>
    <row r="57" spans="1:15" x14ac:dyDescent="0.35">
      <c r="A57" s="1">
        <v>44654.291666666664</v>
      </c>
      <c r="B57">
        <v>16</v>
      </c>
      <c r="C57">
        <v>4.43</v>
      </c>
      <c r="D57">
        <v>5.79</v>
      </c>
      <c r="E57">
        <v>7.01</v>
      </c>
      <c r="F57">
        <v>7.84</v>
      </c>
      <c r="L57">
        <f t="shared" si="1"/>
        <v>133.86490000000001</v>
      </c>
      <c r="M57">
        <f t="shared" si="2"/>
        <v>104.24410000000002</v>
      </c>
      <c r="N57">
        <f t="shared" si="3"/>
        <v>80.820100000000011</v>
      </c>
      <c r="O57">
        <f t="shared" si="4"/>
        <v>66.585599999999999</v>
      </c>
    </row>
    <row r="58" spans="1:15" x14ac:dyDescent="0.35">
      <c r="A58" s="1">
        <v>44654.333333333336</v>
      </c>
      <c r="B58">
        <v>10</v>
      </c>
      <c r="C58">
        <v>5.57</v>
      </c>
      <c r="D58">
        <v>7.29</v>
      </c>
      <c r="E58">
        <v>8.16</v>
      </c>
      <c r="F58">
        <v>8.4600000000000009</v>
      </c>
      <c r="L58">
        <f t="shared" si="1"/>
        <v>19.624899999999997</v>
      </c>
      <c r="M58">
        <f t="shared" si="2"/>
        <v>7.3441000000000001</v>
      </c>
      <c r="N58">
        <f t="shared" si="3"/>
        <v>3.3855999999999993</v>
      </c>
      <c r="O58">
        <f t="shared" si="4"/>
        <v>2.3715999999999973</v>
      </c>
    </row>
    <row r="59" spans="1:15" x14ac:dyDescent="0.35">
      <c r="A59" s="1">
        <v>44654.375</v>
      </c>
      <c r="B59">
        <v>17</v>
      </c>
      <c r="C59">
        <v>5.63</v>
      </c>
      <c r="D59">
        <v>7.24</v>
      </c>
      <c r="E59">
        <v>7.34</v>
      </c>
      <c r="F59">
        <v>7.99</v>
      </c>
      <c r="L59">
        <f t="shared" si="1"/>
        <v>129.27690000000001</v>
      </c>
      <c r="M59">
        <f t="shared" si="2"/>
        <v>95.257599999999996</v>
      </c>
      <c r="N59">
        <f t="shared" si="3"/>
        <v>93.315600000000003</v>
      </c>
      <c r="O59">
        <f t="shared" si="4"/>
        <v>81.180099999999996</v>
      </c>
    </row>
    <row r="60" spans="1:15" x14ac:dyDescent="0.35">
      <c r="A60" s="1">
        <v>44654.416666666664</v>
      </c>
      <c r="B60">
        <v>16</v>
      </c>
      <c r="C60">
        <v>3.22</v>
      </c>
      <c r="D60">
        <v>8.33</v>
      </c>
      <c r="E60">
        <v>4.71</v>
      </c>
      <c r="F60">
        <v>4.91</v>
      </c>
      <c r="L60">
        <f t="shared" si="1"/>
        <v>163.32839999999999</v>
      </c>
      <c r="M60">
        <f t="shared" si="2"/>
        <v>58.828899999999997</v>
      </c>
      <c r="N60">
        <f t="shared" si="3"/>
        <v>127.46409999999999</v>
      </c>
      <c r="O60">
        <f t="shared" si="4"/>
        <v>122.9881</v>
      </c>
    </row>
    <row r="61" spans="1:15" x14ac:dyDescent="0.35">
      <c r="A61" s="1">
        <v>44654.458333333336</v>
      </c>
      <c r="B61">
        <v>14</v>
      </c>
      <c r="C61">
        <v>2.6</v>
      </c>
      <c r="D61">
        <v>3</v>
      </c>
      <c r="E61">
        <v>3.85</v>
      </c>
      <c r="F61">
        <v>3.89</v>
      </c>
      <c r="L61">
        <f t="shared" si="1"/>
        <v>129.96</v>
      </c>
      <c r="M61">
        <f t="shared" si="2"/>
        <v>121</v>
      </c>
      <c r="N61">
        <f t="shared" si="3"/>
        <v>103.02250000000001</v>
      </c>
      <c r="O61">
        <f t="shared" si="4"/>
        <v>102.21209999999999</v>
      </c>
    </row>
    <row r="62" spans="1:15" x14ac:dyDescent="0.35">
      <c r="A62" s="1">
        <v>44654.5</v>
      </c>
      <c r="B62">
        <v>11</v>
      </c>
      <c r="C62">
        <v>2.57</v>
      </c>
      <c r="D62">
        <v>3.05</v>
      </c>
      <c r="E62">
        <v>3.5</v>
      </c>
      <c r="F62">
        <v>4.04</v>
      </c>
      <c r="L62">
        <f t="shared" si="1"/>
        <v>71.064899999999994</v>
      </c>
      <c r="M62">
        <f t="shared" si="2"/>
        <v>63.202500000000001</v>
      </c>
      <c r="N62">
        <f t="shared" si="3"/>
        <v>56.25</v>
      </c>
      <c r="O62">
        <f t="shared" si="4"/>
        <v>48.441600000000001</v>
      </c>
    </row>
    <row r="63" spans="1:15" x14ac:dyDescent="0.35">
      <c r="A63" s="1">
        <v>44654.541666666664</v>
      </c>
      <c r="B63">
        <v>16</v>
      </c>
      <c r="C63">
        <v>2.98</v>
      </c>
      <c r="D63">
        <v>3.54</v>
      </c>
      <c r="E63">
        <v>3.77</v>
      </c>
      <c r="F63">
        <v>4.12</v>
      </c>
      <c r="L63">
        <f t="shared" si="1"/>
        <v>169.5204</v>
      </c>
      <c r="M63">
        <f t="shared" si="2"/>
        <v>155.25160000000002</v>
      </c>
      <c r="N63">
        <f t="shared" si="3"/>
        <v>149.5729</v>
      </c>
      <c r="O63">
        <f t="shared" si="4"/>
        <v>141.13439999999997</v>
      </c>
    </row>
    <row r="64" spans="1:15" x14ac:dyDescent="0.35">
      <c r="A64" s="1">
        <v>44654.583333333336</v>
      </c>
      <c r="B64">
        <v>14</v>
      </c>
      <c r="C64">
        <v>1.53</v>
      </c>
      <c r="D64">
        <v>2.4500000000000002</v>
      </c>
      <c r="E64">
        <v>2.5</v>
      </c>
      <c r="F64">
        <v>2.86</v>
      </c>
      <c r="L64">
        <f t="shared" si="1"/>
        <v>155.50090000000003</v>
      </c>
      <c r="M64">
        <f t="shared" si="2"/>
        <v>133.4025</v>
      </c>
      <c r="N64">
        <f t="shared" si="3"/>
        <v>132.25</v>
      </c>
      <c r="O64">
        <f t="shared" si="4"/>
        <v>124.09960000000001</v>
      </c>
    </row>
    <row r="65" spans="1:15" x14ac:dyDescent="0.35">
      <c r="A65" s="1">
        <v>44654.625</v>
      </c>
      <c r="B65">
        <v>11</v>
      </c>
      <c r="C65">
        <v>1.1100000000000001</v>
      </c>
      <c r="D65">
        <v>2.1</v>
      </c>
      <c r="E65">
        <v>2.61</v>
      </c>
      <c r="F65">
        <v>2.6</v>
      </c>
      <c r="L65">
        <f t="shared" si="1"/>
        <v>97.812100000000015</v>
      </c>
      <c r="M65">
        <f t="shared" si="2"/>
        <v>79.210000000000008</v>
      </c>
      <c r="N65">
        <f t="shared" si="3"/>
        <v>70.392100000000013</v>
      </c>
      <c r="O65">
        <f t="shared" si="4"/>
        <v>70.56</v>
      </c>
    </row>
    <row r="66" spans="1:15" x14ac:dyDescent="0.35">
      <c r="A66" s="1">
        <v>44654.666666666664</v>
      </c>
      <c r="B66">
        <v>12</v>
      </c>
      <c r="C66">
        <v>1.35</v>
      </c>
      <c r="D66">
        <v>2.5</v>
      </c>
      <c r="E66">
        <v>2.5099999999999998</v>
      </c>
      <c r="F66">
        <v>2.76</v>
      </c>
      <c r="L66">
        <f t="shared" si="1"/>
        <v>113.42250000000001</v>
      </c>
      <c r="M66">
        <f t="shared" si="2"/>
        <v>90.25</v>
      </c>
      <c r="N66">
        <f t="shared" si="3"/>
        <v>90.060100000000006</v>
      </c>
      <c r="O66">
        <f t="shared" si="4"/>
        <v>85.377600000000001</v>
      </c>
    </row>
    <row r="67" spans="1:15" x14ac:dyDescent="0.35">
      <c r="A67" s="1">
        <v>44654.708333333336</v>
      </c>
      <c r="B67">
        <v>14</v>
      </c>
      <c r="C67">
        <v>1.61</v>
      </c>
      <c r="D67">
        <v>2.31</v>
      </c>
      <c r="E67">
        <v>2.96</v>
      </c>
      <c r="F67">
        <v>3.24</v>
      </c>
      <c r="L67">
        <f t="shared" ref="L67:L130" si="8">(C67-B67)^2</f>
        <v>153.5121</v>
      </c>
      <c r="M67">
        <f t="shared" ref="M67:M130" si="9">(D67-B67)^2</f>
        <v>136.65609999999998</v>
      </c>
      <c r="N67">
        <f t="shared" ref="N67:N130" si="10">(E67-B67)^2</f>
        <v>121.88159999999998</v>
      </c>
      <c r="O67">
        <f t="shared" ref="O67:O130" si="11">(F67-B67)^2</f>
        <v>115.77759999999999</v>
      </c>
    </row>
    <row r="68" spans="1:15" x14ac:dyDescent="0.35">
      <c r="A68" s="1">
        <v>44654.75</v>
      </c>
      <c r="B68">
        <v>15</v>
      </c>
      <c r="C68">
        <v>1.65</v>
      </c>
      <c r="D68">
        <v>2.57</v>
      </c>
      <c r="E68">
        <v>3.94</v>
      </c>
      <c r="F68">
        <v>3.55</v>
      </c>
      <c r="L68">
        <f t="shared" si="8"/>
        <v>178.2225</v>
      </c>
      <c r="M68">
        <f t="shared" si="9"/>
        <v>154.50489999999999</v>
      </c>
      <c r="N68">
        <f t="shared" si="10"/>
        <v>122.32360000000001</v>
      </c>
      <c r="O68">
        <f t="shared" si="11"/>
        <v>131.10249999999999</v>
      </c>
    </row>
    <row r="69" spans="1:15" x14ac:dyDescent="0.35">
      <c r="A69" s="1">
        <v>44654.791666666664</v>
      </c>
      <c r="B69">
        <v>9</v>
      </c>
      <c r="C69">
        <v>1.5</v>
      </c>
      <c r="D69">
        <v>2.52</v>
      </c>
      <c r="E69">
        <v>3.88</v>
      </c>
      <c r="F69">
        <v>3.44</v>
      </c>
      <c r="L69">
        <f t="shared" si="8"/>
        <v>56.25</v>
      </c>
      <c r="M69">
        <f t="shared" si="9"/>
        <v>41.990400000000008</v>
      </c>
      <c r="N69">
        <f t="shared" si="10"/>
        <v>26.214400000000001</v>
      </c>
      <c r="O69">
        <f t="shared" si="11"/>
        <v>30.913600000000006</v>
      </c>
    </row>
    <row r="70" spans="1:15" x14ac:dyDescent="0.35">
      <c r="A70" s="1">
        <v>44654.833333333336</v>
      </c>
      <c r="B70">
        <v>12</v>
      </c>
      <c r="C70">
        <v>1.79</v>
      </c>
      <c r="D70">
        <v>2.57</v>
      </c>
      <c r="E70">
        <v>4.66</v>
      </c>
      <c r="F70">
        <v>3.42</v>
      </c>
      <c r="L70">
        <f t="shared" si="8"/>
        <v>104.24410000000002</v>
      </c>
      <c r="M70">
        <f t="shared" si="9"/>
        <v>88.924899999999994</v>
      </c>
      <c r="N70">
        <f t="shared" si="10"/>
        <v>53.875599999999999</v>
      </c>
      <c r="O70">
        <f t="shared" si="11"/>
        <v>73.616399999999999</v>
      </c>
    </row>
    <row r="71" spans="1:15" x14ac:dyDescent="0.35">
      <c r="A71" s="1">
        <v>44654.875</v>
      </c>
      <c r="B71">
        <v>12</v>
      </c>
      <c r="C71">
        <v>3.95</v>
      </c>
      <c r="D71">
        <v>4.33</v>
      </c>
      <c r="E71">
        <v>6.09</v>
      </c>
      <c r="F71">
        <v>6.27</v>
      </c>
      <c r="L71">
        <f t="shared" si="8"/>
        <v>64.802500000000009</v>
      </c>
      <c r="M71">
        <f t="shared" si="9"/>
        <v>58.828899999999997</v>
      </c>
      <c r="N71">
        <f t="shared" si="10"/>
        <v>34.928100000000001</v>
      </c>
      <c r="O71">
        <f t="shared" si="11"/>
        <v>32.832900000000002</v>
      </c>
    </row>
    <row r="72" spans="1:15" x14ac:dyDescent="0.35">
      <c r="A72" s="1">
        <v>44654.916666666664</v>
      </c>
      <c r="B72">
        <v>15</v>
      </c>
      <c r="C72">
        <v>7.14</v>
      </c>
      <c r="D72">
        <v>10.8</v>
      </c>
      <c r="E72">
        <v>4.3600000000000003</v>
      </c>
      <c r="F72">
        <v>4.58</v>
      </c>
      <c r="L72">
        <f t="shared" si="8"/>
        <v>61.779600000000002</v>
      </c>
      <c r="M72">
        <f t="shared" si="9"/>
        <v>17.639999999999993</v>
      </c>
      <c r="N72">
        <f t="shared" si="10"/>
        <v>113.20960000000001</v>
      </c>
      <c r="O72">
        <f t="shared" si="11"/>
        <v>108.57639999999999</v>
      </c>
    </row>
    <row r="73" spans="1:15" x14ac:dyDescent="0.35">
      <c r="A73" s="1">
        <v>44654.958333333336</v>
      </c>
      <c r="B73">
        <v>19</v>
      </c>
      <c r="C73">
        <v>5.37</v>
      </c>
      <c r="D73">
        <v>17.93</v>
      </c>
      <c r="E73">
        <v>4.7699999999999996</v>
      </c>
      <c r="F73">
        <v>4.55</v>
      </c>
      <c r="L73">
        <f t="shared" si="8"/>
        <v>185.77689999999998</v>
      </c>
      <c r="M73">
        <f t="shared" si="9"/>
        <v>1.1449000000000007</v>
      </c>
      <c r="N73">
        <f t="shared" si="10"/>
        <v>202.49290000000002</v>
      </c>
      <c r="O73">
        <f t="shared" si="11"/>
        <v>208.80249999999998</v>
      </c>
    </row>
    <row r="74" spans="1:15" x14ac:dyDescent="0.35">
      <c r="A74" s="1">
        <v>44655</v>
      </c>
      <c r="B74">
        <v>21</v>
      </c>
      <c r="C74">
        <v>4.68</v>
      </c>
      <c r="D74">
        <v>5.73</v>
      </c>
      <c r="E74">
        <v>5.82</v>
      </c>
      <c r="F74">
        <v>5.57</v>
      </c>
      <c r="L74">
        <f t="shared" si="8"/>
        <v>266.3424</v>
      </c>
      <c r="M74">
        <f t="shared" si="9"/>
        <v>233.1729</v>
      </c>
      <c r="N74">
        <f t="shared" si="10"/>
        <v>230.4324</v>
      </c>
      <c r="O74">
        <f t="shared" si="11"/>
        <v>238.0849</v>
      </c>
    </row>
    <row r="75" spans="1:15" x14ac:dyDescent="0.35">
      <c r="A75" s="1">
        <v>44655.041666666664</v>
      </c>
      <c r="B75">
        <v>21</v>
      </c>
      <c r="C75">
        <v>5.52</v>
      </c>
      <c r="D75">
        <v>6.93</v>
      </c>
      <c r="E75">
        <v>8.09</v>
      </c>
      <c r="F75">
        <v>7.05</v>
      </c>
      <c r="L75">
        <f t="shared" si="8"/>
        <v>239.63040000000001</v>
      </c>
      <c r="M75">
        <f t="shared" si="9"/>
        <v>197.9649</v>
      </c>
      <c r="N75">
        <f t="shared" si="10"/>
        <v>166.66810000000001</v>
      </c>
      <c r="O75">
        <f t="shared" si="11"/>
        <v>194.60249999999999</v>
      </c>
    </row>
    <row r="76" spans="1:15" x14ac:dyDescent="0.35">
      <c r="A76" s="1">
        <v>44655.083333333336</v>
      </c>
      <c r="B76">
        <v>14</v>
      </c>
      <c r="C76">
        <v>5.31</v>
      </c>
      <c r="D76">
        <v>6.72</v>
      </c>
      <c r="E76">
        <v>6.43</v>
      </c>
      <c r="F76">
        <v>5.28</v>
      </c>
      <c r="L76">
        <f t="shared" si="8"/>
        <v>75.516100000000023</v>
      </c>
      <c r="M76">
        <f t="shared" si="9"/>
        <v>52.998400000000004</v>
      </c>
      <c r="N76">
        <f t="shared" si="10"/>
        <v>57.304900000000004</v>
      </c>
      <c r="O76">
        <f t="shared" si="11"/>
        <v>76.038399999999982</v>
      </c>
    </row>
    <row r="77" spans="1:15" x14ac:dyDescent="0.35">
      <c r="A77" s="1">
        <v>44655.125</v>
      </c>
      <c r="B77">
        <v>20</v>
      </c>
      <c r="C77">
        <v>5.31</v>
      </c>
      <c r="D77">
        <v>6.64</v>
      </c>
      <c r="E77">
        <v>5.76</v>
      </c>
      <c r="F77">
        <v>5.68</v>
      </c>
      <c r="L77">
        <f t="shared" si="8"/>
        <v>215.79610000000002</v>
      </c>
      <c r="M77">
        <f t="shared" si="9"/>
        <v>178.4896</v>
      </c>
      <c r="N77">
        <f t="shared" si="10"/>
        <v>202.77760000000001</v>
      </c>
      <c r="O77">
        <f t="shared" si="11"/>
        <v>205.0624</v>
      </c>
    </row>
    <row r="78" spans="1:15" x14ac:dyDescent="0.35">
      <c r="A78" s="1">
        <v>44655.166666666664</v>
      </c>
      <c r="B78">
        <v>21</v>
      </c>
      <c r="C78">
        <v>5.44</v>
      </c>
      <c r="D78">
        <v>7.16</v>
      </c>
      <c r="E78">
        <v>6.35</v>
      </c>
      <c r="F78">
        <v>6.52</v>
      </c>
      <c r="L78">
        <f t="shared" si="8"/>
        <v>242.11359999999996</v>
      </c>
      <c r="M78">
        <f t="shared" si="9"/>
        <v>191.54560000000001</v>
      </c>
      <c r="N78">
        <f t="shared" si="10"/>
        <v>214.6225</v>
      </c>
      <c r="O78">
        <f t="shared" si="11"/>
        <v>209.6704</v>
      </c>
    </row>
    <row r="79" spans="1:15" x14ac:dyDescent="0.35">
      <c r="A79" s="1">
        <v>44655.208333333336</v>
      </c>
      <c r="B79">
        <v>23</v>
      </c>
      <c r="C79">
        <v>6.5</v>
      </c>
      <c r="D79">
        <v>7.94</v>
      </c>
      <c r="E79">
        <v>6.6</v>
      </c>
      <c r="F79">
        <v>7.02</v>
      </c>
      <c r="L79">
        <f t="shared" si="8"/>
        <v>272.25</v>
      </c>
      <c r="M79">
        <f t="shared" si="9"/>
        <v>226.80359999999996</v>
      </c>
      <c r="N79">
        <f t="shared" si="10"/>
        <v>268.95999999999998</v>
      </c>
      <c r="O79">
        <f t="shared" si="11"/>
        <v>255.36040000000003</v>
      </c>
    </row>
    <row r="80" spans="1:15" x14ac:dyDescent="0.35">
      <c r="A80" s="1">
        <v>44655.25</v>
      </c>
      <c r="B80">
        <v>30</v>
      </c>
      <c r="C80">
        <v>4.54</v>
      </c>
      <c r="D80">
        <v>5.92</v>
      </c>
      <c r="E80">
        <v>5.48</v>
      </c>
      <c r="F80">
        <v>5.82</v>
      </c>
      <c r="L80">
        <f t="shared" si="8"/>
        <v>648.21160000000009</v>
      </c>
      <c r="M80">
        <f t="shared" si="9"/>
        <v>579.8463999999999</v>
      </c>
      <c r="N80">
        <f t="shared" si="10"/>
        <v>601.23040000000003</v>
      </c>
      <c r="O80">
        <f t="shared" si="11"/>
        <v>584.67240000000004</v>
      </c>
    </row>
    <row r="81" spans="1:15" x14ac:dyDescent="0.35">
      <c r="A81" s="1">
        <v>44655.291666666664</v>
      </c>
      <c r="B81">
        <v>32</v>
      </c>
      <c r="C81">
        <v>3.7</v>
      </c>
      <c r="D81">
        <v>4.8</v>
      </c>
      <c r="E81">
        <v>4.76</v>
      </c>
      <c r="F81">
        <v>5.26</v>
      </c>
      <c r="L81">
        <f t="shared" si="8"/>
        <v>800.89</v>
      </c>
      <c r="M81">
        <f t="shared" si="9"/>
        <v>739.83999999999992</v>
      </c>
      <c r="N81">
        <f t="shared" si="10"/>
        <v>742.01760000000013</v>
      </c>
      <c r="O81">
        <f t="shared" si="11"/>
        <v>715.02760000000012</v>
      </c>
    </row>
    <row r="82" spans="1:15" x14ac:dyDescent="0.35">
      <c r="A82" s="1">
        <v>44655.333333333336</v>
      </c>
      <c r="B82">
        <v>35</v>
      </c>
      <c r="C82">
        <v>4.58</v>
      </c>
      <c r="D82">
        <v>6.01</v>
      </c>
      <c r="E82">
        <v>9.1199999999999992</v>
      </c>
      <c r="F82">
        <v>8.6</v>
      </c>
      <c r="L82">
        <f t="shared" si="8"/>
        <v>925.3764000000001</v>
      </c>
      <c r="M82">
        <f t="shared" si="9"/>
        <v>840.42010000000016</v>
      </c>
      <c r="N82">
        <f t="shared" si="10"/>
        <v>669.77440000000013</v>
      </c>
      <c r="O82">
        <f t="shared" si="11"/>
        <v>696.95999999999992</v>
      </c>
    </row>
    <row r="83" spans="1:15" x14ac:dyDescent="0.35">
      <c r="A83" s="1">
        <v>44655.375</v>
      </c>
      <c r="B83">
        <v>56</v>
      </c>
      <c r="C83">
        <v>5.25</v>
      </c>
      <c r="D83">
        <v>8.56</v>
      </c>
      <c r="E83">
        <v>6.62</v>
      </c>
      <c r="F83">
        <v>6.11</v>
      </c>
      <c r="L83">
        <f t="shared" si="8"/>
        <v>2575.5625</v>
      </c>
      <c r="M83">
        <f t="shared" si="9"/>
        <v>2250.5535999999997</v>
      </c>
      <c r="N83">
        <f t="shared" si="10"/>
        <v>2438.3844000000004</v>
      </c>
      <c r="O83">
        <f t="shared" si="11"/>
        <v>2489.0120999999999</v>
      </c>
    </row>
    <row r="84" spans="1:15" x14ac:dyDescent="0.35">
      <c r="A84" s="1">
        <v>44655.416666666664</v>
      </c>
      <c r="B84">
        <v>57</v>
      </c>
      <c r="C84">
        <v>3.98</v>
      </c>
      <c r="D84">
        <v>5.05</v>
      </c>
      <c r="E84">
        <v>4.8600000000000003</v>
      </c>
      <c r="F84">
        <v>5.86</v>
      </c>
      <c r="L84">
        <f t="shared" si="8"/>
        <v>2811.1204000000002</v>
      </c>
      <c r="M84">
        <f t="shared" si="9"/>
        <v>2698.8025000000002</v>
      </c>
      <c r="N84">
        <f t="shared" si="10"/>
        <v>2718.5796</v>
      </c>
      <c r="O84">
        <f t="shared" si="11"/>
        <v>2615.2996000000003</v>
      </c>
    </row>
    <row r="85" spans="1:15" x14ac:dyDescent="0.35">
      <c r="A85" s="1">
        <v>44655.458333333336</v>
      </c>
      <c r="B85">
        <v>73</v>
      </c>
      <c r="C85">
        <v>2.96</v>
      </c>
      <c r="D85">
        <v>3.45</v>
      </c>
      <c r="E85">
        <v>3.97</v>
      </c>
      <c r="F85">
        <v>3.86</v>
      </c>
      <c r="L85">
        <f t="shared" si="8"/>
        <v>4905.6016000000009</v>
      </c>
      <c r="M85">
        <f t="shared" si="9"/>
        <v>4837.2024999999994</v>
      </c>
      <c r="N85">
        <f t="shared" si="10"/>
        <v>4765.1409000000003</v>
      </c>
      <c r="O85">
        <f t="shared" si="11"/>
        <v>4780.3396000000002</v>
      </c>
    </row>
    <row r="86" spans="1:15" x14ac:dyDescent="0.35">
      <c r="A86" s="1">
        <v>44655.5</v>
      </c>
      <c r="B86">
        <v>57</v>
      </c>
      <c r="C86">
        <v>2.92</v>
      </c>
      <c r="D86">
        <v>3.39</v>
      </c>
      <c r="E86">
        <v>5.41</v>
      </c>
      <c r="F86">
        <v>4.97</v>
      </c>
      <c r="L86">
        <f t="shared" si="8"/>
        <v>2924.6463999999996</v>
      </c>
      <c r="M86">
        <f t="shared" si="9"/>
        <v>2874.0320999999999</v>
      </c>
      <c r="N86">
        <f t="shared" si="10"/>
        <v>2661.5281000000004</v>
      </c>
      <c r="O86">
        <f t="shared" si="11"/>
        <v>2707.1208999999999</v>
      </c>
    </row>
    <row r="87" spans="1:15" x14ac:dyDescent="0.35">
      <c r="A87" s="1">
        <v>44655.541666666664</v>
      </c>
      <c r="B87">
        <v>40</v>
      </c>
      <c r="C87">
        <v>2.72</v>
      </c>
      <c r="D87">
        <v>3.82</v>
      </c>
      <c r="E87">
        <v>5.28</v>
      </c>
      <c r="F87">
        <v>5.35</v>
      </c>
      <c r="L87">
        <f t="shared" si="8"/>
        <v>1389.7984000000001</v>
      </c>
      <c r="M87">
        <f t="shared" si="9"/>
        <v>1308.9924000000001</v>
      </c>
      <c r="N87">
        <f t="shared" si="10"/>
        <v>1205.4784</v>
      </c>
      <c r="O87">
        <f t="shared" si="11"/>
        <v>1200.6224999999999</v>
      </c>
    </row>
    <row r="88" spans="1:15" x14ac:dyDescent="0.35">
      <c r="A88" s="1">
        <v>44655.583333333336</v>
      </c>
      <c r="B88">
        <v>61</v>
      </c>
      <c r="C88">
        <v>1.77</v>
      </c>
      <c r="D88">
        <v>2.77</v>
      </c>
      <c r="E88">
        <v>2.99</v>
      </c>
      <c r="F88">
        <v>3.46</v>
      </c>
      <c r="L88">
        <f t="shared" si="8"/>
        <v>3508.1928999999996</v>
      </c>
      <c r="M88">
        <f t="shared" si="9"/>
        <v>3390.7328999999995</v>
      </c>
      <c r="N88">
        <f t="shared" si="10"/>
        <v>3365.1600999999996</v>
      </c>
      <c r="O88">
        <f t="shared" si="11"/>
        <v>3310.8516</v>
      </c>
    </row>
    <row r="89" spans="1:15" x14ac:dyDescent="0.35">
      <c r="A89" s="1">
        <v>44655.625</v>
      </c>
      <c r="B89">
        <v>49</v>
      </c>
      <c r="C89">
        <v>1.1000000000000001</v>
      </c>
      <c r="D89">
        <v>1.63</v>
      </c>
      <c r="E89">
        <v>1.89</v>
      </c>
      <c r="F89">
        <v>2.2999999999999998</v>
      </c>
      <c r="L89">
        <f t="shared" si="8"/>
        <v>2294.41</v>
      </c>
      <c r="M89">
        <f t="shared" si="9"/>
        <v>2243.9168999999997</v>
      </c>
      <c r="N89">
        <f t="shared" si="10"/>
        <v>2219.3521000000001</v>
      </c>
      <c r="O89">
        <f t="shared" si="11"/>
        <v>2180.8900000000003</v>
      </c>
    </row>
    <row r="90" spans="1:15" x14ac:dyDescent="0.35">
      <c r="A90" s="1">
        <v>44655.666666666664</v>
      </c>
      <c r="B90">
        <v>26</v>
      </c>
      <c r="C90">
        <v>0.97</v>
      </c>
      <c r="D90">
        <v>1.76</v>
      </c>
      <c r="E90">
        <v>2.65</v>
      </c>
      <c r="F90">
        <v>2.52</v>
      </c>
      <c r="L90">
        <f t="shared" si="8"/>
        <v>626.5009</v>
      </c>
      <c r="M90">
        <f t="shared" si="9"/>
        <v>587.57759999999996</v>
      </c>
      <c r="N90">
        <f t="shared" si="10"/>
        <v>545.22250000000008</v>
      </c>
      <c r="O90">
        <f t="shared" si="11"/>
        <v>551.31040000000007</v>
      </c>
    </row>
    <row r="91" spans="1:15" x14ac:dyDescent="0.35">
      <c r="A91" s="1">
        <v>44655.708333333336</v>
      </c>
      <c r="B91">
        <v>26</v>
      </c>
      <c r="C91">
        <v>0.57999999999999996</v>
      </c>
      <c r="D91">
        <v>1.29</v>
      </c>
      <c r="E91">
        <v>2.4</v>
      </c>
      <c r="F91">
        <v>1.7</v>
      </c>
      <c r="L91">
        <f t="shared" si="8"/>
        <v>646.17640000000006</v>
      </c>
      <c r="M91">
        <f t="shared" si="9"/>
        <v>610.58410000000003</v>
      </c>
      <c r="N91">
        <f t="shared" si="10"/>
        <v>556.96</v>
      </c>
      <c r="O91">
        <f t="shared" si="11"/>
        <v>590.49</v>
      </c>
    </row>
    <row r="92" spans="1:15" x14ac:dyDescent="0.35">
      <c r="A92" s="1">
        <v>44655.75</v>
      </c>
      <c r="B92">
        <v>14</v>
      </c>
      <c r="C92">
        <v>0.56999999999999995</v>
      </c>
      <c r="D92">
        <v>5.25</v>
      </c>
      <c r="E92">
        <v>1.28</v>
      </c>
      <c r="F92">
        <v>1.62</v>
      </c>
      <c r="L92">
        <f t="shared" si="8"/>
        <v>180.36490000000001</v>
      </c>
      <c r="M92">
        <f t="shared" si="9"/>
        <v>76.5625</v>
      </c>
      <c r="N92">
        <f t="shared" si="10"/>
        <v>161.79840000000002</v>
      </c>
      <c r="O92">
        <f t="shared" si="11"/>
        <v>153.26439999999997</v>
      </c>
    </row>
    <row r="93" spans="1:15" x14ac:dyDescent="0.35">
      <c r="A93" s="1">
        <v>44655.791666666664</v>
      </c>
      <c r="B93">
        <v>10</v>
      </c>
      <c r="C93">
        <v>1.02</v>
      </c>
      <c r="D93">
        <v>1.37</v>
      </c>
      <c r="E93">
        <v>1.28</v>
      </c>
      <c r="F93">
        <v>1.47</v>
      </c>
      <c r="L93">
        <f t="shared" si="8"/>
        <v>80.640400000000014</v>
      </c>
      <c r="M93">
        <f t="shared" si="9"/>
        <v>74.476899999999986</v>
      </c>
      <c r="N93">
        <f t="shared" si="10"/>
        <v>76.03840000000001</v>
      </c>
      <c r="O93">
        <f t="shared" si="11"/>
        <v>72.760899999999992</v>
      </c>
    </row>
    <row r="94" spans="1:15" x14ac:dyDescent="0.35">
      <c r="A94" s="1">
        <v>44655.833333333336</v>
      </c>
      <c r="B94">
        <v>21</v>
      </c>
      <c r="C94">
        <v>1.54</v>
      </c>
      <c r="D94">
        <v>2.0699999999999998</v>
      </c>
      <c r="E94">
        <v>2.1</v>
      </c>
      <c r="F94">
        <v>2.29</v>
      </c>
      <c r="L94">
        <f t="shared" si="8"/>
        <v>378.69160000000005</v>
      </c>
      <c r="M94">
        <f t="shared" si="9"/>
        <v>358.3449</v>
      </c>
      <c r="N94">
        <f t="shared" si="10"/>
        <v>357.20999999999992</v>
      </c>
      <c r="O94">
        <f t="shared" si="11"/>
        <v>350.06410000000005</v>
      </c>
    </row>
    <row r="95" spans="1:15" x14ac:dyDescent="0.35">
      <c r="A95" s="1">
        <v>44655.875</v>
      </c>
      <c r="B95">
        <v>17</v>
      </c>
      <c r="C95">
        <v>2.25</v>
      </c>
      <c r="D95">
        <v>2.6</v>
      </c>
      <c r="E95">
        <v>2.52</v>
      </c>
      <c r="F95">
        <v>2.6</v>
      </c>
      <c r="L95">
        <f t="shared" si="8"/>
        <v>217.5625</v>
      </c>
      <c r="M95">
        <f t="shared" si="9"/>
        <v>207.36</v>
      </c>
      <c r="N95">
        <f t="shared" si="10"/>
        <v>209.6704</v>
      </c>
      <c r="O95">
        <f t="shared" si="11"/>
        <v>207.36</v>
      </c>
    </row>
    <row r="96" spans="1:15" x14ac:dyDescent="0.35">
      <c r="A96" s="1">
        <v>44655.916666666664</v>
      </c>
      <c r="B96">
        <v>56</v>
      </c>
      <c r="C96">
        <v>1.87</v>
      </c>
      <c r="D96">
        <v>3.27</v>
      </c>
      <c r="E96">
        <v>4.33</v>
      </c>
      <c r="F96">
        <v>4.78</v>
      </c>
      <c r="L96">
        <f t="shared" si="8"/>
        <v>2930.0569000000005</v>
      </c>
      <c r="M96">
        <f t="shared" si="9"/>
        <v>2780.4528999999998</v>
      </c>
      <c r="N96">
        <f t="shared" si="10"/>
        <v>2669.7889</v>
      </c>
      <c r="O96">
        <f t="shared" si="11"/>
        <v>2623.4883999999997</v>
      </c>
    </row>
    <row r="97" spans="1:15" x14ac:dyDescent="0.35">
      <c r="A97" s="1">
        <v>44655.958333333336</v>
      </c>
      <c r="B97">
        <v>250</v>
      </c>
      <c r="C97">
        <v>3.07</v>
      </c>
      <c r="D97">
        <v>4.7</v>
      </c>
      <c r="E97">
        <v>5.57</v>
      </c>
      <c r="F97">
        <v>6.09</v>
      </c>
      <c r="L97">
        <f t="shared" si="8"/>
        <v>60974.424900000005</v>
      </c>
      <c r="M97">
        <f t="shared" si="9"/>
        <v>60172.090000000004</v>
      </c>
      <c r="N97">
        <f t="shared" si="10"/>
        <v>59746.024900000004</v>
      </c>
      <c r="O97">
        <f t="shared" si="11"/>
        <v>59492.088100000001</v>
      </c>
    </row>
    <row r="98" spans="1:15" x14ac:dyDescent="0.35">
      <c r="A98" s="1">
        <v>44656</v>
      </c>
      <c r="B98">
        <v>124</v>
      </c>
      <c r="C98">
        <v>1.03</v>
      </c>
      <c r="D98">
        <v>1.99</v>
      </c>
      <c r="E98">
        <v>2.7</v>
      </c>
      <c r="F98">
        <v>2.4900000000000002</v>
      </c>
      <c r="L98">
        <f t="shared" si="8"/>
        <v>15121.6209</v>
      </c>
      <c r="M98">
        <f t="shared" si="9"/>
        <v>14886.440100000002</v>
      </c>
      <c r="N98">
        <f t="shared" si="10"/>
        <v>14713.689999999999</v>
      </c>
      <c r="O98">
        <f t="shared" si="11"/>
        <v>14764.680100000001</v>
      </c>
    </row>
    <row r="99" spans="1:15" x14ac:dyDescent="0.35">
      <c r="A99" s="1">
        <v>44656.041666666664</v>
      </c>
      <c r="B99">
        <v>32</v>
      </c>
      <c r="C99">
        <v>0.65</v>
      </c>
      <c r="D99">
        <v>1.1399999999999999</v>
      </c>
      <c r="E99">
        <v>1.94</v>
      </c>
      <c r="F99">
        <v>2.12</v>
      </c>
      <c r="L99">
        <f t="shared" si="8"/>
        <v>982.8225000000001</v>
      </c>
      <c r="M99">
        <f t="shared" si="9"/>
        <v>952.33960000000002</v>
      </c>
      <c r="N99">
        <f t="shared" si="10"/>
        <v>903.60359999999991</v>
      </c>
      <c r="O99">
        <f t="shared" si="11"/>
        <v>892.81439999999998</v>
      </c>
    </row>
    <row r="100" spans="1:15" x14ac:dyDescent="0.35">
      <c r="A100" s="1">
        <v>44656.083333333336</v>
      </c>
      <c r="B100">
        <v>22</v>
      </c>
      <c r="C100">
        <v>0.39</v>
      </c>
      <c r="D100">
        <v>0.81</v>
      </c>
      <c r="E100">
        <v>1.73</v>
      </c>
      <c r="F100">
        <v>1.94</v>
      </c>
      <c r="L100">
        <f t="shared" si="8"/>
        <v>466.99209999999999</v>
      </c>
      <c r="M100">
        <f t="shared" si="9"/>
        <v>449.01610000000005</v>
      </c>
      <c r="N100">
        <f t="shared" si="10"/>
        <v>410.87289999999996</v>
      </c>
      <c r="O100">
        <f t="shared" si="11"/>
        <v>402.40359999999993</v>
      </c>
    </row>
    <row r="101" spans="1:15" x14ac:dyDescent="0.35">
      <c r="A101" s="1">
        <v>44656.125</v>
      </c>
      <c r="B101">
        <v>28</v>
      </c>
      <c r="C101">
        <v>0.68</v>
      </c>
      <c r="D101">
        <v>1.58</v>
      </c>
      <c r="E101">
        <v>2.92</v>
      </c>
      <c r="F101">
        <v>2.76</v>
      </c>
      <c r="L101">
        <f t="shared" si="8"/>
        <v>746.38239999999996</v>
      </c>
      <c r="M101">
        <f t="shared" si="9"/>
        <v>698.01640000000009</v>
      </c>
      <c r="N101">
        <f t="shared" si="10"/>
        <v>629.00639999999987</v>
      </c>
      <c r="O101">
        <f t="shared" si="11"/>
        <v>637.05760000000009</v>
      </c>
    </row>
    <row r="102" spans="1:15" x14ac:dyDescent="0.35">
      <c r="A102" s="1">
        <v>44656.166666666664</v>
      </c>
      <c r="B102">
        <v>49</v>
      </c>
      <c r="C102">
        <v>1.83</v>
      </c>
      <c r="D102">
        <v>11.34</v>
      </c>
      <c r="E102">
        <v>4.03</v>
      </c>
      <c r="F102">
        <v>4.13</v>
      </c>
      <c r="L102">
        <f t="shared" si="8"/>
        <v>2225.0089000000003</v>
      </c>
      <c r="M102">
        <f t="shared" si="9"/>
        <v>1418.2755999999997</v>
      </c>
      <c r="N102">
        <f t="shared" si="10"/>
        <v>2022.3009</v>
      </c>
      <c r="O102">
        <f t="shared" si="11"/>
        <v>2013.3168999999998</v>
      </c>
    </row>
    <row r="103" spans="1:15" x14ac:dyDescent="0.35">
      <c r="A103" s="1">
        <v>44656.208333333336</v>
      </c>
      <c r="B103">
        <v>53</v>
      </c>
      <c r="C103">
        <v>1.88</v>
      </c>
      <c r="D103">
        <v>2.4900000000000002</v>
      </c>
      <c r="E103">
        <v>2.91</v>
      </c>
      <c r="F103">
        <v>3.04</v>
      </c>
      <c r="L103">
        <f t="shared" si="8"/>
        <v>2613.2543999999998</v>
      </c>
      <c r="M103">
        <f t="shared" si="9"/>
        <v>2551.2601</v>
      </c>
      <c r="N103">
        <f t="shared" si="10"/>
        <v>2509.0081000000005</v>
      </c>
      <c r="O103">
        <f t="shared" si="11"/>
        <v>2496.0016000000001</v>
      </c>
    </row>
    <row r="104" spans="1:15" x14ac:dyDescent="0.35">
      <c r="A104" s="1">
        <v>44656.25</v>
      </c>
      <c r="B104">
        <v>28</v>
      </c>
      <c r="C104">
        <v>1.55</v>
      </c>
      <c r="D104">
        <v>2.39</v>
      </c>
      <c r="E104">
        <v>2.98</v>
      </c>
      <c r="F104">
        <v>3.15</v>
      </c>
      <c r="L104">
        <f t="shared" si="8"/>
        <v>699.60249999999996</v>
      </c>
      <c r="M104">
        <f t="shared" si="9"/>
        <v>655.87209999999993</v>
      </c>
      <c r="N104">
        <f t="shared" si="10"/>
        <v>626.00040000000001</v>
      </c>
      <c r="O104">
        <f t="shared" si="11"/>
        <v>617.52250000000004</v>
      </c>
    </row>
    <row r="105" spans="1:15" x14ac:dyDescent="0.35">
      <c r="A105" s="1">
        <v>44656.291666666664</v>
      </c>
      <c r="B105">
        <v>23</v>
      </c>
      <c r="C105">
        <v>2.64</v>
      </c>
      <c r="D105">
        <v>3.75</v>
      </c>
      <c r="E105">
        <v>3.56</v>
      </c>
      <c r="F105">
        <v>3.65</v>
      </c>
      <c r="L105">
        <f t="shared" si="8"/>
        <v>414.52959999999996</v>
      </c>
      <c r="M105">
        <f t="shared" si="9"/>
        <v>370.5625</v>
      </c>
      <c r="N105">
        <f t="shared" si="10"/>
        <v>377.91360000000003</v>
      </c>
      <c r="O105">
        <f t="shared" si="11"/>
        <v>374.42250000000007</v>
      </c>
    </row>
    <row r="106" spans="1:15" x14ac:dyDescent="0.35">
      <c r="A106" s="1">
        <v>44656.333333333336</v>
      </c>
      <c r="B106">
        <v>19</v>
      </c>
      <c r="C106">
        <v>1.55</v>
      </c>
      <c r="D106">
        <v>2.1800000000000002</v>
      </c>
      <c r="E106">
        <v>3.09</v>
      </c>
      <c r="F106">
        <v>3.55</v>
      </c>
      <c r="L106">
        <f t="shared" si="8"/>
        <v>304.5025</v>
      </c>
      <c r="M106">
        <f t="shared" si="9"/>
        <v>282.91239999999999</v>
      </c>
      <c r="N106">
        <f t="shared" si="10"/>
        <v>253.12810000000002</v>
      </c>
      <c r="O106">
        <f t="shared" si="11"/>
        <v>238.70249999999999</v>
      </c>
    </row>
    <row r="107" spans="1:15" x14ac:dyDescent="0.35">
      <c r="A107" s="1">
        <v>44656.375</v>
      </c>
      <c r="B107">
        <v>7</v>
      </c>
      <c r="C107">
        <v>0.59</v>
      </c>
      <c r="D107">
        <v>1.18</v>
      </c>
      <c r="E107">
        <v>1.25</v>
      </c>
      <c r="F107">
        <v>1.46</v>
      </c>
      <c r="L107">
        <f t="shared" si="8"/>
        <v>41.088100000000004</v>
      </c>
      <c r="M107">
        <f t="shared" si="9"/>
        <v>33.872400000000006</v>
      </c>
      <c r="N107">
        <f t="shared" si="10"/>
        <v>33.0625</v>
      </c>
      <c r="O107">
        <f t="shared" si="11"/>
        <v>30.691600000000001</v>
      </c>
    </row>
    <row r="108" spans="1:15" x14ac:dyDescent="0.35">
      <c r="A108" s="1">
        <v>44656.416666666664</v>
      </c>
      <c r="B108">
        <v>14</v>
      </c>
      <c r="C108">
        <v>0.75</v>
      </c>
      <c r="D108">
        <v>1.26</v>
      </c>
      <c r="E108">
        <v>1.25</v>
      </c>
      <c r="F108">
        <v>1.27</v>
      </c>
      <c r="L108">
        <f t="shared" si="8"/>
        <v>175.5625</v>
      </c>
      <c r="M108">
        <f t="shared" si="9"/>
        <v>162.30760000000001</v>
      </c>
      <c r="N108">
        <f t="shared" si="10"/>
        <v>162.5625</v>
      </c>
      <c r="O108">
        <f t="shared" si="11"/>
        <v>162.05290000000002</v>
      </c>
    </row>
    <row r="109" spans="1:15" x14ac:dyDescent="0.35">
      <c r="A109" s="1">
        <v>44656.458333333336</v>
      </c>
      <c r="B109">
        <v>25</v>
      </c>
      <c r="C109">
        <v>0.94</v>
      </c>
      <c r="D109">
        <v>1.2</v>
      </c>
      <c r="E109">
        <v>1.91</v>
      </c>
      <c r="F109">
        <v>2</v>
      </c>
      <c r="L109">
        <f t="shared" si="8"/>
        <v>578.88359999999989</v>
      </c>
      <c r="M109">
        <f t="shared" si="9"/>
        <v>566.44000000000005</v>
      </c>
      <c r="N109">
        <f t="shared" si="10"/>
        <v>533.1481</v>
      </c>
      <c r="O109">
        <f t="shared" si="11"/>
        <v>529</v>
      </c>
    </row>
    <row r="110" spans="1:15" x14ac:dyDescent="0.35">
      <c r="A110" s="1">
        <v>44656.5</v>
      </c>
      <c r="B110">
        <v>25</v>
      </c>
      <c r="C110">
        <v>0.66</v>
      </c>
      <c r="D110">
        <v>1.22</v>
      </c>
      <c r="E110">
        <v>2.2799999999999998</v>
      </c>
      <c r="F110">
        <v>2.5</v>
      </c>
      <c r="L110">
        <f t="shared" si="8"/>
        <v>592.43560000000002</v>
      </c>
      <c r="M110">
        <f t="shared" si="9"/>
        <v>565.48840000000007</v>
      </c>
      <c r="N110">
        <f t="shared" si="10"/>
        <v>516.19839999999999</v>
      </c>
      <c r="O110">
        <f t="shared" si="11"/>
        <v>506.25</v>
      </c>
    </row>
    <row r="111" spans="1:15" x14ac:dyDescent="0.35">
      <c r="A111" s="1">
        <v>44656.541666666664</v>
      </c>
      <c r="B111">
        <v>22</v>
      </c>
      <c r="C111">
        <v>0.56999999999999995</v>
      </c>
      <c r="D111">
        <v>3.1</v>
      </c>
      <c r="E111">
        <v>2.06</v>
      </c>
      <c r="F111">
        <v>2.4300000000000002</v>
      </c>
      <c r="L111">
        <f t="shared" si="8"/>
        <v>459.24489999999997</v>
      </c>
      <c r="M111">
        <f t="shared" si="9"/>
        <v>357.20999999999992</v>
      </c>
      <c r="N111">
        <f t="shared" si="10"/>
        <v>397.60360000000003</v>
      </c>
      <c r="O111">
        <f t="shared" si="11"/>
        <v>382.98490000000004</v>
      </c>
    </row>
    <row r="112" spans="1:15" x14ac:dyDescent="0.35">
      <c r="A112" s="1">
        <v>44656.583333333336</v>
      </c>
      <c r="B112">
        <v>28</v>
      </c>
      <c r="C112">
        <v>0.52</v>
      </c>
      <c r="D112">
        <v>1.67</v>
      </c>
      <c r="E112">
        <v>1.79</v>
      </c>
      <c r="F112">
        <v>1.92</v>
      </c>
      <c r="L112">
        <f t="shared" si="8"/>
        <v>755.15039999999999</v>
      </c>
      <c r="M112">
        <f t="shared" si="9"/>
        <v>693.26889999999992</v>
      </c>
      <c r="N112">
        <f t="shared" si="10"/>
        <v>686.96410000000003</v>
      </c>
      <c r="O112">
        <f t="shared" si="11"/>
        <v>680.16639999999995</v>
      </c>
    </row>
    <row r="113" spans="1:15" x14ac:dyDescent="0.35">
      <c r="A113" s="1">
        <v>44656.625</v>
      </c>
      <c r="B113">
        <v>23</v>
      </c>
      <c r="C113">
        <v>0.54</v>
      </c>
      <c r="D113">
        <v>1.05</v>
      </c>
      <c r="E113">
        <v>1.5</v>
      </c>
      <c r="F113">
        <v>1.57</v>
      </c>
      <c r="L113">
        <f t="shared" si="8"/>
        <v>504.45160000000004</v>
      </c>
      <c r="M113">
        <f t="shared" si="9"/>
        <v>481.80249999999995</v>
      </c>
      <c r="N113">
        <f t="shared" si="10"/>
        <v>462.25</v>
      </c>
      <c r="O113">
        <f t="shared" si="11"/>
        <v>459.24489999999997</v>
      </c>
    </row>
    <row r="114" spans="1:15" x14ac:dyDescent="0.35">
      <c r="A114" s="1">
        <v>44656.666666666664</v>
      </c>
      <c r="B114">
        <v>21</v>
      </c>
      <c r="C114">
        <v>0.26</v>
      </c>
      <c r="D114">
        <v>0.74</v>
      </c>
      <c r="E114">
        <v>1.08</v>
      </c>
      <c r="F114">
        <v>1.1200000000000001</v>
      </c>
      <c r="L114">
        <f t="shared" si="8"/>
        <v>430.14759999999995</v>
      </c>
      <c r="M114">
        <f t="shared" si="9"/>
        <v>410.46760000000006</v>
      </c>
      <c r="N114">
        <f t="shared" si="10"/>
        <v>396.80640000000005</v>
      </c>
      <c r="O114">
        <f t="shared" si="11"/>
        <v>395.21439999999996</v>
      </c>
    </row>
    <row r="115" spans="1:15" x14ac:dyDescent="0.35">
      <c r="A115" s="1">
        <v>44656.708333333336</v>
      </c>
      <c r="B115">
        <v>18</v>
      </c>
      <c r="C115">
        <v>0.18</v>
      </c>
      <c r="D115">
        <v>0.65</v>
      </c>
      <c r="E115">
        <v>0.73</v>
      </c>
      <c r="F115">
        <v>1.03</v>
      </c>
      <c r="L115">
        <f t="shared" si="8"/>
        <v>317.55240000000003</v>
      </c>
      <c r="M115">
        <f t="shared" si="9"/>
        <v>301.02250000000004</v>
      </c>
      <c r="N115">
        <f t="shared" si="10"/>
        <v>298.25290000000001</v>
      </c>
      <c r="O115">
        <f t="shared" si="11"/>
        <v>287.98089999999996</v>
      </c>
    </row>
    <row r="116" spans="1:15" x14ac:dyDescent="0.35">
      <c r="A116" s="1">
        <v>44656.75</v>
      </c>
      <c r="B116">
        <v>15</v>
      </c>
      <c r="C116">
        <v>0.33</v>
      </c>
      <c r="D116">
        <v>0.73</v>
      </c>
      <c r="E116">
        <v>1.34</v>
      </c>
      <c r="F116">
        <v>1.48</v>
      </c>
      <c r="L116">
        <f t="shared" si="8"/>
        <v>215.2089</v>
      </c>
      <c r="M116">
        <f t="shared" si="9"/>
        <v>203.63289999999998</v>
      </c>
      <c r="N116">
        <f t="shared" si="10"/>
        <v>186.59559999999999</v>
      </c>
      <c r="O116">
        <f t="shared" si="11"/>
        <v>182.79039999999998</v>
      </c>
    </row>
    <row r="117" spans="1:15" x14ac:dyDescent="0.35">
      <c r="A117" s="1">
        <v>44656.791666666664</v>
      </c>
      <c r="B117">
        <v>14</v>
      </c>
      <c r="C117">
        <v>0.11</v>
      </c>
      <c r="D117">
        <v>10.64</v>
      </c>
      <c r="E117">
        <v>0.68</v>
      </c>
      <c r="F117">
        <v>0.68</v>
      </c>
      <c r="L117">
        <f t="shared" si="8"/>
        <v>192.93210000000002</v>
      </c>
      <c r="M117">
        <f t="shared" si="9"/>
        <v>11.289599999999997</v>
      </c>
      <c r="N117">
        <f t="shared" si="10"/>
        <v>177.42240000000001</v>
      </c>
      <c r="O117">
        <f t="shared" si="11"/>
        <v>177.42240000000001</v>
      </c>
    </row>
    <row r="118" spans="1:15" x14ac:dyDescent="0.35">
      <c r="A118" s="1">
        <v>44656.833333333336</v>
      </c>
      <c r="B118">
        <v>16</v>
      </c>
      <c r="C118">
        <v>0.16</v>
      </c>
      <c r="D118">
        <v>0.48</v>
      </c>
      <c r="E118">
        <v>0.72</v>
      </c>
      <c r="F118">
        <v>0.95</v>
      </c>
      <c r="L118">
        <f t="shared" si="8"/>
        <v>250.90559999999999</v>
      </c>
      <c r="M118">
        <f t="shared" si="9"/>
        <v>240.87039999999999</v>
      </c>
      <c r="N118">
        <f t="shared" si="10"/>
        <v>233.47839999999999</v>
      </c>
      <c r="O118">
        <f t="shared" si="11"/>
        <v>226.50250000000003</v>
      </c>
    </row>
    <row r="119" spans="1:15" x14ac:dyDescent="0.35">
      <c r="A119" s="1">
        <v>44656.875</v>
      </c>
      <c r="B119">
        <v>13</v>
      </c>
      <c r="C119">
        <v>0.61</v>
      </c>
      <c r="D119">
        <v>1.07</v>
      </c>
      <c r="E119">
        <v>1.83</v>
      </c>
      <c r="F119">
        <v>1.93</v>
      </c>
      <c r="L119">
        <f t="shared" si="8"/>
        <v>153.5121</v>
      </c>
      <c r="M119">
        <f t="shared" si="9"/>
        <v>142.32489999999999</v>
      </c>
      <c r="N119">
        <f t="shared" si="10"/>
        <v>124.7689</v>
      </c>
      <c r="O119">
        <f t="shared" si="11"/>
        <v>122.54490000000001</v>
      </c>
    </row>
    <row r="120" spans="1:15" x14ac:dyDescent="0.35">
      <c r="A120" s="1">
        <v>44656.916666666664</v>
      </c>
      <c r="B120">
        <v>20</v>
      </c>
      <c r="C120">
        <v>0.31</v>
      </c>
      <c r="D120">
        <v>0.62</v>
      </c>
      <c r="E120">
        <v>5.23</v>
      </c>
      <c r="F120">
        <v>0.84</v>
      </c>
      <c r="L120">
        <f t="shared" si="8"/>
        <v>387.69610000000006</v>
      </c>
      <c r="M120">
        <f t="shared" si="9"/>
        <v>375.58439999999996</v>
      </c>
      <c r="N120">
        <f t="shared" si="10"/>
        <v>218.15289999999999</v>
      </c>
      <c r="O120">
        <f t="shared" si="11"/>
        <v>367.10559999999998</v>
      </c>
    </row>
    <row r="121" spans="1:15" x14ac:dyDescent="0.35">
      <c r="A121" s="1">
        <v>44656.958333333336</v>
      </c>
      <c r="B121">
        <v>9</v>
      </c>
      <c r="C121">
        <v>0.14000000000000001</v>
      </c>
      <c r="D121">
        <v>0.49</v>
      </c>
      <c r="E121">
        <v>1.1299999999999999</v>
      </c>
      <c r="F121">
        <v>0.56000000000000005</v>
      </c>
      <c r="L121">
        <f t="shared" si="8"/>
        <v>78.499599999999987</v>
      </c>
      <c r="M121">
        <f t="shared" si="9"/>
        <v>72.420099999999991</v>
      </c>
      <c r="N121">
        <f t="shared" si="10"/>
        <v>61.936900000000001</v>
      </c>
      <c r="O121">
        <f t="shared" si="11"/>
        <v>71.233599999999996</v>
      </c>
    </row>
    <row r="122" spans="1:15" x14ac:dyDescent="0.35">
      <c r="A122" s="1">
        <v>44657</v>
      </c>
      <c r="B122">
        <v>6</v>
      </c>
      <c r="C122">
        <v>0.17</v>
      </c>
      <c r="D122">
        <v>0.48</v>
      </c>
      <c r="E122">
        <v>1.27</v>
      </c>
      <c r="F122">
        <v>1.04</v>
      </c>
      <c r="L122">
        <f t="shared" si="8"/>
        <v>33.988900000000001</v>
      </c>
      <c r="M122">
        <f t="shared" si="9"/>
        <v>30.470399999999994</v>
      </c>
      <c r="N122">
        <f t="shared" si="10"/>
        <v>22.372900000000005</v>
      </c>
      <c r="O122">
        <f t="shared" si="11"/>
        <v>24.601600000000001</v>
      </c>
    </row>
    <row r="123" spans="1:15" x14ac:dyDescent="0.35">
      <c r="A123" s="1">
        <v>44657.041666666664</v>
      </c>
      <c r="B123">
        <v>7</v>
      </c>
      <c r="C123">
        <v>0.08</v>
      </c>
      <c r="D123">
        <v>0.24</v>
      </c>
      <c r="E123">
        <v>1.1499999999999999</v>
      </c>
      <c r="F123">
        <v>1.1000000000000001</v>
      </c>
      <c r="L123">
        <f t="shared" si="8"/>
        <v>47.886400000000002</v>
      </c>
      <c r="M123">
        <f t="shared" si="9"/>
        <v>45.697599999999994</v>
      </c>
      <c r="N123">
        <f t="shared" si="10"/>
        <v>34.222499999999997</v>
      </c>
      <c r="O123">
        <f t="shared" si="11"/>
        <v>34.81</v>
      </c>
    </row>
    <row r="124" spans="1:15" x14ac:dyDescent="0.35">
      <c r="A124" s="1">
        <v>44657.083333333336</v>
      </c>
      <c r="B124">
        <v>3</v>
      </c>
      <c r="C124">
        <v>0.1</v>
      </c>
      <c r="D124">
        <v>0.28000000000000003</v>
      </c>
      <c r="E124">
        <v>0.94</v>
      </c>
      <c r="F124">
        <v>0.88</v>
      </c>
      <c r="L124">
        <f t="shared" si="8"/>
        <v>8.41</v>
      </c>
      <c r="M124">
        <f t="shared" si="9"/>
        <v>7.3983999999999988</v>
      </c>
      <c r="N124">
        <f t="shared" si="10"/>
        <v>4.2435999999999998</v>
      </c>
      <c r="O124">
        <f t="shared" si="11"/>
        <v>4.4944000000000006</v>
      </c>
    </row>
    <row r="125" spans="1:15" x14ac:dyDescent="0.35">
      <c r="A125" s="1">
        <v>44657.125</v>
      </c>
      <c r="B125">
        <v>6</v>
      </c>
      <c r="C125">
        <v>0.38</v>
      </c>
      <c r="D125">
        <v>0.61</v>
      </c>
      <c r="E125">
        <v>3.03</v>
      </c>
      <c r="F125">
        <v>0.8</v>
      </c>
      <c r="L125">
        <f t="shared" si="8"/>
        <v>31.584400000000002</v>
      </c>
      <c r="M125">
        <f t="shared" si="9"/>
        <v>29.052099999999996</v>
      </c>
      <c r="N125">
        <f t="shared" si="10"/>
        <v>8.8209000000000017</v>
      </c>
      <c r="O125">
        <f t="shared" si="11"/>
        <v>27.040000000000003</v>
      </c>
    </row>
    <row r="126" spans="1:15" x14ac:dyDescent="0.35">
      <c r="A126" s="1">
        <v>44657.166666666664</v>
      </c>
      <c r="B126">
        <v>1</v>
      </c>
      <c r="C126">
        <v>0.31</v>
      </c>
      <c r="D126">
        <v>0.5</v>
      </c>
      <c r="E126">
        <v>1.3</v>
      </c>
      <c r="F126">
        <v>1.54</v>
      </c>
      <c r="L126">
        <f t="shared" si="8"/>
        <v>0.47609999999999991</v>
      </c>
      <c r="M126">
        <f t="shared" si="9"/>
        <v>0.25</v>
      </c>
      <c r="N126">
        <f t="shared" si="10"/>
        <v>9.0000000000000024E-2</v>
      </c>
      <c r="O126">
        <f t="shared" si="11"/>
        <v>0.29160000000000003</v>
      </c>
    </row>
    <row r="127" spans="1:15" x14ac:dyDescent="0.35">
      <c r="A127" s="1">
        <v>44657.208333333336</v>
      </c>
      <c r="B127">
        <v>8</v>
      </c>
      <c r="C127">
        <v>0.84</v>
      </c>
      <c r="D127">
        <v>1.26</v>
      </c>
      <c r="E127">
        <v>1.19</v>
      </c>
      <c r="F127">
        <v>1.25</v>
      </c>
      <c r="L127">
        <f t="shared" si="8"/>
        <v>51.265599999999999</v>
      </c>
      <c r="M127">
        <f t="shared" si="9"/>
        <v>45.427600000000005</v>
      </c>
      <c r="N127">
        <f t="shared" si="10"/>
        <v>46.376100000000008</v>
      </c>
      <c r="O127">
        <f t="shared" si="11"/>
        <v>45.5625</v>
      </c>
    </row>
    <row r="128" spans="1:15" x14ac:dyDescent="0.35">
      <c r="A128" s="1">
        <v>44657.25</v>
      </c>
      <c r="B128">
        <v>25</v>
      </c>
      <c r="C128">
        <v>5.0199999999999996</v>
      </c>
      <c r="D128">
        <v>6.11</v>
      </c>
      <c r="E128">
        <v>2.04</v>
      </c>
      <c r="F128">
        <v>2.72</v>
      </c>
      <c r="L128">
        <f t="shared" si="8"/>
        <v>399.2004</v>
      </c>
      <c r="M128">
        <f t="shared" si="9"/>
        <v>356.83210000000003</v>
      </c>
      <c r="N128">
        <f t="shared" si="10"/>
        <v>527.16160000000002</v>
      </c>
      <c r="O128">
        <f t="shared" si="11"/>
        <v>496.39840000000004</v>
      </c>
    </row>
    <row r="129" spans="1:15" x14ac:dyDescent="0.35">
      <c r="A129" s="1">
        <v>44657.291666666664</v>
      </c>
      <c r="B129">
        <v>34</v>
      </c>
      <c r="C129">
        <v>7.06</v>
      </c>
      <c r="D129">
        <v>8.3800000000000008</v>
      </c>
      <c r="E129">
        <v>6.72</v>
      </c>
      <c r="F129">
        <v>8.35</v>
      </c>
      <c r="L129">
        <f t="shared" si="8"/>
        <v>725.76360000000011</v>
      </c>
      <c r="M129">
        <f t="shared" si="9"/>
        <v>656.38439999999991</v>
      </c>
      <c r="N129">
        <f t="shared" si="10"/>
        <v>744.19840000000011</v>
      </c>
      <c r="O129">
        <f t="shared" si="11"/>
        <v>657.9224999999999</v>
      </c>
    </row>
    <row r="130" spans="1:15" x14ac:dyDescent="0.35">
      <c r="A130" s="1">
        <v>44657.333333333336</v>
      </c>
      <c r="B130">
        <v>41</v>
      </c>
      <c r="C130">
        <v>8.19</v>
      </c>
      <c r="D130">
        <v>10.33</v>
      </c>
      <c r="E130">
        <v>7.3</v>
      </c>
      <c r="F130">
        <v>8.57</v>
      </c>
      <c r="L130">
        <f t="shared" si="8"/>
        <v>1076.4961000000001</v>
      </c>
      <c r="M130">
        <f t="shared" si="9"/>
        <v>940.64890000000014</v>
      </c>
      <c r="N130">
        <f t="shared" si="10"/>
        <v>1135.6900000000003</v>
      </c>
      <c r="O130">
        <f t="shared" si="11"/>
        <v>1051.7049</v>
      </c>
    </row>
    <row r="131" spans="1:15" x14ac:dyDescent="0.35">
      <c r="A131" s="1">
        <v>44657.375</v>
      </c>
      <c r="B131">
        <v>32</v>
      </c>
      <c r="C131">
        <v>2.63</v>
      </c>
      <c r="D131">
        <v>3.43</v>
      </c>
      <c r="E131">
        <v>3</v>
      </c>
      <c r="F131">
        <v>3.02</v>
      </c>
      <c r="L131">
        <f t="shared" ref="L131:L194" si="12">(C131-B131)^2</f>
        <v>862.59690000000001</v>
      </c>
      <c r="M131">
        <f t="shared" ref="M131:M194" si="13">(D131-B131)^2</f>
        <v>816.24490000000003</v>
      </c>
      <c r="N131">
        <f t="shared" ref="N131:N194" si="14">(E131-B131)^2</f>
        <v>841</v>
      </c>
      <c r="O131">
        <f t="shared" ref="O131:O194" si="15">(F131-B131)^2</f>
        <v>839.84040000000005</v>
      </c>
    </row>
    <row r="132" spans="1:15" x14ac:dyDescent="0.35">
      <c r="A132" s="1">
        <v>44657.416666666664</v>
      </c>
      <c r="B132">
        <v>17</v>
      </c>
      <c r="C132">
        <v>0.17</v>
      </c>
      <c r="D132">
        <v>0.38</v>
      </c>
      <c r="E132">
        <v>0.5</v>
      </c>
      <c r="F132">
        <v>0.61</v>
      </c>
      <c r="L132">
        <f t="shared" si="12"/>
        <v>283.24889999999994</v>
      </c>
      <c r="M132">
        <f t="shared" si="13"/>
        <v>276.22440000000006</v>
      </c>
      <c r="N132">
        <f t="shared" si="14"/>
        <v>272.25</v>
      </c>
      <c r="O132">
        <f t="shared" si="15"/>
        <v>268.63210000000004</v>
      </c>
    </row>
    <row r="133" spans="1:15" x14ac:dyDescent="0.35">
      <c r="A133" s="1">
        <v>44657.458333333336</v>
      </c>
      <c r="B133">
        <v>3</v>
      </c>
      <c r="C133">
        <v>0.38</v>
      </c>
      <c r="D133">
        <v>0.7</v>
      </c>
      <c r="E133">
        <v>0.36</v>
      </c>
      <c r="F133">
        <v>0.42</v>
      </c>
      <c r="L133">
        <f t="shared" si="12"/>
        <v>6.8644000000000007</v>
      </c>
      <c r="M133">
        <f t="shared" si="13"/>
        <v>5.2899999999999991</v>
      </c>
      <c r="N133">
        <f t="shared" si="14"/>
        <v>6.9696000000000007</v>
      </c>
      <c r="O133">
        <f t="shared" si="15"/>
        <v>6.6564000000000005</v>
      </c>
    </row>
    <row r="134" spans="1:15" x14ac:dyDescent="0.35">
      <c r="A134" s="1">
        <v>44657.5</v>
      </c>
      <c r="B134">
        <v>3</v>
      </c>
      <c r="C134">
        <v>0.1</v>
      </c>
      <c r="D134">
        <v>0.22</v>
      </c>
      <c r="E134">
        <v>0.4</v>
      </c>
      <c r="F134">
        <v>0.47</v>
      </c>
      <c r="L134">
        <f t="shared" si="12"/>
        <v>8.41</v>
      </c>
      <c r="M134">
        <f t="shared" si="13"/>
        <v>7.7283999999999988</v>
      </c>
      <c r="N134">
        <f t="shared" si="14"/>
        <v>6.7600000000000007</v>
      </c>
      <c r="O134">
        <f t="shared" si="15"/>
        <v>6.4009000000000009</v>
      </c>
    </row>
    <row r="135" spans="1:15" x14ac:dyDescent="0.35">
      <c r="A135" s="1">
        <v>44657.541666666664</v>
      </c>
      <c r="B135">
        <v>1</v>
      </c>
      <c r="C135">
        <v>0.1</v>
      </c>
      <c r="D135">
        <v>2.72</v>
      </c>
      <c r="E135">
        <v>0.24</v>
      </c>
      <c r="F135">
        <v>0.27</v>
      </c>
      <c r="L135">
        <f t="shared" si="12"/>
        <v>0.81</v>
      </c>
      <c r="M135">
        <f t="shared" si="13"/>
        <v>2.9584000000000006</v>
      </c>
      <c r="N135">
        <f t="shared" si="14"/>
        <v>0.5776</v>
      </c>
      <c r="O135">
        <f t="shared" si="15"/>
        <v>0.53289999999999993</v>
      </c>
    </row>
    <row r="136" spans="1:15" x14ac:dyDescent="0.35">
      <c r="A136" s="1">
        <v>44657.583333333336</v>
      </c>
      <c r="B136">
        <v>8</v>
      </c>
      <c r="C136">
        <v>0.17</v>
      </c>
      <c r="D136">
        <v>2</v>
      </c>
      <c r="E136">
        <v>0.94</v>
      </c>
      <c r="F136">
        <v>0.32</v>
      </c>
      <c r="L136">
        <f t="shared" si="12"/>
        <v>61.308900000000001</v>
      </c>
      <c r="M136">
        <f t="shared" si="13"/>
        <v>36</v>
      </c>
      <c r="N136">
        <f t="shared" si="14"/>
        <v>49.843600000000009</v>
      </c>
      <c r="O136">
        <f t="shared" si="15"/>
        <v>58.982399999999998</v>
      </c>
    </row>
    <row r="137" spans="1:15" x14ac:dyDescent="0.35">
      <c r="A137" s="1">
        <v>44657.625</v>
      </c>
      <c r="B137">
        <v>7</v>
      </c>
      <c r="C137">
        <v>0.21</v>
      </c>
      <c r="D137">
        <v>0.52</v>
      </c>
      <c r="E137">
        <v>2.77</v>
      </c>
      <c r="F137">
        <v>1.4</v>
      </c>
      <c r="L137">
        <f t="shared" si="12"/>
        <v>46.104100000000003</v>
      </c>
      <c r="M137">
        <f t="shared" si="13"/>
        <v>41.990400000000008</v>
      </c>
      <c r="N137">
        <f t="shared" si="14"/>
        <v>17.892900000000004</v>
      </c>
      <c r="O137">
        <f t="shared" si="15"/>
        <v>31.359999999999996</v>
      </c>
    </row>
    <row r="138" spans="1:15" x14ac:dyDescent="0.35">
      <c r="A138" s="1">
        <v>44657.666666666664</v>
      </c>
      <c r="B138">
        <v>16</v>
      </c>
      <c r="C138">
        <v>1.63</v>
      </c>
      <c r="D138">
        <v>4.17</v>
      </c>
      <c r="E138">
        <v>6.87</v>
      </c>
      <c r="F138">
        <v>6.22</v>
      </c>
      <c r="L138">
        <f t="shared" si="12"/>
        <v>206.49690000000004</v>
      </c>
      <c r="M138">
        <f t="shared" si="13"/>
        <v>139.94890000000001</v>
      </c>
      <c r="N138">
        <f t="shared" si="14"/>
        <v>83.356899999999982</v>
      </c>
      <c r="O138">
        <f t="shared" si="15"/>
        <v>95.648400000000024</v>
      </c>
    </row>
    <row r="139" spans="1:15" x14ac:dyDescent="0.35">
      <c r="A139" s="1">
        <v>44657.708333333336</v>
      </c>
      <c r="B139">
        <v>10</v>
      </c>
      <c r="C139">
        <v>10.89</v>
      </c>
      <c r="D139">
        <v>20.059999999999999</v>
      </c>
      <c r="E139">
        <v>15.41</v>
      </c>
      <c r="F139">
        <v>12.9</v>
      </c>
      <c r="L139">
        <f t="shared" si="12"/>
        <v>0.79210000000000103</v>
      </c>
      <c r="M139">
        <f t="shared" si="13"/>
        <v>101.20359999999998</v>
      </c>
      <c r="N139">
        <f t="shared" si="14"/>
        <v>29.2681</v>
      </c>
      <c r="O139">
        <f t="shared" si="15"/>
        <v>8.4100000000000019</v>
      </c>
    </row>
    <row r="140" spans="1:15" x14ac:dyDescent="0.35">
      <c r="A140" s="1">
        <v>44657.75</v>
      </c>
      <c r="B140">
        <v>15</v>
      </c>
      <c r="C140">
        <v>10.45</v>
      </c>
      <c r="D140">
        <v>13.2</v>
      </c>
      <c r="E140">
        <v>12.55</v>
      </c>
      <c r="F140">
        <v>9.8800000000000008</v>
      </c>
      <c r="L140">
        <f t="shared" si="12"/>
        <v>20.702500000000008</v>
      </c>
      <c r="M140">
        <f t="shared" si="13"/>
        <v>3.2400000000000024</v>
      </c>
      <c r="N140">
        <f t="shared" si="14"/>
        <v>6.0024999999999968</v>
      </c>
      <c r="O140">
        <f t="shared" si="15"/>
        <v>26.214399999999991</v>
      </c>
    </row>
    <row r="141" spans="1:15" x14ac:dyDescent="0.35">
      <c r="A141" s="1">
        <v>44657.791666666664</v>
      </c>
      <c r="B141">
        <v>11</v>
      </c>
      <c r="C141">
        <v>1.33</v>
      </c>
      <c r="D141">
        <v>2.2599999999999998</v>
      </c>
      <c r="E141">
        <v>1.72</v>
      </c>
      <c r="F141">
        <v>0.95</v>
      </c>
      <c r="L141">
        <f t="shared" si="12"/>
        <v>93.508899999999997</v>
      </c>
      <c r="M141">
        <f t="shared" si="13"/>
        <v>76.387600000000006</v>
      </c>
      <c r="N141">
        <f t="shared" si="14"/>
        <v>86.118399999999994</v>
      </c>
      <c r="O141">
        <f t="shared" si="15"/>
        <v>101.00250000000001</v>
      </c>
    </row>
    <row r="142" spans="1:15" x14ac:dyDescent="0.35">
      <c r="A142" s="1">
        <v>44657.833333333336</v>
      </c>
      <c r="B142">
        <v>5</v>
      </c>
      <c r="C142">
        <v>0.31</v>
      </c>
      <c r="D142">
        <v>1.02</v>
      </c>
      <c r="E142">
        <v>1.01</v>
      </c>
      <c r="F142">
        <v>1.24</v>
      </c>
      <c r="L142">
        <f t="shared" si="12"/>
        <v>21.996100000000002</v>
      </c>
      <c r="M142">
        <f t="shared" si="13"/>
        <v>15.840400000000001</v>
      </c>
      <c r="N142">
        <f t="shared" si="14"/>
        <v>15.920100000000001</v>
      </c>
      <c r="O142">
        <f t="shared" si="15"/>
        <v>14.137599999999999</v>
      </c>
    </row>
    <row r="143" spans="1:15" x14ac:dyDescent="0.35">
      <c r="A143" s="1">
        <v>44657.875</v>
      </c>
      <c r="B143">
        <v>8</v>
      </c>
      <c r="C143">
        <v>2.66</v>
      </c>
      <c r="D143">
        <v>3.19</v>
      </c>
      <c r="E143">
        <v>2.4900000000000002</v>
      </c>
      <c r="F143">
        <v>2.62</v>
      </c>
      <c r="L143">
        <f t="shared" si="12"/>
        <v>28.515599999999999</v>
      </c>
      <c r="M143">
        <f t="shared" si="13"/>
        <v>23.136100000000006</v>
      </c>
      <c r="N143">
        <f t="shared" si="14"/>
        <v>30.360099999999999</v>
      </c>
      <c r="O143">
        <f t="shared" si="15"/>
        <v>28.944399999999998</v>
      </c>
    </row>
    <row r="144" spans="1:15" x14ac:dyDescent="0.35">
      <c r="A144" s="1">
        <v>44657.916666666664</v>
      </c>
      <c r="B144">
        <v>15</v>
      </c>
      <c r="C144">
        <v>7.28</v>
      </c>
      <c r="D144">
        <v>9.09</v>
      </c>
      <c r="E144">
        <v>11.12</v>
      </c>
      <c r="F144">
        <v>11.89</v>
      </c>
      <c r="L144">
        <f t="shared" si="12"/>
        <v>59.598399999999998</v>
      </c>
      <c r="M144">
        <f t="shared" si="13"/>
        <v>34.928100000000001</v>
      </c>
      <c r="N144">
        <f t="shared" si="14"/>
        <v>15.054400000000006</v>
      </c>
      <c r="O144">
        <f t="shared" si="15"/>
        <v>9.6720999999999968</v>
      </c>
    </row>
    <row r="145" spans="1:15" x14ac:dyDescent="0.35">
      <c r="A145" s="1">
        <v>44657.958333333336</v>
      </c>
      <c r="B145">
        <v>17</v>
      </c>
      <c r="C145">
        <v>4.62</v>
      </c>
      <c r="D145">
        <v>5.7</v>
      </c>
      <c r="E145">
        <v>5.61</v>
      </c>
      <c r="F145">
        <v>6.43</v>
      </c>
      <c r="L145">
        <f t="shared" si="12"/>
        <v>153.26439999999997</v>
      </c>
      <c r="M145">
        <f t="shared" si="13"/>
        <v>127.69000000000001</v>
      </c>
      <c r="N145">
        <f t="shared" si="14"/>
        <v>129.7321</v>
      </c>
      <c r="O145">
        <f t="shared" si="15"/>
        <v>111.72490000000001</v>
      </c>
    </row>
    <row r="146" spans="1:15" x14ac:dyDescent="0.35">
      <c r="A146" s="1">
        <v>44658</v>
      </c>
      <c r="B146">
        <v>18</v>
      </c>
      <c r="C146">
        <v>5.7</v>
      </c>
      <c r="D146">
        <v>6.49</v>
      </c>
      <c r="E146">
        <v>4.7300000000000004</v>
      </c>
      <c r="F146">
        <v>5.51</v>
      </c>
      <c r="L146">
        <f t="shared" si="12"/>
        <v>151.29000000000002</v>
      </c>
      <c r="M146">
        <f t="shared" si="13"/>
        <v>132.48009999999999</v>
      </c>
      <c r="N146">
        <f t="shared" si="14"/>
        <v>176.09289999999999</v>
      </c>
      <c r="O146">
        <f t="shared" si="15"/>
        <v>156.0001</v>
      </c>
    </row>
    <row r="147" spans="1:15" x14ac:dyDescent="0.35">
      <c r="A147" s="1">
        <v>44658.041666666664</v>
      </c>
      <c r="B147">
        <v>10</v>
      </c>
      <c r="C147">
        <v>4.33</v>
      </c>
      <c r="D147">
        <v>5.58</v>
      </c>
      <c r="E147">
        <v>3.67</v>
      </c>
      <c r="F147">
        <v>4.34</v>
      </c>
      <c r="L147">
        <f t="shared" si="12"/>
        <v>32.148899999999998</v>
      </c>
      <c r="M147">
        <f t="shared" si="13"/>
        <v>19.5364</v>
      </c>
      <c r="N147">
        <f t="shared" si="14"/>
        <v>40.068899999999999</v>
      </c>
      <c r="O147">
        <f t="shared" si="15"/>
        <v>32.035600000000002</v>
      </c>
    </row>
    <row r="148" spans="1:15" x14ac:dyDescent="0.35">
      <c r="A148" s="1">
        <v>44658.083333333336</v>
      </c>
      <c r="B148">
        <v>8</v>
      </c>
      <c r="C148">
        <v>5.67</v>
      </c>
      <c r="D148">
        <v>6.69</v>
      </c>
      <c r="E148">
        <v>4.0599999999999996</v>
      </c>
      <c r="F148">
        <v>4.7</v>
      </c>
      <c r="L148">
        <f t="shared" si="12"/>
        <v>5.4289000000000005</v>
      </c>
      <c r="M148">
        <f t="shared" si="13"/>
        <v>1.7160999999999991</v>
      </c>
      <c r="N148">
        <f t="shared" si="14"/>
        <v>15.523600000000004</v>
      </c>
      <c r="O148">
        <f t="shared" si="15"/>
        <v>10.889999999999999</v>
      </c>
    </row>
    <row r="149" spans="1:15" x14ac:dyDescent="0.35">
      <c r="A149" s="1">
        <v>44658.125</v>
      </c>
      <c r="B149">
        <v>10</v>
      </c>
      <c r="C149">
        <v>3.8</v>
      </c>
      <c r="D149">
        <v>4.91</v>
      </c>
      <c r="E149">
        <v>4.05</v>
      </c>
      <c r="F149">
        <v>4.9000000000000004</v>
      </c>
      <c r="L149">
        <f t="shared" si="12"/>
        <v>38.440000000000005</v>
      </c>
      <c r="M149">
        <f t="shared" si="13"/>
        <v>25.908099999999997</v>
      </c>
      <c r="N149">
        <f t="shared" si="14"/>
        <v>35.402500000000003</v>
      </c>
      <c r="O149">
        <f t="shared" si="15"/>
        <v>26.009999999999998</v>
      </c>
    </row>
    <row r="150" spans="1:15" x14ac:dyDescent="0.35">
      <c r="A150" s="1">
        <v>44658.166666666664</v>
      </c>
      <c r="B150">
        <v>9</v>
      </c>
      <c r="C150">
        <v>3.36</v>
      </c>
      <c r="D150">
        <v>4.21</v>
      </c>
      <c r="E150">
        <v>2.99</v>
      </c>
      <c r="F150">
        <v>3.27</v>
      </c>
      <c r="L150">
        <f t="shared" si="12"/>
        <v>31.809600000000007</v>
      </c>
      <c r="M150">
        <f t="shared" si="13"/>
        <v>22.944099999999999</v>
      </c>
      <c r="N150">
        <f t="shared" si="14"/>
        <v>36.120100000000001</v>
      </c>
      <c r="O150">
        <f t="shared" si="15"/>
        <v>32.832900000000002</v>
      </c>
    </row>
    <row r="151" spans="1:15" x14ac:dyDescent="0.35">
      <c r="A151" s="1">
        <v>44658.208333333336</v>
      </c>
      <c r="B151">
        <v>18</v>
      </c>
      <c r="C151">
        <v>6.2</v>
      </c>
      <c r="D151">
        <v>7.21</v>
      </c>
      <c r="E151">
        <v>4.22</v>
      </c>
      <c r="F151">
        <v>4.8</v>
      </c>
      <c r="L151">
        <f t="shared" si="12"/>
        <v>139.24</v>
      </c>
      <c r="M151">
        <f t="shared" si="13"/>
        <v>116.42409999999998</v>
      </c>
      <c r="N151">
        <f t="shared" si="14"/>
        <v>189.88840000000002</v>
      </c>
      <c r="O151">
        <f t="shared" si="15"/>
        <v>174.23999999999998</v>
      </c>
    </row>
    <row r="152" spans="1:15" x14ac:dyDescent="0.35">
      <c r="A152" s="1">
        <v>44658.25</v>
      </c>
      <c r="B152">
        <v>23</v>
      </c>
      <c r="C152">
        <v>6.69</v>
      </c>
      <c r="D152">
        <v>8.0299999999999994</v>
      </c>
      <c r="E152">
        <v>4.41</v>
      </c>
      <c r="F152">
        <v>4.59</v>
      </c>
      <c r="L152">
        <f t="shared" si="12"/>
        <v>266.01609999999994</v>
      </c>
      <c r="M152">
        <f t="shared" si="13"/>
        <v>224.10090000000002</v>
      </c>
      <c r="N152">
        <f t="shared" si="14"/>
        <v>345.5881</v>
      </c>
      <c r="O152">
        <f t="shared" si="15"/>
        <v>338.92810000000003</v>
      </c>
    </row>
    <row r="153" spans="1:15" x14ac:dyDescent="0.35">
      <c r="A153" s="1">
        <v>44658.291666666664</v>
      </c>
      <c r="B153">
        <v>23</v>
      </c>
      <c r="C153">
        <v>7.22</v>
      </c>
      <c r="D153">
        <v>8.66</v>
      </c>
      <c r="E153">
        <v>5.86</v>
      </c>
      <c r="F153">
        <v>6.65</v>
      </c>
      <c r="L153">
        <f t="shared" si="12"/>
        <v>249.00840000000002</v>
      </c>
      <c r="M153">
        <f t="shared" si="13"/>
        <v>205.63559999999998</v>
      </c>
      <c r="N153">
        <f t="shared" si="14"/>
        <v>293.77960000000002</v>
      </c>
      <c r="O153">
        <f t="shared" si="15"/>
        <v>267.32250000000005</v>
      </c>
    </row>
    <row r="154" spans="1:15" x14ac:dyDescent="0.35">
      <c r="A154" s="1">
        <v>44658.333333333336</v>
      </c>
      <c r="B154">
        <v>31</v>
      </c>
      <c r="C154">
        <v>7.3</v>
      </c>
      <c r="D154">
        <v>8.73</v>
      </c>
      <c r="E154">
        <v>8.11</v>
      </c>
      <c r="F154">
        <v>8.27</v>
      </c>
      <c r="L154">
        <f t="shared" si="12"/>
        <v>561.68999999999994</v>
      </c>
      <c r="M154">
        <f t="shared" si="13"/>
        <v>495.9529</v>
      </c>
      <c r="N154">
        <f t="shared" si="14"/>
        <v>523.95209999999997</v>
      </c>
      <c r="O154">
        <f t="shared" si="15"/>
        <v>516.65290000000005</v>
      </c>
    </row>
    <row r="155" spans="1:15" x14ac:dyDescent="0.35">
      <c r="A155" s="1">
        <v>44658.375</v>
      </c>
      <c r="B155">
        <v>35</v>
      </c>
      <c r="C155">
        <v>6.8</v>
      </c>
      <c r="D155">
        <v>8.24</v>
      </c>
      <c r="E155">
        <v>9.42</v>
      </c>
      <c r="F155">
        <v>9.1999999999999993</v>
      </c>
      <c r="L155">
        <f t="shared" si="12"/>
        <v>795.24</v>
      </c>
      <c r="M155">
        <f t="shared" si="13"/>
        <v>716.09759999999994</v>
      </c>
      <c r="N155">
        <f t="shared" si="14"/>
        <v>654.33639999999991</v>
      </c>
      <c r="O155">
        <f t="shared" si="15"/>
        <v>665.64</v>
      </c>
    </row>
    <row r="156" spans="1:15" x14ac:dyDescent="0.35">
      <c r="A156" s="1">
        <v>44658.416666666664</v>
      </c>
      <c r="B156">
        <v>27</v>
      </c>
      <c r="C156">
        <v>5.04</v>
      </c>
      <c r="D156">
        <v>6.7</v>
      </c>
      <c r="E156">
        <v>8.14</v>
      </c>
      <c r="F156">
        <v>8.68</v>
      </c>
      <c r="L156">
        <f t="shared" si="12"/>
        <v>482.24160000000006</v>
      </c>
      <c r="M156">
        <f t="shared" si="13"/>
        <v>412.09000000000003</v>
      </c>
      <c r="N156">
        <f t="shared" si="14"/>
        <v>355.69959999999998</v>
      </c>
      <c r="O156">
        <f t="shared" si="15"/>
        <v>335.62240000000003</v>
      </c>
    </row>
    <row r="157" spans="1:15" x14ac:dyDescent="0.35">
      <c r="A157" s="1">
        <v>44658.458333333336</v>
      </c>
      <c r="B157">
        <v>25</v>
      </c>
      <c r="C157">
        <v>4.91</v>
      </c>
      <c r="D157">
        <v>5.88</v>
      </c>
      <c r="E157">
        <v>6.22</v>
      </c>
      <c r="F157">
        <v>6.08</v>
      </c>
      <c r="L157">
        <f t="shared" si="12"/>
        <v>403.60809999999998</v>
      </c>
      <c r="M157">
        <f t="shared" si="13"/>
        <v>365.57440000000003</v>
      </c>
      <c r="N157">
        <f t="shared" si="14"/>
        <v>352.68840000000006</v>
      </c>
      <c r="O157">
        <f t="shared" si="15"/>
        <v>357.96640000000008</v>
      </c>
    </row>
    <row r="158" spans="1:15" x14ac:dyDescent="0.35">
      <c r="A158" s="1">
        <v>44658.5</v>
      </c>
      <c r="B158">
        <v>11</v>
      </c>
      <c r="C158">
        <v>2.8</v>
      </c>
      <c r="D158">
        <v>3.21</v>
      </c>
      <c r="E158">
        <v>2.67</v>
      </c>
      <c r="F158">
        <v>3.17</v>
      </c>
      <c r="L158">
        <f t="shared" si="12"/>
        <v>67.239999999999995</v>
      </c>
      <c r="M158">
        <f t="shared" si="13"/>
        <v>60.684100000000001</v>
      </c>
      <c r="N158">
        <f t="shared" si="14"/>
        <v>69.388900000000007</v>
      </c>
      <c r="O158">
        <f t="shared" si="15"/>
        <v>61.308900000000001</v>
      </c>
    </row>
    <row r="159" spans="1:15" x14ac:dyDescent="0.35">
      <c r="A159" s="1">
        <v>44658.541666666664</v>
      </c>
      <c r="B159">
        <v>19</v>
      </c>
      <c r="C159">
        <v>2.38</v>
      </c>
      <c r="D159">
        <v>2.75</v>
      </c>
      <c r="E159">
        <v>2.34</v>
      </c>
      <c r="F159">
        <v>2.76</v>
      </c>
      <c r="L159">
        <f t="shared" si="12"/>
        <v>276.22440000000006</v>
      </c>
      <c r="M159">
        <f t="shared" si="13"/>
        <v>264.0625</v>
      </c>
      <c r="N159">
        <f t="shared" si="14"/>
        <v>277.55560000000003</v>
      </c>
      <c r="O159">
        <f t="shared" si="15"/>
        <v>263.73760000000004</v>
      </c>
    </row>
    <row r="160" spans="1:15" x14ac:dyDescent="0.35">
      <c r="A160" s="1">
        <v>44658.583333333336</v>
      </c>
      <c r="B160">
        <v>12</v>
      </c>
      <c r="C160">
        <v>2.06</v>
      </c>
      <c r="D160">
        <v>2.66</v>
      </c>
      <c r="E160">
        <v>3.37</v>
      </c>
      <c r="F160">
        <v>3.46</v>
      </c>
      <c r="L160">
        <f t="shared" si="12"/>
        <v>98.803599999999989</v>
      </c>
      <c r="M160">
        <f t="shared" si="13"/>
        <v>87.235599999999991</v>
      </c>
      <c r="N160">
        <f t="shared" si="14"/>
        <v>74.476899999999986</v>
      </c>
      <c r="O160">
        <f t="shared" si="15"/>
        <v>72.931599999999989</v>
      </c>
    </row>
    <row r="161" spans="1:15" x14ac:dyDescent="0.35">
      <c r="A161" s="1">
        <v>44658.625</v>
      </c>
      <c r="B161">
        <v>10</v>
      </c>
      <c r="C161">
        <v>2.98</v>
      </c>
      <c r="D161">
        <v>3.68</v>
      </c>
      <c r="E161">
        <v>3.82</v>
      </c>
      <c r="F161">
        <v>4.04</v>
      </c>
      <c r="L161">
        <f t="shared" si="12"/>
        <v>49.280399999999993</v>
      </c>
      <c r="M161">
        <f t="shared" si="13"/>
        <v>39.942400000000006</v>
      </c>
      <c r="N161">
        <f t="shared" si="14"/>
        <v>38.192399999999999</v>
      </c>
      <c r="O161">
        <f t="shared" si="15"/>
        <v>35.521599999999999</v>
      </c>
    </row>
    <row r="162" spans="1:15" x14ac:dyDescent="0.35">
      <c r="A162" s="1">
        <v>44658.666666666664</v>
      </c>
      <c r="B162">
        <v>7</v>
      </c>
      <c r="C162">
        <v>3.52</v>
      </c>
      <c r="D162">
        <v>4.99</v>
      </c>
      <c r="E162">
        <v>5.61</v>
      </c>
      <c r="F162">
        <v>5.81</v>
      </c>
      <c r="L162">
        <f t="shared" si="12"/>
        <v>12.1104</v>
      </c>
      <c r="M162">
        <f t="shared" si="13"/>
        <v>4.0400999999999989</v>
      </c>
      <c r="N162">
        <f t="shared" si="14"/>
        <v>1.932099999999999</v>
      </c>
      <c r="O162">
        <f t="shared" si="15"/>
        <v>1.416100000000001</v>
      </c>
    </row>
    <row r="163" spans="1:15" x14ac:dyDescent="0.35">
      <c r="A163" s="1">
        <v>44658.708333333336</v>
      </c>
      <c r="B163">
        <v>6</v>
      </c>
      <c r="C163">
        <v>5.51</v>
      </c>
      <c r="D163">
        <v>6.51</v>
      </c>
      <c r="E163">
        <v>9.4600000000000009</v>
      </c>
      <c r="F163">
        <v>9.2200000000000006</v>
      </c>
      <c r="L163">
        <f t="shared" si="12"/>
        <v>0.2401000000000002</v>
      </c>
      <c r="M163">
        <f t="shared" si="13"/>
        <v>0.26009999999999978</v>
      </c>
      <c r="N163">
        <f t="shared" si="14"/>
        <v>11.971600000000006</v>
      </c>
      <c r="O163">
        <f t="shared" si="15"/>
        <v>10.368400000000005</v>
      </c>
    </row>
    <row r="164" spans="1:15" x14ac:dyDescent="0.35">
      <c r="A164" s="1">
        <v>44658.75</v>
      </c>
      <c r="B164">
        <v>13</v>
      </c>
      <c r="C164">
        <v>6.32</v>
      </c>
      <c r="D164">
        <v>7.36</v>
      </c>
      <c r="E164">
        <v>7.56</v>
      </c>
      <c r="F164">
        <v>7.47</v>
      </c>
      <c r="L164">
        <f t="shared" si="12"/>
        <v>44.622399999999999</v>
      </c>
      <c r="M164">
        <f t="shared" si="13"/>
        <v>31.809599999999996</v>
      </c>
      <c r="N164">
        <f t="shared" si="14"/>
        <v>29.593600000000006</v>
      </c>
      <c r="O164">
        <f t="shared" si="15"/>
        <v>30.580900000000003</v>
      </c>
    </row>
    <row r="165" spans="1:15" x14ac:dyDescent="0.35">
      <c r="A165" s="1">
        <v>44658.791666666664</v>
      </c>
      <c r="B165">
        <v>13</v>
      </c>
      <c r="C165">
        <v>3.82</v>
      </c>
      <c r="D165">
        <v>4.33</v>
      </c>
      <c r="E165">
        <v>4.17</v>
      </c>
      <c r="F165">
        <v>4.63</v>
      </c>
      <c r="L165">
        <f t="shared" si="12"/>
        <v>84.27239999999999</v>
      </c>
      <c r="M165">
        <f t="shared" si="13"/>
        <v>75.168899999999994</v>
      </c>
      <c r="N165">
        <f t="shared" si="14"/>
        <v>77.968900000000005</v>
      </c>
      <c r="O165">
        <f t="shared" si="15"/>
        <v>70.056900000000013</v>
      </c>
    </row>
    <row r="166" spans="1:15" x14ac:dyDescent="0.35">
      <c r="A166" s="1">
        <v>44658.833333333336</v>
      </c>
      <c r="B166">
        <v>15</v>
      </c>
      <c r="C166">
        <v>2.87</v>
      </c>
      <c r="D166">
        <v>3.87</v>
      </c>
      <c r="E166">
        <v>6.23</v>
      </c>
      <c r="F166">
        <v>4.96</v>
      </c>
      <c r="L166">
        <f t="shared" si="12"/>
        <v>147.13689999999997</v>
      </c>
      <c r="M166">
        <f t="shared" si="13"/>
        <v>123.87689999999998</v>
      </c>
      <c r="N166">
        <f t="shared" si="14"/>
        <v>76.912899999999993</v>
      </c>
      <c r="O166">
        <f t="shared" si="15"/>
        <v>100.80159999999998</v>
      </c>
    </row>
    <row r="167" spans="1:15" x14ac:dyDescent="0.35">
      <c r="A167" s="1">
        <v>44658.875</v>
      </c>
      <c r="B167">
        <v>13</v>
      </c>
      <c r="C167">
        <v>3.87</v>
      </c>
      <c r="D167">
        <v>4.24</v>
      </c>
      <c r="E167">
        <v>9.67</v>
      </c>
      <c r="F167">
        <v>7.41</v>
      </c>
      <c r="L167">
        <f t="shared" si="12"/>
        <v>83.356899999999982</v>
      </c>
      <c r="M167">
        <f t="shared" si="13"/>
        <v>76.7376</v>
      </c>
      <c r="N167">
        <f t="shared" si="14"/>
        <v>11.088900000000001</v>
      </c>
      <c r="O167">
        <f t="shared" si="15"/>
        <v>31.248099999999997</v>
      </c>
    </row>
    <row r="168" spans="1:15" x14ac:dyDescent="0.35">
      <c r="A168" s="1">
        <v>44658.916666666664</v>
      </c>
      <c r="B168">
        <v>20</v>
      </c>
      <c r="C168">
        <v>5.92</v>
      </c>
      <c r="D168">
        <v>11.65</v>
      </c>
      <c r="E168">
        <v>8.76</v>
      </c>
      <c r="F168">
        <v>8.5500000000000007</v>
      </c>
      <c r="L168">
        <f t="shared" si="12"/>
        <v>198.24639999999999</v>
      </c>
      <c r="M168">
        <f t="shared" si="13"/>
        <v>69.722499999999997</v>
      </c>
      <c r="N168">
        <f t="shared" si="14"/>
        <v>126.33760000000001</v>
      </c>
      <c r="O168">
        <f t="shared" si="15"/>
        <v>131.10249999999999</v>
      </c>
    </row>
    <row r="169" spans="1:15" x14ac:dyDescent="0.35">
      <c r="A169" s="1">
        <v>44658.958333333336</v>
      </c>
      <c r="B169">
        <v>24</v>
      </c>
      <c r="C169">
        <v>9.7200000000000006</v>
      </c>
      <c r="D169">
        <v>11.38</v>
      </c>
      <c r="E169">
        <v>11.47</v>
      </c>
      <c r="F169">
        <v>10</v>
      </c>
      <c r="L169">
        <f t="shared" si="12"/>
        <v>203.91839999999999</v>
      </c>
      <c r="M169">
        <f t="shared" si="13"/>
        <v>159.26439999999997</v>
      </c>
      <c r="N169">
        <f t="shared" si="14"/>
        <v>157.00089999999997</v>
      </c>
      <c r="O169">
        <f t="shared" si="15"/>
        <v>196</v>
      </c>
    </row>
    <row r="170" spans="1:15" x14ac:dyDescent="0.35">
      <c r="A170" s="1">
        <v>44659</v>
      </c>
      <c r="B170">
        <v>22</v>
      </c>
      <c r="C170">
        <v>10.41</v>
      </c>
      <c r="D170">
        <v>12.2</v>
      </c>
      <c r="E170">
        <v>12.86</v>
      </c>
      <c r="F170">
        <v>13.19</v>
      </c>
      <c r="L170">
        <f t="shared" si="12"/>
        <v>134.32810000000001</v>
      </c>
      <c r="M170">
        <f t="shared" si="13"/>
        <v>96.04000000000002</v>
      </c>
      <c r="N170">
        <f t="shared" si="14"/>
        <v>83.539600000000007</v>
      </c>
      <c r="O170">
        <f t="shared" si="15"/>
        <v>77.616100000000003</v>
      </c>
    </row>
    <row r="171" spans="1:15" x14ac:dyDescent="0.35">
      <c r="A171" s="1">
        <v>44659.041666666664</v>
      </c>
      <c r="B171">
        <v>21</v>
      </c>
      <c r="C171">
        <v>10.029999999999999</v>
      </c>
      <c r="D171">
        <v>11.65</v>
      </c>
      <c r="E171">
        <v>11.67</v>
      </c>
      <c r="F171">
        <v>13.21</v>
      </c>
      <c r="L171">
        <f t="shared" si="12"/>
        <v>120.34090000000002</v>
      </c>
      <c r="M171">
        <f t="shared" si="13"/>
        <v>87.422499999999999</v>
      </c>
      <c r="N171">
        <f t="shared" si="14"/>
        <v>87.048900000000003</v>
      </c>
      <c r="O171">
        <f t="shared" si="15"/>
        <v>60.684099999999987</v>
      </c>
    </row>
    <row r="172" spans="1:15" x14ac:dyDescent="0.35">
      <c r="A172" s="1">
        <v>44659.083333333336</v>
      </c>
      <c r="B172">
        <v>15</v>
      </c>
      <c r="C172">
        <v>7.01</v>
      </c>
      <c r="D172">
        <v>8.65</v>
      </c>
      <c r="E172">
        <v>7.31</v>
      </c>
      <c r="F172">
        <v>7.79</v>
      </c>
      <c r="L172">
        <f t="shared" si="12"/>
        <v>63.840100000000007</v>
      </c>
      <c r="M172">
        <f t="shared" si="13"/>
        <v>40.322499999999998</v>
      </c>
      <c r="N172">
        <f t="shared" si="14"/>
        <v>59.136100000000006</v>
      </c>
      <c r="O172">
        <f t="shared" si="15"/>
        <v>51.984099999999998</v>
      </c>
    </row>
    <row r="173" spans="1:15" x14ac:dyDescent="0.35">
      <c r="A173" s="1">
        <v>44659.125</v>
      </c>
      <c r="B173">
        <v>12</v>
      </c>
      <c r="C173">
        <v>7.33</v>
      </c>
      <c r="D173">
        <v>8.56</v>
      </c>
      <c r="E173">
        <v>8.14</v>
      </c>
      <c r="F173">
        <v>8.49</v>
      </c>
      <c r="L173">
        <f t="shared" si="12"/>
        <v>21.808899999999998</v>
      </c>
      <c r="M173">
        <f t="shared" si="13"/>
        <v>11.833599999999997</v>
      </c>
      <c r="N173">
        <f t="shared" si="14"/>
        <v>14.899599999999996</v>
      </c>
      <c r="O173">
        <f t="shared" si="15"/>
        <v>12.320099999999998</v>
      </c>
    </row>
    <row r="174" spans="1:15" x14ac:dyDescent="0.35">
      <c r="A174" s="1">
        <v>44659.166666666664</v>
      </c>
      <c r="B174">
        <v>18</v>
      </c>
      <c r="C174">
        <v>9</v>
      </c>
      <c r="D174">
        <v>10.02</v>
      </c>
      <c r="E174">
        <v>9.4</v>
      </c>
      <c r="F174">
        <v>10.32</v>
      </c>
      <c r="L174">
        <f t="shared" si="12"/>
        <v>81</v>
      </c>
      <c r="M174">
        <f t="shared" si="13"/>
        <v>63.680400000000006</v>
      </c>
      <c r="N174">
        <f t="shared" si="14"/>
        <v>73.959999999999994</v>
      </c>
      <c r="O174">
        <f t="shared" si="15"/>
        <v>58.982399999999998</v>
      </c>
    </row>
    <row r="175" spans="1:15" x14ac:dyDescent="0.35">
      <c r="A175" s="1">
        <v>44659.208333333336</v>
      </c>
      <c r="B175">
        <v>21</v>
      </c>
      <c r="C175">
        <v>9.2100000000000009</v>
      </c>
      <c r="D175">
        <v>10.46</v>
      </c>
      <c r="E175">
        <v>8.6999999999999993</v>
      </c>
      <c r="F175">
        <v>9.1</v>
      </c>
      <c r="L175">
        <f t="shared" si="12"/>
        <v>139.00409999999999</v>
      </c>
      <c r="M175">
        <f t="shared" si="13"/>
        <v>111.09159999999999</v>
      </c>
      <c r="N175">
        <f t="shared" si="14"/>
        <v>151.29000000000002</v>
      </c>
      <c r="O175">
        <f t="shared" si="15"/>
        <v>141.61000000000001</v>
      </c>
    </row>
    <row r="176" spans="1:15" x14ac:dyDescent="0.35">
      <c r="A176" s="1">
        <v>44659.25</v>
      </c>
      <c r="B176">
        <v>27</v>
      </c>
      <c r="C176">
        <v>9.85</v>
      </c>
      <c r="D176">
        <v>11.26</v>
      </c>
      <c r="E176">
        <v>9.1300000000000008</v>
      </c>
      <c r="F176">
        <v>9.74</v>
      </c>
      <c r="L176">
        <f t="shared" si="12"/>
        <v>294.12249999999995</v>
      </c>
      <c r="M176">
        <f t="shared" si="13"/>
        <v>247.74760000000001</v>
      </c>
      <c r="N176">
        <f t="shared" si="14"/>
        <v>319.3368999999999</v>
      </c>
      <c r="O176">
        <f t="shared" si="15"/>
        <v>297.90759999999995</v>
      </c>
    </row>
    <row r="177" spans="1:15" x14ac:dyDescent="0.35">
      <c r="A177" s="1">
        <v>44659.291666666664</v>
      </c>
      <c r="B177">
        <v>29</v>
      </c>
      <c r="C177">
        <v>9.5500000000000007</v>
      </c>
      <c r="D177">
        <v>11.22</v>
      </c>
      <c r="E177">
        <v>13.01</v>
      </c>
      <c r="F177">
        <v>13.55</v>
      </c>
      <c r="L177">
        <f t="shared" si="12"/>
        <v>378.30249999999995</v>
      </c>
      <c r="M177">
        <f t="shared" si="13"/>
        <v>316.12840000000006</v>
      </c>
      <c r="N177">
        <f t="shared" si="14"/>
        <v>255.68010000000001</v>
      </c>
      <c r="O177">
        <f t="shared" si="15"/>
        <v>238.70249999999999</v>
      </c>
    </row>
    <row r="178" spans="1:15" x14ac:dyDescent="0.35">
      <c r="A178" s="1">
        <v>44659.333333333336</v>
      </c>
      <c r="B178">
        <v>41</v>
      </c>
      <c r="C178">
        <v>12.86</v>
      </c>
      <c r="D178">
        <v>14.55</v>
      </c>
      <c r="E178">
        <v>13</v>
      </c>
      <c r="F178">
        <v>12.49</v>
      </c>
      <c r="L178">
        <f t="shared" si="12"/>
        <v>791.8596</v>
      </c>
      <c r="M178">
        <f t="shared" si="13"/>
        <v>699.60249999999996</v>
      </c>
      <c r="N178">
        <f t="shared" si="14"/>
        <v>784</v>
      </c>
      <c r="O178">
        <f t="shared" si="15"/>
        <v>812.82009999999991</v>
      </c>
    </row>
    <row r="179" spans="1:15" x14ac:dyDescent="0.35">
      <c r="A179" s="1">
        <v>44659.375</v>
      </c>
      <c r="B179">
        <v>41</v>
      </c>
      <c r="C179">
        <v>10.14</v>
      </c>
      <c r="D179">
        <v>12.21</v>
      </c>
      <c r="E179">
        <v>13.23</v>
      </c>
      <c r="F179">
        <v>13.4</v>
      </c>
      <c r="L179">
        <f t="shared" si="12"/>
        <v>952.33960000000002</v>
      </c>
      <c r="M179">
        <f t="shared" si="13"/>
        <v>828.86410000000001</v>
      </c>
      <c r="N179">
        <f t="shared" si="14"/>
        <v>771.17290000000003</v>
      </c>
      <c r="O179">
        <f t="shared" si="15"/>
        <v>761.7600000000001</v>
      </c>
    </row>
    <row r="180" spans="1:15" x14ac:dyDescent="0.35">
      <c r="A180" s="1">
        <v>44659.416666666664</v>
      </c>
      <c r="B180">
        <v>28</v>
      </c>
      <c r="C180">
        <v>7.66</v>
      </c>
      <c r="D180">
        <v>8.9499999999999993</v>
      </c>
      <c r="E180">
        <v>9.9700000000000006</v>
      </c>
      <c r="F180">
        <v>9.6999999999999993</v>
      </c>
      <c r="L180">
        <f t="shared" si="12"/>
        <v>413.71559999999999</v>
      </c>
      <c r="M180">
        <f t="shared" si="13"/>
        <v>362.90250000000003</v>
      </c>
      <c r="N180">
        <f t="shared" si="14"/>
        <v>325.08090000000004</v>
      </c>
      <c r="O180">
        <f t="shared" si="15"/>
        <v>334.89000000000004</v>
      </c>
    </row>
    <row r="181" spans="1:15" x14ac:dyDescent="0.35">
      <c r="A181" s="1">
        <v>44659.458333333336</v>
      </c>
      <c r="B181">
        <v>27</v>
      </c>
      <c r="C181">
        <v>8.8699999999999992</v>
      </c>
      <c r="D181">
        <v>10.4</v>
      </c>
      <c r="E181">
        <v>9.26</v>
      </c>
      <c r="F181">
        <v>8.81</v>
      </c>
      <c r="L181">
        <f t="shared" si="12"/>
        <v>328.69690000000008</v>
      </c>
      <c r="M181">
        <f t="shared" si="13"/>
        <v>275.56000000000006</v>
      </c>
      <c r="N181">
        <f t="shared" si="14"/>
        <v>314.70760000000007</v>
      </c>
      <c r="O181">
        <f t="shared" si="15"/>
        <v>330.87609999999989</v>
      </c>
    </row>
    <row r="182" spans="1:15" x14ac:dyDescent="0.35">
      <c r="A182" s="1">
        <v>44659.5</v>
      </c>
      <c r="B182">
        <v>34</v>
      </c>
      <c r="C182">
        <v>8.9499999999999993</v>
      </c>
      <c r="D182">
        <v>10.01</v>
      </c>
      <c r="E182">
        <v>10.94</v>
      </c>
      <c r="F182">
        <v>10.89</v>
      </c>
      <c r="L182">
        <f t="shared" si="12"/>
        <v>627.50250000000005</v>
      </c>
      <c r="M182">
        <f t="shared" si="13"/>
        <v>575.52010000000007</v>
      </c>
      <c r="N182">
        <f t="shared" si="14"/>
        <v>531.76360000000011</v>
      </c>
      <c r="O182">
        <f t="shared" si="15"/>
        <v>534.07209999999998</v>
      </c>
    </row>
    <row r="183" spans="1:15" x14ac:dyDescent="0.35">
      <c r="A183" s="1">
        <v>44659.541666666664</v>
      </c>
      <c r="B183">
        <v>24</v>
      </c>
      <c r="C183">
        <v>2.84</v>
      </c>
      <c r="D183">
        <v>3.6</v>
      </c>
      <c r="E183">
        <v>6.82</v>
      </c>
      <c r="F183">
        <v>6.22</v>
      </c>
      <c r="L183">
        <f t="shared" si="12"/>
        <v>447.74560000000002</v>
      </c>
      <c r="M183">
        <f t="shared" si="13"/>
        <v>416.15999999999997</v>
      </c>
      <c r="N183">
        <f t="shared" si="14"/>
        <v>295.1524</v>
      </c>
      <c r="O183">
        <f t="shared" si="15"/>
        <v>316.12840000000006</v>
      </c>
    </row>
    <row r="184" spans="1:15" x14ac:dyDescent="0.35">
      <c r="A184" s="1">
        <v>44659.583333333336</v>
      </c>
      <c r="B184">
        <v>17</v>
      </c>
      <c r="C184">
        <v>1.94</v>
      </c>
      <c r="D184">
        <v>5.0599999999999996</v>
      </c>
      <c r="E184">
        <v>3.82</v>
      </c>
      <c r="F184">
        <v>3.94</v>
      </c>
      <c r="L184">
        <f t="shared" si="12"/>
        <v>226.80360000000002</v>
      </c>
      <c r="M184">
        <f t="shared" si="13"/>
        <v>142.56360000000004</v>
      </c>
      <c r="N184">
        <f t="shared" si="14"/>
        <v>173.7124</v>
      </c>
      <c r="O184">
        <f t="shared" si="15"/>
        <v>170.56360000000001</v>
      </c>
    </row>
    <row r="185" spans="1:15" x14ac:dyDescent="0.35">
      <c r="A185" s="1">
        <v>44659.625</v>
      </c>
      <c r="B185">
        <v>25</v>
      </c>
      <c r="C185">
        <v>2.58</v>
      </c>
      <c r="D185">
        <v>4.18</v>
      </c>
      <c r="E185">
        <v>4.22</v>
      </c>
      <c r="F185">
        <v>4.6500000000000004</v>
      </c>
      <c r="L185">
        <f t="shared" si="12"/>
        <v>502.65640000000008</v>
      </c>
      <c r="M185">
        <f t="shared" si="13"/>
        <v>433.47239999999999</v>
      </c>
      <c r="N185">
        <f t="shared" si="14"/>
        <v>431.80840000000006</v>
      </c>
      <c r="O185">
        <f t="shared" si="15"/>
        <v>414.12250000000006</v>
      </c>
    </row>
    <row r="186" spans="1:15" x14ac:dyDescent="0.35">
      <c r="A186" s="1">
        <v>44659.666666666664</v>
      </c>
      <c r="B186">
        <v>21</v>
      </c>
      <c r="C186">
        <v>2.75</v>
      </c>
      <c r="D186">
        <v>3.68</v>
      </c>
      <c r="E186">
        <v>4.8099999999999996</v>
      </c>
      <c r="F186">
        <v>5.25</v>
      </c>
      <c r="L186">
        <f t="shared" si="12"/>
        <v>333.0625</v>
      </c>
      <c r="M186">
        <f t="shared" si="13"/>
        <v>299.98239999999998</v>
      </c>
      <c r="N186">
        <f t="shared" si="14"/>
        <v>262.11610000000002</v>
      </c>
      <c r="O186">
        <f t="shared" si="15"/>
        <v>248.0625</v>
      </c>
    </row>
    <row r="187" spans="1:15" x14ac:dyDescent="0.35">
      <c r="A187" s="1">
        <v>44659.708333333336</v>
      </c>
      <c r="B187">
        <v>24</v>
      </c>
      <c r="C187">
        <v>2.1800000000000002</v>
      </c>
      <c r="D187">
        <v>2.77</v>
      </c>
      <c r="E187">
        <v>4.29</v>
      </c>
      <c r="F187">
        <v>4.6399999999999997</v>
      </c>
      <c r="L187">
        <f t="shared" si="12"/>
        <v>476.11240000000004</v>
      </c>
      <c r="M187">
        <f t="shared" si="13"/>
        <v>450.71289999999999</v>
      </c>
      <c r="N187">
        <f t="shared" si="14"/>
        <v>388.48410000000001</v>
      </c>
      <c r="O187">
        <f t="shared" si="15"/>
        <v>374.80959999999999</v>
      </c>
    </row>
    <row r="188" spans="1:15" x14ac:dyDescent="0.35">
      <c r="A188" s="1">
        <v>44659.75</v>
      </c>
      <c r="B188">
        <v>36</v>
      </c>
      <c r="C188">
        <v>2.34</v>
      </c>
      <c r="D188">
        <v>3.03</v>
      </c>
      <c r="E188">
        <v>3.45</v>
      </c>
      <c r="F188">
        <v>3.72</v>
      </c>
      <c r="L188">
        <f t="shared" si="12"/>
        <v>1132.9955999999997</v>
      </c>
      <c r="M188">
        <f t="shared" si="13"/>
        <v>1087.0209</v>
      </c>
      <c r="N188">
        <f t="shared" si="14"/>
        <v>1059.5024999999998</v>
      </c>
      <c r="O188">
        <f t="shared" si="15"/>
        <v>1041.9984000000002</v>
      </c>
    </row>
    <row r="189" spans="1:15" x14ac:dyDescent="0.35">
      <c r="A189" s="1">
        <v>44659.791666666664</v>
      </c>
      <c r="B189">
        <v>20</v>
      </c>
      <c r="C189">
        <v>2.42</v>
      </c>
      <c r="D189">
        <v>12.66</v>
      </c>
      <c r="E189">
        <v>4.49</v>
      </c>
      <c r="F189">
        <v>3.93</v>
      </c>
      <c r="L189">
        <f t="shared" si="12"/>
        <v>309.05639999999994</v>
      </c>
      <c r="M189">
        <f t="shared" si="13"/>
        <v>53.875599999999999</v>
      </c>
      <c r="N189">
        <f t="shared" si="14"/>
        <v>240.56010000000001</v>
      </c>
      <c r="O189">
        <f t="shared" si="15"/>
        <v>258.24490000000003</v>
      </c>
    </row>
    <row r="190" spans="1:15" x14ac:dyDescent="0.35">
      <c r="A190" s="1">
        <v>44659.833333333336</v>
      </c>
      <c r="B190">
        <v>24</v>
      </c>
      <c r="C190">
        <v>2.48</v>
      </c>
      <c r="D190">
        <v>3.33</v>
      </c>
      <c r="E190">
        <v>6.14</v>
      </c>
      <c r="F190">
        <v>4.28</v>
      </c>
      <c r="L190">
        <f t="shared" si="12"/>
        <v>463.11039999999997</v>
      </c>
      <c r="M190">
        <f t="shared" si="13"/>
        <v>427.24890000000005</v>
      </c>
      <c r="N190">
        <f t="shared" si="14"/>
        <v>318.9796</v>
      </c>
      <c r="O190">
        <f t="shared" si="15"/>
        <v>388.87839999999994</v>
      </c>
    </row>
    <row r="191" spans="1:15" x14ac:dyDescent="0.35">
      <c r="A191" s="1">
        <v>44659.875</v>
      </c>
      <c r="B191">
        <v>27</v>
      </c>
      <c r="C191">
        <v>3.38</v>
      </c>
      <c r="D191">
        <v>4.32</v>
      </c>
      <c r="E191">
        <v>7.15</v>
      </c>
      <c r="F191">
        <v>5.09</v>
      </c>
      <c r="L191">
        <f t="shared" si="12"/>
        <v>557.90440000000001</v>
      </c>
      <c r="M191">
        <f t="shared" si="13"/>
        <v>514.38239999999996</v>
      </c>
      <c r="N191">
        <f t="shared" si="14"/>
        <v>394.02250000000004</v>
      </c>
      <c r="O191">
        <f t="shared" si="15"/>
        <v>480.04810000000003</v>
      </c>
    </row>
    <row r="192" spans="1:15" x14ac:dyDescent="0.35">
      <c r="A192" s="1">
        <v>44659.916666666664</v>
      </c>
      <c r="B192">
        <v>26</v>
      </c>
      <c r="C192">
        <v>5.54</v>
      </c>
      <c r="D192">
        <v>6.18</v>
      </c>
      <c r="E192">
        <v>4.88</v>
      </c>
      <c r="F192">
        <v>4.4000000000000004</v>
      </c>
      <c r="L192">
        <f t="shared" si="12"/>
        <v>418.61160000000001</v>
      </c>
      <c r="M192">
        <f t="shared" si="13"/>
        <v>392.83240000000001</v>
      </c>
      <c r="N192">
        <f t="shared" si="14"/>
        <v>446.05440000000004</v>
      </c>
      <c r="O192">
        <f t="shared" si="15"/>
        <v>466.56000000000006</v>
      </c>
    </row>
    <row r="193" spans="1:15" x14ac:dyDescent="0.35">
      <c r="A193" s="1">
        <v>44659.958333333336</v>
      </c>
      <c r="B193">
        <v>26</v>
      </c>
      <c r="C193">
        <v>2.86</v>
      </c>
      <c r="D193">
        <v>3.7</v>
      </c>
      <c r="E193">
        <v>4.21</v>
      </c>
      <c r="F193">
        <v>3.18</v>
      </c>
      <c r="L193">
        <f t="shared" si="12"/>
        <v>535.45960000000002</v>
      </c>
      <c r="M193">
        <f t="shared" si="13"/>
        <v>497.29</v>
      </c>
      <c r="N193">
        <f t="shared" si="14"/>
        <v>474.80409999999995</v>
      </c>
      <c r="O193">
        <f t="shared" si="15"/>
        <v>520.75239999999997</v>
      </c>
    </row>
    <row r="194" spans="1:15" x14ac:dyDescent="0.35">
      <c r="A194" s="1">
        <v>44660</v>
      </c>
      <c r="B194">
        <v>22</v>
      </c>
      <c r="C194">
        <v>2.66</v>
      </c>
      <c r="D194">
        <v>3.22</v>
      </c>
      <c r="E194">
        <v>6.48</v>
      </c>
      <c r="F194">
        <v>3.46</v>
      </c>
      <c r="L194">
        <f t="shared" si="12"/>
        <v>374.03559999999999</v>
      </c>
      <c r="M194">
        <f t="shared" si="13"/>
        <v>352.68840000000006</v>
      </c>
      <c r="N194">
        <f t="shared" si="14"/>
        <v>240.87039999999999</v>
      </c>
      <c r="O194">
        <f t="shared" si="15"/>
        <v>343.73159999999996</v>
      </c>
    </row>
    <row r="195" spans="1:15" x14ac:dyDescent="0.35">
      <c r="A195" s="1">
        <v>44660.041666666664</v>
      </c>
      <c r="B195">
        <v>24</v>
      </c>
      <c r="C195">
        <v>1.92</v>
      </c>
      <c r="D195">
        <v>2.59</v>
      </c>
      <c r="E195">
        <v>7.24</v>
      </c>
      <c r="F195">
        <v>3.23</v>
      </c>
      <c r="L195">
        <f t="shared" ref="L195:L251" si="16">(C195-B195)^2</f>
        <v>487.52639999999991</v>
      </c>
      <c r="M195">
        <f t="shared" ref="M195:M251" si="17">(D195-B195)^2</f>
        <v>458.38810000000001</v>
      </c>
      <c r="N195">
        <f t="shared" ref="N195:N251" si="18">(E195-B195)^2</f>
        <v>280.89759999999995</v>
      </c>
      <c r="O195">
        <f t="shared" ref="O195:O251" si="19">(F195-B195)^2</f>
        <v>431.3929</v>
      </c>
    </row>
    <row r="196" spans="1:15" x14ac:dyDescent="0.35">
      <c r="A196" s="1">
        <v>44660.083333333336</v>
      </c>
      <c r="B196">
        <v>22</v>
      </c>
      <c r="C196">
        <v>1.95</v>
      </c>
      <c r="D196">
        <v>2.27</v>
      </c>
      <c r="E196">
        <v>2.79</v>
      </c>
      <c r="F196">
        <v>2.9</v>
      </c>
      <c r="L196">
        <f t="shared" si="16"/>
        <v>402.00250000000005</v>
      </c>
      <c r="M196">
        <f t="shared" si="17"/>
        <v>389.27289999999999</v>
      </c>
      <c r="N196">
        <f t="shared" si="18"/>
        <v>369.02410000000003</v>
      </c>
      <c r="O196">
        <f t="shared" si="19"/>
        <v>364.81000000000006</v>
      </c>
    </row>
    <row r="197" spans="1:15" x14ac:dyDescent="0.35">
      <c r="A197" s="1">
        <v>44660.125</v>
      </c>
      <c r="B197">
        <v>15</v>
      </c>
      <c r="C197">
        <v>2.36</v>
      </c>
      <c r="D197">
        <v>7.05</v>
      </c>
      <c r="E197">
        <v>2.13</v>
      </c>
      <c r="F197">
        <v>2.39</v>
      </c>
      <c r="L197">
        <f t="shared" si="16"/>
        <v>159.76960000000003</v>
      </c>
      <c r="M197">
        <f t="shared" si="17"/>
        <v>63.202500000000001</v>
      </c>
      <c r="N197">
        <f t="shared" si="18"/>
        <v>165.63690000000003</v>
      </c>
      <c r="O197">
        <f t="shared" si="19"/>
        <v>159.01209999999998</v>
      </c>
    </row>
    <row r="198" spans="1:15" x14ac:dyDescent="0.35">
      <c r="A198" s="1">
        <v>44660.166666666664</v>
      </c>
      <c r="B198">
        <v>13</v>
      </c>
      <c r="C198">
        <v>2.11</v>
      </c>
      <c r="D198">
        <v>3.47</v>
      </c>
      <c r="E198">
        <v>2.7</v>
      </c>
      <c r="F198">
        <v>2.94</v>
      </c>
      <c r="L198">
        <f t="shared" si="16"/>
        <v>118.59210000000002</v>
      </c>
      <c r="M198">
        <f t="shared" si="17"/>
        <v>90.820899999999995</v>
      </c>
      <c r="N198">
        <f t="shared" si="18"/>
        <v>106.09000000000002</v>
      </c>
      <c r="O198">
        <f t="shared" si="19"/>
        <v>101.20360000000001</v>
      </c>
    </row>
    <row r="199" spans="1:15" x14ac:dyDescent="0.35">
      <c r="A199" s="1">
        <v>44660.208333333336</v>
      </c>
      <c r="B199">
        <v>56</v>
      </c>
      <c r="C199">
        <v>4.2</v>
      </c>
      <c r="D199">
        <v>5.72</v>
      </c>
      <c r="E199">
        <v>8.42</v>
      </c>
      <c r="F199">
        <v>8.2200000000000006</v>
      </c>
      <c r="L199">
        <f t="shared" si="16"/>
        <v>2683.24</v>
      </c>
      <c r="M199">
        <f t="shared" si="17"/>
        <v>2528.0784000000003</v>
      </c>
      <c r="N199">
        <f t="shared" si="18"/>
        <v>2263.8563999999997</v>
      </c>
      <c r="O199">
        <f t="shared" si="19"/>
        <v>2282.9284000000002</v>
      </c>
    </row>
    <row r="200" spans="1:15" x14ac:dyDescent="0.35">
      <c r="A200" s="1">
        <v>44660.25</v>
      </c>
      <c r="B200">
        <v>133</v>
      </c>
      <c r="C200">
        <v>4.99</v>
      </c>
      <c r="D200">
        <v>12.21</v>
      </c>
      <c r="E200">
        <v>10.74</v>
      </c>
      <c r="F200">
        <v>11.35</v>
      </c>
      <c r="L200">
        <f t="shared" si="16"/>
        <v>16386.560099999999</v>
      </c>
      <c r="M200">
        <f t="shared" si="17"/>
        <v>14590.224099999998</v>
      </c>
      <c r="N200">
        <f t="shared" si="18"/>
        <v>14947.507600000001</v>
      </c>
      <c r="O200">
        <f t="shared" si="19"/>
        <v>14798.722500000002</v>
      </c>
    </row>
    <row r="201" spans="1:15" x14ac:dyDescent="0.35">
      <c r="A201" s="1">
        <v>44660.291666666664</v>
      </c>
      <c r="B201">
        <v>122</v>
      </c>
      <c r="C201">
        <v>3.36</v>
      </c>
      <c r="D201">
        <v>23.22</v>
      </c>
      <c r="E201">
        <v>7.65</v>
      </c>
      <c r="F201">
        <v>8.4</v>
      </c>
      <c r="L201">
        <f t="shared" si="16"/>
        <v>14075.4496</v>
      </c>
      <c r="M201">
        <f t="shared" si="17"/>
        <v>9757.4884000000002</v>
      </c>
      <c r="N201">
        <f t="shared" si="18"/>
        <v>13075.922499999999</v>
      </c>
      <c r="O201">
        <f t="shared" si="19"/>
        <v>12904.96</v>
      </c>
    </row>
    <row r="202" spans="1:15" x14ac:dyDescent="0.35">
      <c r="A202" s="1">
        <v>44660.333333333336</v>
      </c>
      <c r="B202">
        <v>81</v>
      </c>
      <c r="C202">
        <v>2.89</v>
      </c>
      <c r="D202">
        <v>3.87</v>
      </c>
      <c r="E202">
        <v>5.84</v>
      </c>
      <c r="F202">
        <v>6.8</v>
      </c>
      <c r="L202">
        <f t="shared" si="16"/>
        <v>6101.1720999999998</v>
      </c>
      <c r="M202">
        <f t="shared" si="17"/>
        <v>5949.0368999999992</v>
      </c>
      <c r="N202">
        <f t="shared" si="18"/>
        <v>5649.0255999999999</v>
      </c>
      <c r="O202">
        <f t="shared" si="19"/>
        <v>5505.64</v>
      </c>
    </row>
    <row r="203" spans="1:15" x14ac:dyDescent="0.35">
      <c r="A203" s="1">
        <v>44660.375</v>
      </c>
      <c r="B203">
        <v>72</v>
      </c>
      <c r="C203">
        <v>2.4</v>
      </c>
      <c r="D203">
        <v>9.06</v>
      </c>
      <c r="E203">
        <v>5.66</v>
      </c>
      <c r="F203">
        <v>4.99</v>
      </c>
      <c r="L203">
        <f t="shared" si="16"/>
        <v>4844.1599999999989</v>
      </c>
      <c r="M203">
        <f t="shared" si="17"/>
        <v>3961.4435999999996</v>
      </c>
      <c r="N203">
        <f t="shared" si="18"/>
        <v>4400.9956000000002</v>
      </c>
      <c r="O203">
        <f t="shared" si="19"/>
        <v>4490.3401000000003</v>
      </c>
    </row>
    <row r="204" spans="1:15" x14ac:dyDescent="0.35">
      <c r="A204" s="1">
        <v>44660.416666666664</v>
      </c>
      <c r="B204">
        <v>41</v>
      </c>
      <c r="C204">
        <v>2.0299999999999998</v>
      </c>
      <c r="D204">
        <v>2.61</v>
      </c>
      <c r="E204">
        <v>3.71</v>
      </c>
      <c r="F204">
        <v>3.68</v>
      </c>
      <c r="L204">
        <f t="shared" si="16"/>
        <v>1518.6608999999999</v>
      </c>
      <c r="M204">
        <f t="shared" si="17"/>
        <v>1473.7921000000001</v>
      </c>
      <c r="N204">
        <f t="shared" si="18"/>
        <v>1390.5440999999998</v>
      </c>
      <c r="O204">
        <f t="shared" si="19"/>
        <v>1392.7824000000001</v>
      </c>
    </row>
    <row r="205" spans="1:15" x14ac:dyDescent="0.35">
      <c r="A205" s="1">
        <v>44660.458333333336</v>
      </c>
      <c r="B205">
        <v>32</v>
      </c>
      <c r="C205">
        <v>2.0699999999999998</v>
      </c>
      <c r="D205">
        <v>2.36</v>
      </c>
      <c r="E205">
        <v>4.7</v>
      </c>
      <c r="F205">
        <v>4.29</v>
      </c>
      <c r="L205">
        <f t="shared" si="16"/>
        <v>895.80489999999998</v>
      </c>
      <c r="M205">
        <f t="shared" si="17"/>
        <v>878.52960000000007</v>
      </c>
      <c r="N205">
        <f t="shared" si="18"/>
        <v>745.29000000000008</v>
      </c>
      <c r="O205">
        <f t="shared" si="19"/>
        <v>767.84410000000003</v>
      </c>
    </row>
    <row r="206" spans="1:15" x14ac:dyDescent="0.35">
      <c r="A206" s="1">
        <v>44660.5</v>
      </c>
      <c r="B206">
        <v>38</v>
      </c>
      <c r="C206">
        <v>2.12</v>
      </c>
      <c r="D206">
        <v>2.59</v>
      </c>
      <c r="E206">
        <v>4.79</v>
      </c>
      <c r="F206">
        <v>4.04</v>
      </c>
      <c r="L206">
        <f t="shared" si="16"/>
        <v>1287.3744000000002</v>
      </c>
      <c r="M206">
        <f t="shared" si="17"/>
        <v>1253.8680999999997</v>
      </c>
      <c r="N206">
        <f t="shared" si="18"/>
        <v>1102.9041</v>
      </c>
      <c r="O206">
        <f t="shared" si="19"/>
        <v>1153.2816</v>
      </c>
    </row>
    <row r="207" spans="1:15" x14ac:dyDescent="0.35">
      <c r="A207" s="1">
        <v>44660.541666666664</v>
      </c>
      <c r="B207">
        <v>37</v>
      </c>
      <c r="C207">
        <v>5.56</v>
      </c>
      <c r="D207">
        <v>6.47</v>
      </c>
      <c r="E207">
        <v>5.26</v>
      </c>
      <c r="F207">
        <v>5.65</v>
      </c>
      <c r="L207">
        <f t="shared" si="16"/>
        <v>988.47360000000003</v>
      </c>
      <c r="M207">
        <f t="shared" si="17"/>
        <v>932.08090000000004</v>
      </c>
      <c r="N207">
        <f t="shared" si="18"/>
        <v>1007.4276000000001</v>
      </c>
      <c r="O207">
        <f t="shared" si="19"/>
        <v>982.8225000000001</v>
      </c>
    </row>
    <row r="208" spans="1:15" x14ac:dyDescent="0.35">
      <c r="A208" s="1">
        <v>44660.583333333336</v>
      </c>
      <c r="B208">
        <v>32</v>
      </c>
      <c r="C208">
        <v>6.42</v>
      </c>
      <c r="D208">
        <v>7.02</v>
      </c>
      <c r="E208">
        <v>2.75</v>
      </c>
      <c r="F208">
        <v>3</v>
      </c>
      <c r="L208">
        <f t="shared" si="16"/>
        <v>654.33639999999991</v>
      </c>
      <c r="M208">
        <f t="shared" si="17"/>
        <v>624.00040000000001</v>
      </c>
      <c r="N208">
        <f t="shared" si="18"/>
        <v>855.5625</v>
      </c>
      <c r="O208">
        <f t="shared" si="19"/>
        <v>841</v>
      </c>
    </row>
    <row r="209" spans="1:15" x14ac:dyDescent="0.35">
      <c r="A209" s="1">
        <v>44660.625</v>
      </c>
      <c r="B209">
        <v>26</v>
      </c>
      <c r="C209">
        <v>6.02</v>
      </c>
      <c r="D209">
        <v>7.28</v>
      </c>
      <c r="E209">
        <v>6.14</v>
      </c>
      <c r="F209">
        <v>4.4400000000000004</v>
      </c>
      <c r="L209">
        <f t="shared" si="16"/>
        <v>399.2004</v>
      </c>
      <c r="M209">
        <f t="shared" si="17"/>
        <v>350.43839999999994</v>
      </c>
      <c r="N209">
        <f t="shared" si="18"/>
        <v>394.4196</v>
      </c>
      <c r="O209">
        <f t="shared" si="19"/>
        <v>464.83359999999993</v>
      </c>
    </row>
    <row r="210" spans="1:15" x14ac:dyDescent="0.35">
      <c r="A210" s="1">
        <v>44660.666666666664</v>
      </c>
      <c r="B210">
        <v>30</v>
      </c>
      <c r="C210">
        <v>3.86</v>
      </c>
      <c r="D210">
        <v>5.23</v>
      </c>
      <c r="E210">
        <v>5.15</v>
      </c>
      <c r="F210">
        <v>4.32</v>
      </c>
      <c r="L210">
        <f t="shared" si="16"/>
        <v>683.29960000000005</v>
      </c>
      <c r="M210">
        <f t="shared" si="17"/>
        <v>613.55290000000002</v>
      </c>
      <c r="N210">
        <f t="shared" si="18"/>
        <v>617.52250000000004</v>
      </c>
      <c r="O210">
        <f t="shared" si="19"/>
        <v>659.4624</v>
      </c>
    </row>
    <row r="211" spans="1:15" x14ac:dyDescent="0.35">
      <c r="A211" s="1">
        <v>44660.708333333336</v>
      </c>
      <c r="B211">
        <v>16</v>
      </c>
      <c r="C211">
        <v>2.88</v>
      </c>
      <c r="D211">
        <v>3.45</v>
      </c>
      <c r="E211">
        <v>1.95</v>
      </c>
      <c r="F211">
        <v>2.09</v>
      </c>
      <c r="L211">
        <f t="shared" si="16"/>
        <v>172.13440000000003</v>
      </c>
      <c r="M211">
        <f t="shared" si="17"/>
        <v>157.50250000000003</v>
      </c>
      <c r="N211">
        <f t="shared" si="18"/>
        <v>197.40250000000003</v>
      </c>
      <c r="O211">
        <f t="shared" si="19"/>
        <v>193.4881</v>
      </c>
    </row>
    <row r="212" spans="1:15" x14ac:dyDescent="0.35">
      <c r="A212" s="1">
        <v>44660.75</v>
      </c>
      <c r="B212">
        <v>14</v>
      </c>
      <c r="C212">
        <v>0.84</v>
      </c>
      <c r="D212">
        <v>1.62</v>
      </c>
      <c r="E212">
        <v>2.54</v>
      </c>
      <c r="F212">
        <v>1.9</v>
      </c>
      <c r="L212">
        <f t="shared" si="16"/>
        <v>173.18559999999999</v>
      </c>
      <c r="M212">
        <f t="shared" si="17"/>
        <v>153.26439999999997</v>
      </c>
      <c r="N212">
        <f t="shared" si="18"/>
        <v>131.33160000000001</v>
      </c>
      <c r="O212">
        <f t="shared" si="19"/>
        <v>146.41</v>
      </c>
    </row>
    <row r="213" spans="1:15" x14ac:dyDescent="0.35">
      <c r="A213" s="1">
        <v>44660.791666666664</v>
      </c>
      <c r="B213">
        <v>13</v>
      </c>
      <c r="C213">
        <v>1.2</v>
      </c>
      <c r="D213">
        <v>1.64</v>
      </c>
      <c r="E213">
        <v>2.65</v>
      </c>
      <c r="F213">
        <v>2.46</v>
      </c>
      <c r="L213">
        <f t="shared" si="16"/>
        <v>139.24</v>
      </c>
      <c r="M213">
        <f t="shared" si="17"/>
        <v>129.0496</v>
      </c>
      <c r="N213">
        <f t="shared" si="18"/>
        <v>107.12249999999999</v>
      </c>
      <c r="O213">
        <f t="shared" si="19"/>
        <v>111.09159999999999</v>
      </c>
    </row>
    <row r="214" spans="1:15" x14ac:dyDescent="0.35">
      <c r="A214" s="1">
        <v>44660.833333333336</v>
      </c>
      <c r="B214">
        <v>13</v>
      </c>
      <c r="C214">
        <v>1.22</v>
      </c>
      <c r="D214">
        <v>1.54</v>
      </c>
      <c r="E214">
        <v>2.85</v>
      </c>
      <c r="F214">
        <v>3.03</v>
      </c>
      <c r="L214">
        <f t="shared" si="16"/>
        <v>138.76839999999999</v>
      </c>
      <c r="M214">
        <f t="shared" si="17"/>
        <v>131.33160000000001</v>
      </c>
      <c r="N214">
        <f t="shared" si="18"/>
        <v>103.02250000000001</v>
      </c>
      <c r="O214">
        <f t="shared" si="19"/>
        <v>99.400900000000007</v>
      </c>
    </row>
    <row r="215" spans="1:15" x14ac:dyDescent="0.35">
      <c r="A215" s="1">
        <v>44660.875</v>
      </c>
      <c r="B215">
        <v>30</v>
      </c>
      <c r="C215">
        <v>1.85</v>
      </c>
      <c r="D215">
        <v>1.98</v>
      </c>
      <c r="E215">
        <v>2.1800000000000002</v>
      </c>
      <c r="F215">
        <v>2.2799999999999998</v>
      </c>
      <c r="L215">
        <f t="shared" si="16"/>
        <v>792.4224999999999</v>
      </c>
      <c r="M215">
        <f t="shared" si="17"/>
        <v>785.12040000000002</v>
      </c>
      <c r="N215">
        <f t="shared" si="18"/>
        <v>773.95240000000001</v>
      </c>
      <c r="O215">
        <f t="shared" si="19"/>
        <v>768.39839999999992</v>
      </c>
    </row>
    <row r="216" spans="1:15" x14ac:dyDescent="0.35">
      <c r="A216" s="1">
        <v>44660.916666666664</v>
      </c>
      <c r="B216">
        <v>28</v>
      </c>
      <c r="C216">
        <v>1.03</v>
      </c>
      <c r="D216">
        <v>1.52</v>
      </c>
      <c r="E216">
        <v>2.2400000000000002</v>
      </c>
      <c r="F216">
        <v>2.2599999999999998</v>
      </c>
      <c r="L216">
        <f t="shared" si="16"/>
        <v>727.38089999999988</v>
      </c>
      <c r="M216">
        <f t="shared" si="17"/>
        <v>701.19040000000007</v>
      </c>
      <c r="N216">
        <f t="shared" si="18"/>
        <v>663.57759999999985</v>
      </c>
      <c r="O216">
        <f t="shared" si="19"/>
        <v>662.5476000000001</v>
      </c>
    </row>
    <row r="217" spans="1:15" x14ac:dyDescent="0.35">
      <c r="A217" s="1">
        <v>44660.958333333336</v>
      </c>
      <c r="B217">
        <v>21</v>
      </c>
      <c r="C217">
        <v>1.1599999999999999</v>
      </c>
      <c r="D217">
        <v>3.24</v>
      </c>
      <c r="E217">
        <v>1.72</v>
      </c>
      <c r="F217">
        <v>1.65</v>
      </c>
      <c r="L217">
        <f t="shared" si="16"/>
        <v>393.62560000000002</v>
      </c>
      <c r="M217">
        <f t="shared" si="17"/>
        <v>315.41759999999994</v>
      </c>
      <c r="N217">
        <f t="shared" si="18"/>
        <v>371.71840000000003</v>
      </c>
      <c r="O217">
        <f t="shared" si="19"/>
        <v>374.42250000000007</v>
      </c>
    </row>
    <row r="218" spans="1:15" x14ac:dyDescent="0.35">
      <c r="A218" s="1">
        <v>44661</v>
      </c>
      <c r="B218">
        <v>25</v>
      </c>
      <c r="C218">
        <v>1.21</v>
      </c>
      <c r="D218">
        <v>3.33</v>
      </c>
      <c r="E218">
        <v>2.12</v>
      </c>
      <c r="F218">
        <v>2.31</v>
      </c>
      <c r="L218">
        <f t="shared" si="16"/>
        <v>565.96409999999992</v>
      </c>
      <c r="M218">
        <f t="shared" si="17"/>
        <v>469.58890000000008</v>
      </c>
      <c r="N218">
        <f t="shared" si="18"/>
        <v>523.49439999999993</v>
      </c>
      <c r="O218">
        <f t="shared" si="19"/>
        <v>514.8361000000001</v>
      </c>
    </row>
    <row r="219" spans="1:15" x14ac:dyDescent="0.35">
      <c r="A219" s="1">
        <v>44661.041666666664</v>
      </c>
      <c r="B219">
        <v>16</v>
      </c>
      <c r="C219">
        <v>1.2</v>
      </c>
      <c r="D219">
        <v>1.88</v>
      </c>
      <c r="E219">
        <v>2.0299999999999998</v>
      </c>
      <c r="F219">
        <v>2.46</v>
      </c>
      <c r="L219">
        <f t="shared" si="16"/>
        <v>219.04000000000002</v>
      </c>
      <c r="M219">
        <f t="shared" si="17"/>
        <v>199.37440000000004</v>
      </c>
      <c r="N219">
        <f t="shared" si="18"/>
        <v>195.16090000000003</v>
      </c>
      <c r="O219">
        <f t="shared" si="19"/>
        <v>183.33159999999998</v>
      </c>
    </row>
    <row r="220" spans="1:15" x14ac:dyDescent="0.35">
      <c r="A220" s="1">
        <v>44661.083333333336</v>
      </c>
      <c r="B220">
        <v>16</v>
      </c>
      <c r="C220">
        <v>1.0900000000000001</v>
      </c>
      <c r="D220">
        <v>1.55</v>
      </c>
      <c r="E220">
        <v>1.67</v>
      </c>
      <c r="F220">
        <v>2.09</v>
      </c>
      <c r="L220">
        <f t="shared" si="16"/>
        <v>222.3081</v>
      </c>
      <c r="M220">
        <f t="shared" si="17"/>
        <v>208.80249999999998</v>
      </c>
      <c r="N220">
        <f t="shared" si="18"/>
        <v>205.34890000000001</v>
      </c>
      <c r="O220">
        <f t="shared" si="19"/>
        <v>193.4881</v>
      </c>
    </row>
    <row r="221" spans="1:15" x14ac:dyDescent="0.35">
      <c r="A221" s="1">
        <v>44661.125</v>
      </c>
      <c r="B221">
        <v>13</v>
      </c>
      <c r="C221">
        <v>1.0900000000000001</v>
      </c>
      <c r="D221">
        <v>1.39</v>
      </c>
      <c r="E221">
        <v>5.16</v>
      </c>
      <c r="F221">
        <v>2.19</v>
      </c>
      <c r="L221">
        <f t="shared" si="16"/>
        <v>141.84810000000002</v>
      </c>
      <c r="M221">
        <f t="shared" si="17"/>
        <v>134.79209999999998</v>
      </c>
      <c r="N221">
        <f t="shared" si="18"/>
        <v>61.465599999999995</v>
      </c>
      <c r="O221">
        <f t="shared" si="19"/>
        <v>116.85610000000001</v>
      </c>
    </row>
    <row r="222" spans="1:15" x14ac:dyDescent="0.35">
      <c r="A222" s="1">
        <v>44661.166666666664</v>
      </c>
      <c r="B222">
        <v>12</v>
      </c>
      <c r="C222">
        <v>0.72</v>
      </c>
      <c r="D222">
        <v>0.92</v>
      </c>
      <c r="E222">
        <v>1.84</v>
      </c>
      <c r="F222">
        <v>1.56</v>
      </c>
      <c r="L222">
        <f t="shared" si="16"/>
        <v>127.23839999999998</v>
      </c>
      <c r="M222">
        <f t="shared" si="17"/>
        <v>122.7664</v>
      </c>
      <c r="N222">
        <f t="shared" si="18"/>
        <v>103.2256</v>
      </c>
      <c r="O222">
        <f t="shared" si="19"/>
        <v>108.99359999999999</v>
      </c>
    </row>
    <row r="223" spans="1:15" x14ac:dyDescent="0.35">
      <c r="A223" s="1">
        <v>44661.208333333336</v>
      </c>
      <c r="B223">
        <v>7</v>
      </c>
      <c r="C223">
        <v>0.63</v>
      </c>
      <c r="D223">
        <v>0.94</v>
      </c>
      <c r="E223">
        <v>1.51</v>
      </c>
      <c r="F223">
        <v>1.62</v>
      </c>
      <c r="L223">
        <f t="shared" si="16"/>
        <v>40.576900000000002</v>
      </c>
      <c r="M223">
        <f t="shared" si="17"/>
        <v>36.723600000000005</v>
      </c>
      <c r="N223">
        <f t="shared" si="18"/>
        <v>30.140100000000004</v>
      </c>
      <c r="O223">
        <f t="shared" si="19"/>
        <v>28.944399999999998</v>
      </c>
    </row>
    <row r="224" spans="1:15" x14ac:dyDescent="0.35">
      <c r="A224" s="1">
        <v>44661.25</v>
      </c>
      <c r="B224">
        <v>7</v>
      </c>
      <c r="C224">
        <v>0.64</v>
      </c>
      <c r="D224">
        <v>4.24</v>
      </c>
      <c r="E224">
        <v>1.44</v>
      </c>
      <c r="F224">
        <v>1.42</v>
      </c>
      <c r="L224">
        <f t="shared" si="16"/>
        <v>40.449600000000004</v>
      </c>
      <c r="M224">
        <f t="shared" si="17"/>
        <v>7.6175999999999986</v>
      </c>
      <c r="N224">
        <f t="shared" si="18"/>
        <v>30.913600000000006</v>
      </c>
      <c r="O224">
        <f t="shared" si="19"/>
        <v>31.136400000000002</v>
      </c>
    </row>
    <row r="225" spans="1:15" x14ac:dyDescent="0.35">
      <c r="A225" s="1">
        <v>44661.291666666664</v>
      </c>
      <c r="B225">
        <v>6</v>
      </c>
      <c r="C225">
        <v>1.01</v>
      </c>
      <c r="D225">
        <v>6.83</v>
      </c>
      <c r="E225">
        <v>1.73</v>
      </c>
      <c r="F225">
        <v>1.96</v>
      </c>
      <c r="L225">
        <f t="shared" si="16"/>
        <v>24.900100000000002</v>
      </c>
      <c r="M225">
        <f t="shared" si="17"/>
        <v>0.68890000000000007</v>
      </c>
      <c r="N225">
        <f t="shared" si="18"/>
        <v>18.232899999999997</v>
      </c>
      <c r="O225">
        <f t="shared" si="19"/>
        <v>16.3216</v>
      </c>
    </row>
    <row r="226" spans="1:15" x14ac:dyDescent="0.35">
      <c r="A226" s="1">
        <v>44661.333333333336</v>
      </c>
      <c r="B226">
        <v>2</v>
      </c>
      <c r="C226">
        <v>0.74</v>
      </c>
      <c r="D226">
        <v>1.1499999999999999</v>
      </c>
      <c r="E226">
        <v>1.68</v>
      </c>
      <c r="F226">
        <v>1.24</v>
      </c>
      <c r="L226">
        <f t="shared" si="16"/>
        <v>1.5876000000000001</v>
      </c>
      <c r="M226">
        <f t="shared" si="17"/>
        <v>0.72250000000000014</v>
      </c>
      <c r="N226">
        <f t="shared" si="18"/>
        <v>0.10240000000000005</v>
      </c>
      <c r="O226">
        <f t="shared" si="19"/>
        <v>0.5776</v>
      </c>
    </row>
    <row r="227" spans="1:15" x14ac:dyDescent="0.35">
      <c r="A227" s="1">
        <v>44661.375</v>
      </c>
      <c r="B227">
        <v>5</v>
      </c>
      <c r="C227">
        <v>0.71</v>
      </c>
      <c r="D227">
        <v>1.36</v>
      </c>
      <c r="E227">
        <v>1.25</v>
      </c>
      <c r="F227">
        <v>0.69</v>
      </c>
      <c r="L227">
        <f t="shared" si="16"/>
        <v>18.4041</v>
      </c>
      <c r="M227">
        <f t="shared" si="17"/>
        <v>13.249599999999997</v>
      </c>
      <c r="N227">
        <f t="shared" si="18"/>
        <v>14.0625</v>
      </c>
      <c r="O227">
        <f t="shared" si="19"/>
        <v>18.576100000000004</v>
      </c>
    </row>
    <row r="228" spans="1:15" x14ac:dyDescent="0.35">
      <c r="A228" s="1">
        <v>44661.416666666664</v>
      </c>
      <c r="B228">
        <v>8</v>
      </c>
      <c r="C228">
        <v>0.28000000000000003</v>
      </c>
      <c r="D228">
        <v>0.61</v>
      </c>
      <c r="E228">
        <v>0.63</v>
      </c>
      <c r="F228">
        <v>0.69</v>
      </c>
      <c r="L228">
        <f t="shared" si="16"/>
        <v>59.598399999999998</v>
      </c>
      <c r="M228">
        <f t="shared" si="17"/>
        <v>54.612099999999998</v>
      </c>
      <c r="N228">
        <f t="shared" si="18"/>
        <v>54.316900000000004</v>
      </c>
      <c r="O228">
        <f t="shared" si="19"/>
        <v>53.43610000000001</v>
      </c>
    </row>
    <row r="229" spans="1:15" x14ac:dyDescent="0.35">
      <c r="A229" s="1">
        <v>44661.458333333336</v>
      </c>
      <c r="B229">
        <v>4</v>
      </c>
      <c r="C229">
        <v>0.91</v>
      </c>
      <c r="D229">
        <v>0.87</v>
      </c>
      <c r="E229">
        <v>0.54</v>
      </c>
      <c r="F229">
        <v>0.54</v>
      </c>
      <c r="L229">
        <f t="shared" si="16"/>
        <v>9.5480999999999998</v>
      </c>
      <c r="M229">
        <f t="shared" si="17"/>
        <v>9.7968999999999991</v>
      </c>
      <c r="N229">
        <f t="shared" si="18"/>
        <v>11.9716</v>
      </c>
      <c r="O229">
        <f t="shared" si="19"/>
        <v>11.9716</v>
      </c>
    </row>
    <row r="230" spans="1:15" x14ac:dyDescent="0.35">
      <c r="A230" s="1">
        <v>44661.5</v>
      </c>
      <c r="B230">
        <v>7</v>
      </c>
      <c r="C230">
        <v>0.18</v>
      </c>
      <c r="D230">
        <v>4.04</v>
      </c>
      <c r="E230">
        <v>0.56000000000000005</v>
      </c>
      <c r="F230">
        <v>0.59</v>
      </c>
      <c r="L230">
        <f t="shared" si="16"/>
        <v>46.512400000000007</v>
      </c>
      <c r="M230">
        <f t="shared" si="17"/>
        <v>8.7615999999999996</v>
      </c>
      <c r="N230">
        <f t="shared" si="18"/>
        <v>41.47359999999999</v>
      </c>
      <c r="O230">
        <f t="shared" si="19"/>
        <v>41.088100000000004</v>
      </c>
    </row>
    <row r="231" spans="1:15" x14ac:dyDescent="0.35">
      <c r="A231" s="1">
        <v>44661.541666666664</v>
      </c>
      <c r="B231">
        <v>2</v>
      </c>
      <c r="C231">
        <v>0.15</v>
      </c>
      <c r="D231">
        <v>7.33</v>
      </c>
      <c r="E231">
        <v>0.36</v>
      </c>
      <c r="F231">
        <v>0.52</v>
      </c>
      <c r="L231">
        <f t="shared" si="16"/>
        <v>3.4225000000000003</v>
      </c>
      <c r="M231">
        <f t="shared" si="17"/>
        <v>28.408899999999999</v>
      </c>
      <c r="N231">
        <f t="shared" si="18"/>
        <v>2.6896000000000004</v>
      </c>
      <c r="O231">
        <f t="shared" si="19"/>
        <v>2.1903999999999999</v>
      </c>
    </row>
    <row r="232" spans="1:15" x14ac:dyDescent="0.35">
      <c r="A232" s="1">
        <v>44661.583333333336</v>
      </c>
      <c r="B232">
        <v>4</v>
      </c>
      <c r="C232">
        <v>0.11</v>
      </c>
      <c r="D232">
        <v>0.16</v>
      </c>
      <c r="E232">
        <v>0.27</v>
      </c>
      <c r="F232">
        <v>0.31</v>
      </c>
      <c r="L232">
        <f t="shared" si="16"/>
        <v>15.132100000000001</v>
      </c>
      <c r="M232">
        <f t="shared" si="17"/>
        <v>14.7456</v>
      </c>
      <c r="N232">
        <f t="shared" si="18"/>
        <v>13.9129</v>
      </c>
      <c r="O232">
        <f t="shared" si="19"/>
        <v>13.616099999999999</v>
      </c>
    </row>
    <row r="233" spans="1:15" x14ac:dyDescent="0.35">
      <c r="A233" s="1">
        <v>44661.625</v>
      </c>
      <c r="B233">
        <v>3</v>
      </c>
      <c r="C233">
        <v>0.1</v>
      </c>
      <c r="D233">
        <v>0.27</v>
      </c>
      <c r="E233">
        <v>0.45</v>
      </c>
      <c r="F233">
        <v>0.44</v>
      </c>
      <c r="L233">
        <f t="shared" si="16"/>
        <v>8.41</v>
      </c>
      <c r="M233">
        <f t="shared" si="17"/>
        <v>7.4528999999999996</v>
      </c>
      <c r="N233">
        <f t="shared" si="18"/>
        <v>6.5024999999999995</v>
      </c>
      <c r="O233">
        <f t="shared" si="19"/>
        <v>6.5536000000000003</v>
      </c>
    </row>
    <row r="234" spans="1:15" x14ac:dyDescent="0.35">
      <c r="A234" s="1">
        <v>44661.666666666664</v>
      </c>
      <c r="B234">
        <v>4</v>
      </c>
      <c r="C234">
        <v>0.05</v>
      </c>
      <c r="D234">
        <v>0.89</v>
      </c>
      <c r="E234">
        <v>1.42</v>
      </c>
      <c r="F234">
        <v>0.23</v>
      </c>
      <c r="L234">
        <f t="shared" si="16"/>
        <v>15.602500000000001</v>
      </c>
      <c r="M234">
        <f t="shared" si="17"/>
        <v>9.6720999999999986</v>
      </c>
      <c r="N234">
        <f t="shared" si="18"/>
        <v>6.6564000000000005</v>
      </c>
      <c r="O234">
        <f t="shared" si="19"/>
        <v>14.212899999999999</v>
      </c>
    </row>
    <row r="235" spans="1:15" x14ac:dyDescent="0.35">
      <c r="A235" s="1">
        <v>44661.708333333336</v>
      </c>
      <c r="B235">
        <v>4</v>
      </c>
      <c r="C235">
        <v>0.08</v>
      </c>
      <c r="D235">
        <v>1.35</v>
      </c>
      <c r="E235">
        <v>1.44</v>
      </c>
      <c r="F235">
        <v>0.36</v>
      </c>
      <c r="L235">
        <f t="shared" si="16"/>
        <v>15.366399999999999</v>
      </c>
      <c r="M235">
        <f t="shared" si="17"/>
        <v>7.0225</v>
      </c>
      <c r="N235">
        <f t="shared" si="18"/>
        <v>6.5536000000000003</v>
      </c>
      <c r="O235">
        <f t="shared" si="19"/>
        <v>13.249600000000001</v>
      </c>
    </row>
    <row r="236" spans="1:15" x14ac:dyDescent="0.35">
      <c r="A236" s="1">
        <v>44661.75</v>
      </c>
      <c r="B236">
        <v>7</v>
      </c>
      <c r="C236">
        <v>0.67</v>
      </c>
      <c r="D236">
        <v>1.28</v>
      </c>
      <c r="E236">
        <v>1.75</v>
      </c>
      <c r="F236">
        <v>1.22</v>
      </c>
      <c r="L236">
        <f t="shared" si="16"/>
        <v>40.068899999999999</v>
      </c>
      <c r="M236">
        <f t="shared" si="17"/>
        <v>32.718399999999995</v>
      </c>
      <c r="N236">
        <f t="shared" si="18"/>
        <v>27.5625</v>
      </c>
      <c r="O236">
        <f t="shared" si="19"/>
        <v>33.4084</v>
      </c>
    </row>
    <row r="237" spans="1:15" x14ac:dyDescent="0.35">
      <c r="A237" s="1">
        <v>44661.791666666664</v>
      </c>
      <c r="B237">
        <v>10</v>
      </c>
      <c r="C237">
        <v>1.1000000000000001</v>
      </c>
      <c r="D237">
        <v>1.57</v>
      </c>
      <c r="E237">
        <v>3.13</v>
      </c>
      <c r="F237">
        <v>2.59</v>
      </c>
      <c r="L237">
        <f t="shared" si="16"/>
        <v>79.210000000000008</v>
      </c>
      <c r="M237">
        <f t="shared" si="17"/>
        <v>71.064899999999994</v>
      </c>
      <c r="N237">
        <f t="shared" si="18"/>
        <v>47.196899999999999</v>
      </c>
      <c r="O237">
        <f t="shared" si="19"/>
        <v>54.908100000000005</v>
      </c>
    </row>
    <row r="238" spans="1:15" x14ac:dyDescent="0.35">
      <c r="A238" s="1">
        <v>44661.833333333336</v>
      </c>
      <c r="B238">
        <v>13</v>
      </c>
      <c r="C238">
        <v>1.02</v>
      </c>
      <c r="D238">
        <v>1.5</v>
      </c>
      <c r="E238">
        <v>2.08</v>
      </c>
      <c r="F238">
        <v>2.4300000000000002</v>
      </c>
      <c r="L238">
        <f t="shared" si="16"/>
        <v>143.52040000000002</v>
      </c>
      <c r="M238">
        <f t="shared" si="17"/>
        <v>132.25</v>
      </c>
      <c r="N238">
        <f t="shared" si="18"/>
        <v>119.24639999999999</v>
      </c>
      <c r="O238">
        <f t="shared" si="19"/>
        <v>111.72490000000001</v>
      </c>
    </row>
    <row r="239" spans="1:15" x14ac:dyDescent="0.35">
      <c r="A239" s="1">
        <v>44661.875</v>
      </c>
      <c r="B239">
        <v>13</v>
      </c>
      <c r="C239">
        <v>1.1399999999999999</v>
      </c>
      <c r="D239">
        <v>1.49</v>
      </c>
      <c r="E239">
        <v>2.44</v>
      </c>
      <c r="F239">
        <v>2.3199999999999998</v>
      </c>
      <c r="L239">
        <f t="shared" si="16"/>
        <v>140.65959999999998</v>
      </c>
      <c r="M239">
        <f t="shared" si="17"/>
        <v>132.48009999999999</v>
      </c>
      <c r="N239">
        <f t="shared" si="18"/>
        <v>111.51360000000001</v>
      </c>
      <c r="O239">
        <f t="shared" si="19"/>
        <v>114.0624</v>
      </c>
    </row>
    <row r="240" spans="1:15" x14ac:dyDescent="0.35">
      <c r="A240" s="1">
        <v>44661.916666666664</v>
      </c>
      <c r="B240">
        <v>13</v>
      </c>
      <c r="C240">
        <v>1.38</v>
      </c>
      <c r="D240">
        <v>1.81</v>
      </c>
      <c r="E240">
        <v>2.62</v>
      </c>
      <c r="F240">
        <v>2.87</v>
      </c>
      <c r="L240">
        <f t="shared" si="16"/>
        <v>135.02440000000001</v>
      </c>
      <c r="M240">
        <f t="shared" si="17"/>
        <v>125.21609999999998</v>
      </c>
      <c r="N240">
        <f t="shared" si="18"/>
        <v>107.74439999999998</v>
      </c>
      <c r="O240">
        <f t="shared" si="19"/>
        <v>102.61689999999999</v>
      </c>
    </row>
    <row r="241" spans="1:15" x14ac:dyDescent="0.35">
      <c r="A241" s="1">
        <v>44661.958333333336</v>
      </c>
      <c r="B241">
        <v>12</v>
      </c>
      <c r="C241">
        <v>1.48</v>
      </c>
      <c r="D241">
        <v>4.17</v>
      </c>
      <c r="E241">
        <v>3.22</v>
      </c>
      <c r="F241">
        <v>3.46</v>
      </c>
      <c r="L241">
        <f t="shared" si="16"/>
        <v>110.67039999999999</v>
      </c>
      <c r="M241">
        <f t="shared" si="17"/>
        <v>61.308900000000001</v>
      </c>
      <c r="N241">
        <f t="shared" si="18"/>
        <v>77.088399999999993</v>
      </c>
      <c r="O241">
        <f t="shared" si="19"/>
        <v>72.931599999999989</v>
      </c>
    </row>
    <row r="242" spans="1:15" x14ac:dyDescent="0.35">
      <c r="A242" s="1">
        <v>44662</v>
      </c>
      <c r="B242">
        <v>16</v>
      </c>
      <c r="C242">
        <v>1.55</v>
      </c>
      <c r="D242">
        <v>4.45</v>
      </c>
      <c r="E242">
        <v>2.93</v>
      </c>
      <c r="F242">
        <v>3.5</v>
      </c>
      <c r="L242">
        <f t="shared" si="16"/>
        <v>208.80249999999998</v>
      </c>
      <c r="M242">
        <f t="shared" si="17"/>
        <v>133.4025</v>
      </c>
      <c r="N242">
        <f t="shared" si="18"/>
        <v>170.82490000000001</v>
      </c>
      <c r="O242">
        <f t="shared" si="19"/>
        <v>156.25</v>
      </c>
    </row>
    <row r="243" spans="1:15" x14ac:dyDescent="0.35">
      <c r="A243" s="1">
        <v>44662.041666666664</v>
      </c>
      <c r="B243">
        <v>9</v>
      </c>
      <c r="C243">
        <v>1.33</v>
      </c>
      <c r="D243">
        <v>3.48</v>
      </c>
      <c r="E243">
        <v>1.73</v>
      </c>
      <c r="F243">
        <v>2.1800000000000002</v>
      </c>
      <c r="L243">
        <f t="shared" si="16"/>
        <v>58.828899999999997</v>
      </c>
      <c r="M243">
        <f t="shared" si="17"/>
        <v>30.470399999999994</v>
      </c>
      <c r="N243">
        <f t="shared" si="18"/>
        <v>52.852899999999991</v>
      </c>
      <c r="O243">
        <f t="shared" si="19"/>
        <v>46.512400000000007</v>
      </c>
    </row>
    <row r="244" spans="1:15" x14ac:dyDescent="0.35">
      <c r="A244" s="1">
        <v>44662.083333333336</v>
      </c>
      <c r="B244">
        <v>9</v>
      </c>
      <c r="C244">
        <v>1.64</v>
      </c>
      <c r="D244">
        <v>2.19</v>
      </c>
      <c r="E244">
        <v>1.76</v>
      </c>
      <c r="F244">
        <v>1.88</v>
      </c>
      <c r="L244">
        <f t="shared" si="16"/>
        <v>54.169600000000003</v>
      </c>
      <c r="M244">
        <f t="shared" si="17"/>
        <v>46.376100000000008</v>
      </c>
      <c r="N244">
        <f t="shared" si="18"/>
        <v>52.4176</v>
      </c>
      <c r="O244">
        <f t="shared" si="19"/>
        <v>50.694400000000002</v>
      </c>
    </row>
    <row r="245" spans="1:15" x14ac:dyDescent="0.35">
      <c r="A245" s="1">
        <v>44662.125</v>
      </c>
      <c r="B245">
        <v>14</v>
      </c>
      <c r="C245">
        <v>1.19</v>
      </c>
      <c r="D245">
        <v>1.72</v>
      </c>
      <c r="E245">
        <v>1.66</v>
      </c>
      <c r="F245">
        <v>1.81</v>
      </c>
      <c r="L245">
        <f t="shared" si="16"/>
        <v>164.09610000000001</v>
      </c>
      <c r="M245">
        <f t="shared" si="17"/>
        <v>150.79839999999999</v>
      </c>
      <c r="N245">
        <f t="shared" si="18"/>
        <v>152.2756</v>
      </c>
      <c r="O245">
        <f t="shared" si="19"/>
        <v>148.59609999999998</v>
      </c>
    </row>
    <row r="246" spans="1:15" x14ac:dyDescent="0.35">
      <c r="A246" s="1">
        <v>44662.166666666664</v>
      </c>
      <c r="B246">
        <v>15</v>
      </c>
      <c r="C246">
        <v>1.1000000000000001</v>
      </c>
      <c r="D246">
        <v>2.1800000000000002</v>
      </c>
      <c r="E246">
        <v>2.0499999999999998</v>
      </c>
      <c r="F246">
        <v>1.96</v>
      </c>
      <c r="L246">
        <f t="shared" si="16"/>
        <v>193.21</v>
      </c>
      <c r="M246">
        <f t="shared" si="17"/>
        <v>164.35240000000002</v>
      </c>
      <c r="N246">
        <f t="shared" si="18"/>
        <v>167.70249999999999</v>
      </c>
      <c r="O246">
        <f t="shared" si="19"/>
        <v>170.04159999999999</v>
      </c>
    </row>
    <row r="247" spans="1:15" x14ac:dyDescent="0.35">
      <c r="A247" s="1">
        <v>44662.208333333336</v>
      </c>
      <c r="B247">
        <v>18</v>
      </c>
      <c r="C247">
        <v>1.66</v>
      </c>
      <c r="D247">
        <v>2.09</v>
      </c>
      <c r="E247">
        <v>1.89</v>
      </c>
      <c r="F247">
        <v>2</v>
      </c>
      <c r="L247">
        <f t="shared" si="16"/>
        <v>266.99559999999997</v>
      </c>
      <c r="M247">
        <f t="shared" si="17"/>
        <v>253.12810000000002</v>
      </c>
      <c r="N247">
        <f t="shared" si="18"/>
        <v>259.53209999999996</v>
      </c>
      <c r="O247">
        <f t="shared" si="19"/>
        <v>256</v>
      </c>
    </row>
    <row r="248" spans="1:15" x14ac:dyDescent="0.35">
      <c r="A248" s="1">
        <v>44662.25</v>
      </c>
      <c r="B248">
        <v>19</v>
      </c>
      <c r="C248">
        <v>1.62</v>
      </c>
      <c r="D248">
        <v>2.17</v>
      </c>
      <c r="E248">
        <v>2.23</v>
      </c>
      <c r="F248">
        <v>2.0499999999999998</v>
      </c>
      <c r="L248">
        <f t="shared" si="16"/>
        <v>302.06439999999998</v>
      </c>
      <c r="M248">
        <f t="shared" si="17"/>
        <v>283.24889999999994</v>
      </c>
      <c r="N248">
        <f t="shared" si="18"/>
        <v>281.23289999999997</v>
      </c>
      <c r="O248">
        <f t="shared" si="19"/>
        <v>287.30249999999995</v>
      </c>
    </row>
    <row r="249" spans="1:15" x14ac:dyDescent="0.35">
      <c r="A249" s="1">
        <v>44662.291666666664</v>
      </c>
      <c r="B249">
        <v>29</v>
      </c>
      <c r="C249">
        <v>2.17</v>
      </c>
      <c r="D249">
        <v>2.95</v>
      </c>
      <c r="E249">
        <v>2.79</v>
      </c>
      <c r="F249">
        <v>2.95</v>
      </c>
      <c r="L249">
        <f t="shared" si="16"/>
        <v>719.84889999999996</v>
      </c>
      <c r="M249">
        <f t="shared" si="17"/>
        <v>678.60250000000008</v>
      </c>
      <c r="N249">
        <f t="shared" si="18"/>
        <v>686.96410000000003</v>
      </c>
      <c r="O249">
        <f t="shared" si="19"/>
        <v>678.60250000000008</v>
      </c>
    </row>
    <row r="250" spans="1:15" x14ac:dyDescent="0.35">
      <c r="A250" s="1">
        <v>44662.333333333336</v>
      </c>
      <c r="B250">
        <v>46</v>
      </c>
      <c r="C250">
        <v>2.5</v>
      </c>
      <c r="D250">
        <v>3.29</v>
      </c>
      <c r="E250">
        <v>3.16</v>
      </c>
      <c r="F250">
        <v>2.78</v>
      </c>
      <c r="L250">
        <f t="shared" si="16"/>
        <v>1892.25</v>
      </c>
      <c r="M250">
        <f t="shared" si="17"/>
        <v>1824.1441</v>
      </c>
      <c r="N250">
        <f t="shared" si="18"/>
        <v>1835.2656000000004</v>
      </c>
      <c r="O250">
        <f t="shared" si="19"/>
        <v>1867.9684</v>
      </c>
    </row>
    <row r="251" spans="1:15" x14ac:dyDescent="0.35">
      <c r="A251" s="1">
        <v>44662.375</v>
      </c>
      <c r="B251">
        <v>50</v>
      </c>
      <c r="C251">
        <v>2.95</v>
      </c>
      <c r="D251">
        <v>4.26</v>
      </c>
      <c r="E251">
        <v>3</v>
      </c>
      <c r="F251">
        <v>2.98</v>
      </c>
      <c r="L251">
        <f t="shared" si="16"/>
        <v>2213.7024999999999</v>
      </c>
      <c r="M251">
        <f t="shared" si="17"/>
        <v>2092.1476000000002</v>
      </c>
      <c r="N251">
        <f t="shared" si="18"/>
        <v>2209</v>
      </c>
      <c r="O251">
        <f t="shared" si="19"/>
        <v>2210.8804000000005</v>
      </c>
    </row>
    <row r="252" spans="1:15" x14ac:dyDescent="0.35">
      <c r="A252" s="1">
        <v>44662.416666666664</v>
      </c>
      <c r="C252">
        <v>3.16</v>
      </c>
      <c r="D252">
        <v>4.3499999999999996</v>
      </c>
      <c r="E252">
        <v>4.62</v>
      </c>
      <c r="F252">
        <v>3.6</v>
      </c>
    </row>
    <row r="253" spans="1:15" x14ac:dyDescent="0.35">
      <c r="A253" s="1">
        <v>44662.458333333336</v>
      </c>
      <c r="C253">
        <v>3.46</v>
      </c>
      <c r="D253">
        <v>3.83</v>
      </c>
      <c r="E253">
        <v>4.84</v>
      </c>
      <c r="F253">
        <v>4.3899999999999997</v>
      </c>
    </row>
    <row r="254" spans="1:15" x14ac:dyDescent="0.35">
      <c r="A254" s="1">
        <v>44662.5</v>
      </c>
      <c r="B254">
        <v>133</v>
      </c>
      <c r="C254">
        <v>2.57</v>
      </c>
      <c r="D254">
        <v>3.33</v>
      </c>
      <c r="E254">
        <v>3.79</v>
      </c>
      <c r="F254">
        <v>4.28</v>
      </c>
      <c r="L254">
        <f t="shared" ref="L254" si="20">(C254-B254)^2</f>
        <v>17011.984900000003</v>
      </c>
      <c r="M254">
        <f t="shared" ref="M254" si="21">(D254-B254)^2</f>
        <v>16814.308899999996</v>
      </c>
      <c r="N254">
        <f t="shared" ref="N254" si="22">(E254-B254)^2</f>
        <v>16695.224100000003</v>
      </c>
      <c r="O254">
        <f t="shared" ref="O254" si="23">(F254-B254)^2</f>
        <v>16568.838400000001</v>
      </c>
    </row>
    <row r="255" spans="1:15" x14ac:dyDescent="0.35">
      <c r="A255" s="1">
        <v>44662.541666666664</v>
      </c>
      <c r="B255">
        <v>140</v>
      </c>
      <c r="C255">
        <v>1.91</v>
      </c>
      <c r="D255">
        <v>3.68</v>
      </c>
      <c r="E255">
        <v>12.58</v>
      </c>
      <c r="F255">
        <v>4.66</v>
      </c>
      <c r="L255">
        <f t="shared" ref="L255:L318" si="24">(C255-B255)^2</f>
        <v>19068.848099999999</v>
      </c>
      <c r="M255">
        <f t="shared" ref="M255:M318" si="25">(D255-B255)^2</f>
        <v>18583.142399999997</v>
      </c>
      <c r="N255">
        <f t="shared" ref="N255:N318" si="26">(E255-B255)^2</f>
        <v>16235.856400000001</v>
      </c>
      <c r="O255">
        <f t="shared" ref="O255:O318" si="27">(F255-B255)^2</f>
        <v>18316.9156</v>
      </c>
    </row>
    <row r="256" spans="1:15" x14ac:dyDescent="0.35">
      <c r="A256" s="1">
        <v>44662.583333333336</v>
      </c>
      <c r="B256">
        <v>61</v>
      </c>
      <c r="C256">
        <v>1.81</v>
      </c>
      <c r="D256">
        <v>2.46</v>
      </c>
      <c r="E256">
        <v>7.31</v>
      </c>
      <c r="F256">
        <v>4.0999999999999996</v>
      </c>
      <c r="L256">
        <f t="shared" si="24"/>
        <v>3503.4560999999999</v>
      </c>
      <c r="M256">
        <f t="shared" si="25"/>
        <v>3426.9315999999999</v>
      </c>
      <c r="N256">
        <f t="shared" si="26"/>
        <v>2882.6160999999997</v>
      </c>
      <c r="O256">
        <f t="shared" si="27"/>
        <v>3237.6099999999997</v>
      </c>
    </row>
    <row r="257" spans="1:15" x14ac:dyDescent="0.35">
      <c r="A257" s="1">
        <v>44662.625</v>
      </c>
      <c r="B257">
        <v>56</v>
      </c>
      <c r="C257">
        <v>3.01</v>
      </c>
      <c r="D257">
        <v>5.58</v>
      </c>
      <c r="E257">
        <v>6.97</v>
      </c>
      <c r="F257">
        <v>5.84</v>
      </c>
      <c r="L257">
        <f t="shared" si="24"/>
        <v>2807.9401000000003</v>
      </c>
      <c r="M257">
        <f t="shared" si="25"/>
        <v>2542.1764000000003</v>
      </c>
      <c r="N257">
        <f t="shared" si="26"/>
        <v>2403.9409000000001</v>
      </c>
      <c r="O257">
        <f t="shared" si="27"/>
        <v>2516.0255999999995</v>
      </c>
    </row>
    <row r="258" spans="1:15" x14ac:dyDescent="0.35">
      <c r="A258" s="1">
        <v>44662.666666666664</v>
      </c>
      <c r="B258">
        <v>88</v>
      </c>
      <c r="C258">
        <v>4.13</v>
      </c>
      <c r="D258">
        <v>7</v>
      </c>
      <c r="E258">
        <v>10.4</v>
      </c>
      <c r="F258">
        <v>8.43</v>
      </c>
      <c r="L258">
        <f t="shared" si="24"/>
        <v>7034.1769000000004</v>
      </c>
      <c r="M258">
        <f t="shared" si="25"/>
        <v>6561</v>
      </c>
      <c r="N258">
        <f t="shared" si="26"/>
        <v>6021.7599999999993</v>
      </c>
      <c r="O258">
        <f t="shared" si="27"/>
        <v>6331.3848999999991</v>
      </c>
    </row>
    <row r="259" spans="1:15" x14ac:dyDescent="0.35">
      <c r="A259" s="1">
        <v>44662.708333333336</v>
      </c>
      <c r="B259">
        <v>86</v>
      </c>
      <c r="C259">
        <v>2.33</v>
      </c>
      <c r="D259">
        <v>3.3</v>
      </c>
      <c r="E259">
        <v>6.49</v>
      </c>
      <c r="F259">
        <v>6.26</v>
      </c>
      <c r="L259">
        <f t="shared" si="24"/>
        <v>7000.6689000000006</v>
      </c>
      <c r="M259">
        <f t="shared" si="25"/>
        <v>6839.2900000000009</v>
      </c>
      <c r="N259">
        <f t="shared" si="26"/>
        <v>6321.8401000000013</v>
      </c>
      <c r="O259">
        <f t="shared" si="27"/>
        <v>6358.467599999999</v>
      </c>
    </row>
    <row r="260" spans="1:15" x14ac:dyDescent="0.35">
      <c r="A260" s="1">
        <v>44662.75</v>
      </c>
      <c r="B260">
        <v>56</v>
      </c>
      <c r="C260">
        <v>2.14</v>
      </c>
      <c r="D260">
        <v>10.58</v>
      </c>
      <c r="E260">
        <v>3.13</v>
      </c>
      <c r="F260">
        <v>3.01</v>
      </c>
      <c r="L260">
        <f t="shared" si="24"/>
        <v>2900.8995999999997</v>
      </c>
      <c r="M260">
        <f t="shared" si="25"/>
        <v>2062.9764</v>
      </c>
      <c r="N260">
        <f t="shared" si="26"/>
        <v>2795.2368999999999</v>
      </c>
      <c r="O260">
        <f t="shared" si="27"/>
        <v>2807.9401000000003</v>
      </c>
    </row>
    <row r="261" spans="1:15" x14ac:dyDescent="0.35">
      <c r="A261" s="1">
        <v>44662.791666666664</v>
      </c>
      <c r="B261">
        <v>12</v>
      </c>
      <c r="C261">
        <v>0.55000000000000004</v>
      </c>
      <c r="D261">
        <v>0.96</v>
      </c>
      <c r="E261">
        <v>2.31</v>
      </c>
      <c r="F261">
        <v>2.4</v>
      </c>
      <c r="L261">
        <f t="shared" si="24"/>
        <v>131.10249999999999</v>
      </c>
      <c r="M261">
        <f t="shared" si="25"/>
        <v>121.88159999999998</v>
      </c>
      <c r="N261">
        <f t="shared" si="26"/>
        <v>93.89609999999999</v>
      </c>
      <c r="O261">
        <f t="shared" si="27"/>
        <v>92.16</v>
      </c>
    </row>
    <row r="262" spans="1:15" x14ac:dyDescent="0.35">
      <c r="A262" s="1">
        <v>44663.25</v>
      </c>
      <c r="B262">
        <v>124</v>
      </c>
      <c r="C262">
        <v>2.88</v>
      </c>
      <c r="D262">
        <v>3.49</v>
      </c>
      <c r="E262">
        <v>10.24</v>
      </c>
      <c r="F262">
        <v>11.79</v>
      </c>
      <c r="L262">
        <f t="shared" si="24"/>
        <v>14670.054400000001</v>
      </c>
      <c r="M262">
        <f t="shared" si="25"/>
        <v>14522.660100000001</v>
      </c>
      <c r="N262">
        <f t="shared" si="26"/>
        <v>12941.337600000001</v>
      </c>
      <c r="O262">
        <f t="shared" si="27"/>
        <v>12591.084100000002</v>
      </c>
    </row>
    <row r="263" spans="1:15" x14ac:dyDescent="0.35">
      <c r="A263" s="1">
        <v>44663.291666666664</v>
      </c>
      <c r="B263">
        <v>118</v>
      </c>
      <c r="C263">
        <v>0.28999999999999998</v>
      </c>
      <c r="D263">
        <v>0.51</v>
      </c>
      <c r="E263">
        <v>2.5499999999999998</v>
      </c>
      <c r="F263">
        <v>3.11</v>
      </c>
      <c r="L263">
        <f t="shared" si="24"/>
        <v>13855.644099999998</v>
      </c>
      <c r="M263">
        <f t="shared" si="25"/>
        <v>13803.900099999999</v>
      </c>
      <c r="N263">
        <f t="shared" si="26"/>
        <v>13328.702500000001</v>
      </c>
      <c r="O263">
        <f t="shared" si="27"/>
        <v>13199.712100000001</v>
      </c>
    </row>
    <row r="264" spans="1:15" x14ac:dyDescent="0.35">
      <c r="A264" s="1">
        <v>44663.333333333336</v>
      </c>
      <c r="B264">
        <v>26</v>
      </c>
      <c r="C264">
        <v>0.48</v>
      </c>
      <c r="D264">
        <v>0.85</v>
      </c>
      <c r="E264">
        <v>1.36</v>
      </c>
      <c r="F264">
        <v>1.51</v>
      </c>
      <c r="L264">
        <f t="shared" si="24"/>
        <v>651.2704</v>
      </c>
      <c r="M264">
        <f t="shared" si="25"/>
        <v>632.52249999999992</v>
      </c>
      <c r="N264">
        <f t="shared" si="26"/>
        <v>607.12959999999998</v>
      </c>
      <c r="O264">
        <f t="shared" si="27"/>
        <v>599.76009999999997</v>
      </c>
    </row>
    <row r="265" spans="1:15" x14ac:dyDescent="0.35">
      <c r="A265" s="1">
        <v>44663.375</v>
      </c>
      <c r="B265">
        <v>25</v>
      </c>
      <c r="C265">
        <v>0.28999999999999998</v>
      </c>
      <c r="D265">
        <v>0.53</v>
      </c>
      <c r="E265">
        <v>1.55</v>
      </c>
      <c r="F265">
        <v>1.43</v>
      </c>
      <c r="L265">
        <f t="shared" si="24"/>
        <v>610.58410000000003</v>
      </c>
      <c r="M265">
        <f t="shared" si="25"/>
        <v>598.78089999999997</v>
      </c>
      <c r="N265">
        <f t="shared" si="26"/>
        <v>549.90249999999992</v>
      </c>
      <c r="O265">
        <f t="shared" si="27"/>
        <v>555.54489999999998</v>
      </c>
    </row>
    <row r="266" spans="1:15" x14ac:dyDescent="0.35">
      <c r="A266" s="1">
        <v>44663.416666666664</v>
      </c>
      <c r="B266">
        <v>11</v>
      </c>
      <c r="C266">
        <v>0.15</v>
      </c>
      <c r="D266">
        <v>7.75</v>
      </c>
      <c r="E266">
        <v>0.9</v>
      </c>
      <c r="F266">
        <v>1.1299999999999999</v>
      </c>
      <c r="L266">
        <f t="shared" si="24"/>
        <v>117.7225</v>
      </c>
      <c r="M266">
        <f t="shared" si="25"/>
        <v>10.5625</v>
      </c>
      <c r="N266">
        <f t="shared" si="26"/>
        <v>102.00999999999999</v>
      </c>
      <c r="O266">
        <f t="shared" si="27"/>
        <v>97.416900000000027</v>
      </c>
    </row>
    <row r="267" spans="1:15" x14ac:dyDescent="0.35">
      <c r="A267" s="1">
        <v>44663.458333333336</v>
      </c>
      <c r="B267">
        <v>6</v>
      </c>
      <c r="C267">
        <v>0.08</v>
      </c>
      <c r="D267">
        <v>0.24</v>
      </c>
      <c r="E267">
        <v>0.35</v>
      </c>
      <c r="F267">
        <v>0.42</v>
      </c>
      <c r="L267">
        <f t="shared" si="24"/>
        <v>35.046399999999998</v>
      </c>
      <c r="M267">
        <f t="shared" si="25"/>
        <v>33.177599999999998</v>
      </c>
      <c r="N267">
        <f t="shared" si="26"/>
        <v>31.922500000000003</v>
      </c>
      <c r="O267">
        <f t="shared" si="27"/>
        <v>31.136400000000002</v>
      </c>
    </row>
    <row r="268" spans="1:15" x14ac:dyDescent="0.35">
      <c r="A268" s="1">
        <v>44663.5</v>
      </c>
      <c r="B268">
        <v>23</v>
      </c>
      <c r="C268">
        <v>0.1</v>
      </c>
      <c r="D268">
        <v>1.61</v>
      </c>
      <c r="E268">
        <v>1.06</v>
      </c>
      <c r="F268">
        <v>0.44</v>
      </c>
      <c r="L268">
        <f t="shared" si="24"/>
        <v>524.41</v>
      </c>
      <c r="M268">
        <f t="shared" si="25"/>
        <v>457.53210000000001</v>
      </c>
      <c r="N268">
        <f t="shared" si="26"/>
        <v>481.36360000000008</v>
      </c>
      <c r="O268">
        <f t="shared" si="27"/>
        <v>508.95359999999994</v>
      </c>
    </row>
    <row r="269" spans="1:15" x14ac:dyDescent="0.35">
      <c r="A269" s="1">
        <v>44663.541666666664</v>
      </c>
      <c r="B269">
        <v>23</v>
      </c>
      <c r="C269">
        <v>0.08</v>
      </c>
      <c r="D269">
        <v>1.56</v>
      </c>
      <c r="E269">
        <v>0.54</v>
      </c>
      <c r="F269">
        <v>0.4</v>
      </c>
      <c r="L269">
        <f t="shared" si="24"/>
        <v>525.32640000000004</v>
      </c>
      <c r="M269">
        <f t="shared" si="25"/>
        <v>459.67360000000008</v>
      </c>
      <c r="N269">
        <f t="shared" si="26"/>
        <v>504.45160000000004</v>
      </c>
      <c r="O269">
        <f t="shared" si="27"/>
        <v>510.76000000000005</v>
      </c>
    </row>
    <row r="270" spans="1:15" x14ac:dyDescent="0.35">
      <c r="A270" s="1">
        <v>44663.583333333336</v>
      </c>
      <c r="B270">
        <v>8</v>
      </c>
      <c r="C270">
        <v>0.22</v>
      </c>
      <c r="D270">
        <v>0.55000000000000004</v>
      </c>
      <c r="E270">
        <v>0.33</v>
      </c>
      <c r="F270">
        <v>0.4</v>
      </c>
      <c r="L270">
        <f t="shared" si="24"/>
        <v>60.528400000000005</v>
      </c>
      <c r="M270">
        <f t="shared" si="25"/>
        <v>55.502500000000005</v>
      </c>
      <c r="N270">
        <f t="shared" si="26"/>
        <v>58.828899999999997</v>
      </c>
      <c r="O270">
        <f t="shared" si="27"/>
        <v>57.76</v>
      </c>
    </row>
    <row r="271" spans="1:15" x14ac:dyDescent="0.35">
      <c r="A271" s="1">
        <v>44663.625</v>
      </c>
      <c r="B271">
        <v>15</v>
      </c>
      <c r="C271">
        <v>0.13</v>
      </c>
      <c r="D271">
        <v>0.39</v>
      </c>
      <c r="E271">
        <v>0.76</v>
      </c>
      <c r="F271">
        <v>0.61</v>
      </c>
      <c r="L271">
        <f t="shared" si="24"/>
        <v>221.11689999999999</v>
      </c>
      <c r="M271">
        <f t="shared" si="25"/>
        <v>213.45209999999997</v>
      </c>
      <c r="N271">
        <f t="shared" si="26"/>
        <v>202.77760000000001</v>
      </c>
      <c r="O271">
        <f t="shared" si="27"/>
        <v>207.07210000000001</v>
      </c>
    </row>
    <row r="272" spans="1:15" x14ac:dyDescent="0.35">
      <c r="A272" s="1">
        <v>44663.666666666664</v>
      </c>
      <c r="B272">
        <v>11</v>
      </c>
      <c r="C272">
        <v>0.36</v>
      </c>
      <c r="D272">
        <v>0.73</v>
      </c>
      <c r="E272">
        <v>0.81</v>
      </c>
      <c r="F272">
        <v>0.82</v>
      </c>
      <c r="L272">
        <f t="shared" si="24"/>
        <v>113.20960000000001</v>
      </c>
      <c r="M272">
        <f t="shared" si="25"/>
        <v>105.4729</v>
      </c>
      <c r="N272">
        <f t="shared" si="26"/>
        <v>103.83609999999999</v>
      </c>
      <c r="O272">
        <f t="shared" si="27"/>
        <v>103.63239999999999</v>
      </c>
    </row>
    <row r="273" spans="1:15" x14ac:dyDescent="0.35">
      <c r="A273" s="1">
        <v>44663.708333333336</v>
      </c>
      <c r="B273">
        <v>14</v>
      </c>
      <c r="C273">
        <v>0.54</v>
      </c>
      <c r="D273">
        <v>0.95</v>
      </c>
      <c r="E273">
        <v>0.78</v>
      </c>
      <c r="F273">
        <v>0.82</v>
      </c>
      <c r="L273">
        <f t="shared" si="24"/>
        <v>181.17160000000001</v>
      </c>
      <c r="M273">
        <f t="shared" si="25"/>
        <v>170.30250000000001</v>
      </c>
      <c r="N273">
        <f t="shared" si="26"/>
        <v>174.76840000000001</v>
      </c>
      <c r="O273">
        <f t="shared" si="27"/>
        <v>173.7124</v>
      </c>
    </row>
    <row r="274" spans="1:15" x14ac:dyDescent="0.35">
      <c r="A274" s="1">
        <v>44663.75</v>
      </c>
      <c r="B274">
        <v>12</v>
      </c>
      <c r="C274">
        <v>1.84</v>
      </c>
      <c r="D274">
        <v>2.38</v>
      </c>
      <c r="E274">
        <v>1.95</v>
      </c>
      <c r="F274">
        <v>2.0499999999999998</v>
      </c>
      <c r="L274">
        <f t="shared" si="24"/>
        <v>103.2256</v>
      </c>
      <c r="M274">
        <f t="shared" si="25"/>
        <v>92.544400000000024</v>
      </c>
      <c r="N274">
        <f t="shared" si="26"/>
        <v>101.00250000000001</v>
      </c>
      <c r="O274">
        <f t="shared" si="27"/>
        <v>99.002499999999984</v>
      </c>
    </row>
    <row r="275" spans="1:15" x14ac:dyDescent="0.35">
      <c r="A275" s="1">
        <v>44663.791666666664</v>
      </c>
      <c r="B275">
        <v>8</v>
      </c>
      <c r="C275">
        <v>1.08</v>
      </c>
      <c r="D275">
        <v>1.4</v>
      </c>
      <c r="E275">
        <v>2.17</v>
      </c>
      <c r="F275">
        <v>2.04</v>
      </c>
      <c r="L275">
        <f t="shared" si="24"/>
        <v>47.886400000000002</v>
      </c>
      <c r="M275">
        <f t="shared" si="25"/>
        <v>43.559999999999995</v>
      </c>
      <c r="N275">
        <f t="shared" si="26"/>
        <v>33.988900000000001</v>
      </c>
      <c r="O275">
        <f t="shared" si="27"/>
        <v>35.521599999999999</v>
      </c>
    </row>
    <row r="276" spans="1:15" x14ac:dyDescent="0.35">
      <c r="A276" s="1">
        <v>44663.833333333336</v>
      </c>
      <c r="B276">
        <v>8</v>
      </c>
      <c r="C276">
        <v>0.86</v>
      </c>
      <c r="D276">
        <v>1.48</v>
      </c>
      <c r="E276">
        <v>1.27</v>
      </c>
      <c r="F276">
        <v>1.4</v>
      </c>
      <c r="L276">
        <f t="shared" si="24"/>
        <v>50.979599999999998</v>
      </c>
      <c r="M276">
        <f t="shared" si="25"/>
        <v>42.510399999999997</v>
      </c>
      <c r="N276">
        <f t="shared" si="26"/>
        <v>45.292900000000003</v>
      </c>
      <c r="O276">
        <f t="shared" si="27"/>
        <v>43.559999999999995</v>
      </c>
    </row>
    <row r="277" spans="1:15" x14ac:dyDescent="0.35">
      <c r="A277" s="1">
        <v>44663.875</v>
      </c>
      <c r="B277">
        <v>15</v>
      </c>
      <c r="C277">
        <v>1.05</v>
      </c>
      <c r="D277">
        <v>1.4</v>
      </c>
      <c r="E277">
        <v>0.97</v>
      </c>
      <c r="F277">
        <v>1.22</v>
      </c>
      <c r="L277">
        <f t="shared" si="24"/>
        <v>194.60249999999999</v>
      </c>
      <c r="M277">
        <f t="shared" si="25"/>
        <v>184.95999999999998</v>
      </c>
      <c r="N277">
        <f t="shared" si="26"/>
        <v>196.84089999999998</v>
      </c>
      <c r="O277">
        <f t="shared" si="27"/>
        <v>189.88839999999999</v>
      </c>
    </row>
    <row r="278" spans="1:15" x14ac:dyDescent="0.35">
      <c r="A278" s="1">
        <v>44663.916666666664</v>
      </c>
      <c r="B278">
        <v>3</v>
      </c>
      <c r="C278">
        <v>0.47</v>
      </c>
      <c r="D278">
        <v>0.67</v>
      </c>
      <c r="E278">
        <v>1.4</v>
      </c>
      <c r="F278">
        <v>1.04</v>
      </c>
      <c r="L278">
        <f t="shared" si="24"/>
        <v>6.4009000000000009</v>
      </c>
      <c r="M278">
        <f t="shared" si="25"/>
        <v>5.4289000000000005</v>
      </c>
      <c r="N278">
        <f t="shared" si="26"/>
        <v>2.5600000000000005</v>
      </c>
      <c r="O278">
        <f t="shared" si="27"/>
        <v>3.8415999999999997</v>
      </c>
    </row>
    <row r="279" spans="1:15" x14ac:dyDescent="0.35">
      <c r="A279" s="1">
        <v>44663.958333333336</v>
      </c>
      <c r="B279">
        <v>7</v>
      </c>
      <c r="C279">
        <v>0.51</v>
      </c>
      <c r="D279">
        <v>0.89</v>
      </c>
      <c r="E279">
        <v>3.91</v>
      </c>
      <c r="F279">
        <v>0.93</v>
      </c>
      <c r="L279">
        <f t="shared" si="24"/>
        <v>42.120100000000001</v>
      </c>
      <c r="M279">
        <f t="shared" si="25"/>
        <v>37.332100000000004</v>
      </c>
      <c r="N279">
        <f t="shared" si="26"/>
        <v>9.5480999999999998</v>
      </c>
      <c r="O279">
        <f t="shared" si="27"/>
        <v>36.844900000000003</v>
      </c>
    </row>
    <row r="280" spans="1:15" x14ac:dyDescent="0.35">
      <c r="A280" s="1">
        <v>44664</v>
      </c>
      <c r="B280">
        <v>11</v>
      </c>
      <c r="C280">
        <v>0.42</v>
      </c>
      <c r="D280">
        <v>0.67</v>
      </c>
      <c r="E280">
        <v>0.6</v>
      </c>
      <c r="F280">
        <v>0.76</v>
      </c>
      <c r="L280">
        <f t="shared" si="24"/>
        <v>111.93640000000001</v>
      </c>
      <c r="M280">
        <f t="shared" si="25"/>
        <v>106.7089</v>
      </c>
      <c r="N280">
        <f t="shared" si="26"/>
        <v>108.16000000000001</v>
      </c>
      <c r="O280">
        <f t="shared" si="27"/>
        <v>104.85760000000001</v>
      </c>
    </row>
    <row r="281" spans="1:15" x14ac:dyDescent="0.35">
      <c r="A281" s="1">
        <v>44664.041666666664</v>
      </c>
      <c r="B281">
        <v>6</v>
      </c>
      <c r="C281">
        <v>0.43</v>
      </c>
      <c r="D281">
        <v>0.97</v>
      </c>
      <c r="E281">
        <v>0.77</v>
      </c>
      <c r="F281">
        <v>0.63</v>
      </c>
      <c r="L281">
        <f t="shared" si="24"/>
        <v>31.024900000000002</v>
      </c>
      <c r="M281">
        <f t="shared" si="25"/>
        <v>25.300900000000002</v>
      </c>
      <c r="N281">
        <f t="shared" si="26"/>
        <v>27.352900000000005</v>
      </c>
      <c r="O281">
        <f t="shared" si="27"/>
        <v>28.8369</v>
      </c>
    </row>
    <row r="282" spans="1:15" x14ac:dyDescent="0.35">
      <c r="A282" s="1">
        <v>44664.083333333336</v>
      </c>
      <c r="B282">
        <v>3</v>
      </c>
      <c r="C282">
        <v>0.46</v>
      </c>
      <c r="D282">
        <v>0.68</v>
      </c>
      <c r="E282">
        <v>0.73</v>
      </c>
      <c r="F282">
        <v>0.52</v>
      </c>
      <c r="L282">
        <f t="shared" si="24"/>
        <v>6.4516</v>
      </c>
      <c r="M282">
        <f t="shared" si="25"/>
        <v>5.3823999999999996</v>
      </c>
      <c r="N282">
        <f t="shared" si="26"/>
        <v>5.1528999999999998</v>
      </c>
      <c r="O282">
        <f t="shared" si="27"/>
        <v>6.1504000000000003</v>
      </c>
    </row>
    <row r="283" spans="1:15" x14ac:dyDescent="0.35">
      <c r="A283" s="1">
        <v>44664.125</v>
      </c>
      <c r="B283">
        <v>4</v>
      </c>
      <c r="C283">
        <v>0.45</v>
      </c>
      <c r="D283">
        <v>0.67</v>
      </c>
      <c r="E283">
        <v>0.98</v>
      </c>
      <c r="F283">
        <v>1.17</v>
      </c>
      <c r="L283">
        <f t="shared" si="24"/>
        <v>12.602499999999999</v>
      </c>
      <c r="M283">
        <f t="shared" si="25"/>
        <v>11.088900000000001</v>
      </c>
      <c r="N283">
        <f t="shared" si="26"/>
        <v>9.1204000000000001</v>
      </c>
      <c r="O283">
        <f t="shared" si="27"/>
        <v>8.0089000000000006</v>
      </c>
    </row>
    <row r="284" spans="1:15" x14ac:dyDescent="0.35">
      <c r="A284" s="1">
        <v>44664.166666666664</v>
      </c>
      <c r="B284">
        <v>7</v>
      </c>
      <c r="C284">
        <v>0.85</v>
      </c>
      <c r="D284">
        <v>1.0900000000000001</v>
      </c>
      <c r="E284">
        <v>0.72</v>
      </c>
      <c r="F284">
        <v>0.88</v>
      </c>
      <c r="L284">
        <f t="shared" si="24"/>
        <v>37.822500000000005</v>
      </c>
      <c r="M284">
        <f t="shared" si="25"/>
        <v>34.928100000000001</v>
      </c>
      <c r="N284">
        <f t="shared" si="26"/>
        <v>39.438400000000001</v>
      </c>
      <c r="O284">
        <f t="shared" si="27"/>
        <v>37.4544</v>
      </c>
    </row>
    <row r="285" spans="1:15" x14ac:dyDescent="0.35">
      <c r="A285" s="1">
        <v>44664.208333333336</v>
      </c>
      <c r="B285">
        <v>9</v>
      </c>
      <c r="C285">
        <v>0.49</v>
      </c>
      <c r="D285">
        <v>0.75</v>
      </c>
      <c r="E285">
        <v>0.86</v>
      </c>
      <c r="F285">
        <v>0.86</v>
      </c>
      <c r="L285">
        <f t="shared" si="24"/>
        <v>72.420099999999991</v>
      </c>
      <c r="M285">
        <f t="shared" si="25"/>
        <v>68.0625</v>
      </c>
      <c r="N285">
        <f t="shared" si="26"/>
        <v>66.259600000000006</v>
      </c>
      <c r="O285">
        <f t="shared" si="27"/>
        <v>66.259600000000006</v>
      </c>
    </row>
    <row r="286" spans="1:15" x14ac:dyDescent="0.35">
      <c r="A286" s="1">
        <v>44664.25</v>
      </c>
      <c r="B286">
        <v>12</v>
      </c>
      <c r="C286">
        <v>0.71</v>
      </c>
      <c r="D286">
        <v>1.2</v>
      </c>
      <c r="E286">
        <v>0.62</v>
      </c>
      <c r="F286">
        <v>0.93</v>
      </c>
      <c r="L286">
        <f t="shared" si="24"/>
        <v>127.46409999999999</v>
      </c>
      <c r="M286">
        <f t="shared" si="25"/>
        <v>116.64000000000001</v>
      </c>
      <c r="N286">
        <f t="shared" si="26"/>
        <v>129.5044</v>
      </c>
      <c r="O286">
        <f t="shared" si="27"/>
        <v>122.54490000000001</v>
      </c>
    </row>
    <row r="287" spans="1:15" x14ac:dyDescent="0.35">
      <c r="A287" s="1">
        <v>44664.291666666664</v>
      </c>
      <c r="B287">
        <v>14</v>
      </c>
      <c r="C287">
        <v>0.81</v>
      </c>
      <c r="D287">
        <v>1.64</v>
      </c>
      <c r="E287">
        <v>1.48</v>
      </c>
      <c r="F287">
        <v>1.46</v>
      </c>
      <c r="L287">
        <f t="shared" si="24"/>
        <v>173.97609999999997</v>
      </c>
      <c r="M287">
        <f t="shared" si="25"/>
        <v>152.7696</v>
      </c>
      <c r="N287">
        <f t="shared" si="26"/>
        <v>156.75039999999998</v>
      </c>
      <c r="O287">
        <f t="shared" si="27"/>
        <v>157.25159999999997</v>
      </c>
    </row>
    <row r="288" spans="1:15" x14ac:dyDescent="0.35">
      <c r="A288" s="1">
        <v>44664.333333333336</v>
      </c>
      <c r="B288">
        <v>13</v>
      </c>
      <c r="C288">
        <v>0.81</v>
      </c>
      <c r="D288">
        <v>1.27</v>
      </c>
      <c r="E288">
        <v>1.9</v>
      </c>
      <c r="F288">
        <v>2.2799999999999998</v>
      </c>
      <c r="L288">
        <f t="shared" si="24"/>
        <v>148.59609999999998</v>
      </c>
      <c r="M288">
        <f t="shared" si="25"/>
        <v>137.59290000000001</v>
      </c>
      <c r="N288">
        <f t="shared" si="26"/>
        <v>123.21</v>
      </c>
      <c r="O288">
        <f t="shared" si="27"/>
        <v>114.91840000000002</v>
      </c>
    </row>
    <row r="289" spans="1:15" x14ac:dyDescent="0.35">
      <c r="A289" s="1">
        <v>44664.375</v>
      </c>
      <c r="B289">
        <v>19</v>
      </c>
      <c r="C289">
        <v>1.1100000000000001</v>
      </c>
      <c r="D289">
        <v>1.35</v>
      </c>
      <c r="E289">
        <v>1.76</v>
      </c>
      <c r="F289">
        <v>1.7</v>
      </c>
      <c r="L289">
        <f t="shared" si="24"/>
        <v>320.0521</v>
      </c>
      <c r="M289">
        <f t="shared" si="25"/>
        <v>311.52249999999992</v>
      </c>
      <c r="N289">
        <f t="shared" si="26"/>
        <v>297.21759999999995</v>
      </c>
      <c r="O289">
        <f t="shared" si="27"/>
        <v>299.29000000000002</v>
      </c>
    </row>
    <row r="290" spans="1:15" x14ac:dyDescent="0.35">
      <c r="A290" s="1">
        <v>44664.416666666664</v>
      </c>
      <c r="B290">
        <v>20</v>
      </c>
      <c r="C290">
        <v>1.22</v>
      </c>
      <c r="D290">
        <v>1.96</v>
      </c>
      <c r="E290">
        <v>2.09</v>
      </c>
      <c r="F290">
        <v>2.34</v>
      </c>
      <c r="L290">
        <f t="shared" si="24"/>
        <v>352.68840000000006</v>
      </c>
      <c r="M290">
        <f t="shared" si="25"/>
        <v>325.44159999999999</v>
      </c>
      <c r="N290">
        <f t="shared" si="26"/>
        <v>320.7681</v>
      </c>
      <c r="O290">
        <f t="shared" si="27"/>
        <v>311.87560000000002</v>
      </c>
    </row>
    <row r="291" spans="1:15" x14ac:dyDescent="0.35">
      <c r="A291" s="1">
        <v>44664.458333333336</v>
      </c>
      <c r="B291">
        <v>7</v>
      </c>
      <c r="C291">
        <v>1.59</v>
      </c>
      <c r="D291">
        <v>1.91</v>
      </c>
      <c r="E291">
        <v>1.83</v>
      </c>
      <c r="F291">
        <v>1.92</v>
      </c>
      <c r="L291">
        <f t="shared" si="24"/>
        <v>29.2681</v>
      </c>
      <c r="M291">
        <f t="shared" si="25"/>
        <v>25.908099999999997</v>
      </c>
      <c r="N291">
        <f t="shared" si="26"/>
        <v>26.728899999999999</v>
      </c>
      <c r="O291">
        <f t="shared" si="27"/>
        <v>25.8064</v>
      </c>
    </row>
    <row r="292" spans="1:15" x14ac:dyDescent="0.35">
      <c r="A292" s="1">
        <v>44664.5</v>
      </c>
      <c r="B292">
        <v>17</v>
      </c>
      <c r="C292">
        <v>2.56</v>
      </c>
      <c r="D292">
        <v>3.01</v>
      </c>
      <c r="E292">
        <v>3.36</v>
      </c>
      <c r="F292">
        <v>3.64</v>
      </c>
      <c r="L292">
        <f t="shared" si="24"/>
        <v>208.5136</v>
      </c>
      <c r="M292">
        <f t="shared" si="25"/>
        <v>195.7201</v>
      </c>
      <c r="N292">
        <f t="shared" si="26"/>
        <v>186.04960000000003</v>
      </c>
      <c r="O292">
        <f t="shared" si="27"/>
        <v>178.4896</v>
      </c>
    </row>
    <row r="293" spans="1:15" x14ac:dyDescent="0.35">
      <c r="A293" s="1">
        <v>44664.541666666664</v>
      </c>
      <c r="B293">
        <v>7</v>
      </c>
      <c r="C293">
        <v>2.8</v>
      </c>
      <c r="D293">
        <v>3.2</v>
      </c>
      <c r="E293">
        <v>3.58</v>
      </c>
      <c r="F293">
        <v>3.59</v>
      </c>
      <c r="L293">
        <f t="shared" si="24"/>
        <v>17.64</v>
      </c>
      <c r="M293">
        <f t="shared" si="25"/>
        <v>14.44</v>
      </c>
      <c r="N293">
        <f t="shared" si="26"/>
        <v>11.696399999999999</v>
      </c>
      <c r="O293">
        <f t="shared" si="27"/>
        <v>11.628100000000002</v>
      </c>
    </row>
    <row r="294" spans="1:15" x14ac:dyDescent="0.35">
      <c r="A294" s="1">
        <v>44664.583333333336</v>
      </c>
      <c r="B294">
        <v>6</v>
      </c>
      <c r="C294">
        <v>0.75</v>
      </c>
      <c r="D294">
        <v>2.74</v>
      </c>
      <c r="E294">
        <v>1.53</v>
      </c>
      <c r="F294">
        <v>1.53</v>
      </c>
      <c r="L294">
        <f t="shared" si="24"/>
        <v>27.5625</v>
      </c>
      <c r="M294">
        <f t="shared" si="25"/>
        <v>10.627599999999999</v>
      </c>
      <c r="N294">
        <f t="shared" si="26"/>
        <v>19.980899999999998</v>
      </c>
      <c r="O294">
        <f t="shared" si="27"/>
        <v>19.980899999999998</v>
      </c>
    </row>
    <row r="295" spans="1:15" x14ac:dyDescent="0.35">
      <c r="A295" s="1">
        <v>44664.625</v>
      </c>
      <c r="B295">
        <v>6</v>
      </c>
      <c r="C295">
        <v>0.69</v>
      </c>
      <c r="D295">
        <v>1.27</v>
      </c>
      <c r="E295">
        <v>1.05</v>
      </c>
      <c r="F295">
        <v>1.2</v>
      </c>
      <c r="L295">
        <f t="shared" si="24"/>
        <v>28.196100000000005</v>
      </c>
      <c r="M295">
        <f t="shared" si="25"/>
        <v>22.372900000000005</v>
      </c>
      <c r="N295">
        <f t="shared" si="26"/>
        <v>24.502500000000001</v>
      </c>
      <c r="O295">
        <f t="shared" si="27"/>
        <v>23.04</v>
      </c>
    </row>
    <row r="296" spans="1:15" x14ac:dyDescent="0.35">
      <c r="A296" s="1">
        <v>44664.666666666664</v>
      </c>
      <c r="B296">
        <v>11</v>
      </c>
      <c r="C296">
        <v>1.0900000000000001</v>
      </c>
      <c r="D296">
        <v>2.31</v>
      </c>
      <c r="E296">
        <v>1.81</v>
      </c>
      <c r="F296">
        <v>1.49</v>
      </c>
      <c r="L296">
        <f t="shared" si="24"/>
        <v>98.208100000000002</v>
      </c>
      <c r="M296">
        <f t="shared" si="25"/>
        <v>75.516099999999994</v>
      </c>
      <c r="N296">
        <f t="shared" si="26"/>
        <v>84.456099999999992</v>
      </c>
      <c r="O296">
        <f t="shared" si="27"/>
        <v>90.440100000000001</v>
      </c>
    </row>
    <row r="297" spans="1:15" x14ac:dyDescent="0.35">
      <c r="A297" s="1">
        <v>44664.708333333336</v>
      </c>
      <c r="B297">
        <v>9</v>
      </c>
      <c r="C297">
        <v>0.98</v>
      </c>
      <c r="D297">
        <v>1.52</v>
      </c>
      <c r="E297">
        <v>1.46</v>
      </c>
      <c r="F297">
        <v>1.61</v>
      </c>
      <c r="L297">
        <f t="shared" si="24"/>
        <v>64.320399999999992</v>
      </c>
      <c r="M297">
        <f t="shared" si="25"/>
        <v>55.950400000000009</v>
      </c>
      <c r="N297">
        <f t="shared" si="26"/>
        <v>56.851599999999998</v>
      </c>
      <c r="O297">
        <f t="shared" si="27"/>
        <v>54.612099999999998</v>
      </c>
    </row>
    <row r="298" spans="1:15" x14ac:dyDescent="0.35">
      <c r="A298" s="1">
        <v>44664.75</v>
      </c>
      <c r="B298">
        <v>16</v>
      </c>
      <c r="C298">
        <v>1.37</v>
      </c>
      <c r="D298">
        <v>1.65</v>
      </c>
      <c r="E298">
        <v>2.17</v>
      </c>
      <c r="F298">
        <v>2.11</v>
      </c>
      <c r="L298">
        <f t="shared" si="24"/>
        <v>214.03689999999997</v>
      </c>
      <c r="M298">
        <f t="shared" si="25"/>
        <v>205.92249999999999</v>
      </c>
      <c r="N298">
        <f t="shared" si="26"/>
        <v>191.2689</v>
      </c>
      <c r="O298">
        <f t="shared" si="27"/>
        <v>192.93210000000002</v>
      </c>
    </row>
    <row r="299" spans="1:15" x14ac:dyDescent="0.35">
      <c r="A299" s="1">
        <v>44664.791666666664</v>
      </c>
      <c r="B299">
        <v>6</v>
      </c>
      <c r="C299">
        <v>1.42</v>
      </c>
      <c r="D299">
        <v>2.41</v>
      </c>
      <c r="E299">
        <v>2.67</v>
      </c>
      <c r="F299">
        <v>2.12</v>
      </c>
      <c r="L299">
        <f t="shared" si="24"/>
        <v>20.976400000000002</v>
      </c>
      <c r="M299">
        <f t="shared" si="25"/>
        <v>12.8881</v>
      </c>
      <c r="N299">
        <f t="shared" si="26"/>
        <v>11.088900000000001</v>
      </c>
      <c r="O299">
        <f t="shared" si="27"/>
        <v>15.054399999999999</v>
      </c>
    </row>
    <row r="300" spans="1:15" x14ac:dyDescent="0.35">
      <c r="A300" s="1">
        <v>44664.833333333336</v>
      </c>
      <c r="B300">
        <v>17</v>
      </c>
      <c r="C300">
        <v>1.62</v>
      </c>
      <c r="D300">
        <v>2.09</v>
      </c>
      <c r="E300">
        <v>2.52</v>
      </c>
      <c r="F300">
        <v>2.95</v>
      </c>
      <c r="L300">
        <f t="shared" si="24"/>
        <v>236.54439999999997</v>
      </c>
      <c r="M300">
        <f t="shared" si="25"/>
        <v>222.3081</v>
      </c>
      <c r="N300">
        <f t="shared" si="26"/>
        <v>209.6704</v>
      </c>
      <c r="O300">
        <f t="shared" si="27"/>
        <v>197.40250000000003</v>
      </c>
    </row>
    <row r="301" spans="1:15" x14ac:dyDescent="0.35">
      <c r="A301" s="1">
        <v>44664.875</v>
      </c>
      <c r="B301">
        <v>32</v>
      </c>
      <c r="C301">
        <v>3.96</v>
      </c>
      <c r="D301">
        <v>4.6500000000000004</v>
      </c>
      <c r="E301">
        <v>7.36</v>
      </c>
      <c r="F301">
        <v>7.6</v>
      </c>
      <c r="L301">
        <f t="shared" si="24"/>
        <v>786.24159999999995</v>
      </c>
      <c r="M301">
        <f t="shared" si="25"/>
        <v>748.02250000000004</v>
      </c>
      <c r="N301">
        <f t="shared" si="26"/>
        <v>607.12959999999998</v>
      </c>
      <c r="O301">
        <f t="shared" si="27"/>
        <v>595.3599999999999</v>
      </c>
    </row>
    <row r="302" spans="1:15" x14ac:dyDescent="0.35">
      <c r="A302" s="1">
        <v>44664.916666666664</v>
      </c>
      <c r="B302">
        <v>17</v>
      </c>
      <c r="C302">
        <v>1.97</v>
      </c>
      <c r="D302">
        <v>2.76</v>
      </c>
      <c r="E302">
        <v>2.25</v>
      </c>
      <c r="F302">
        <v>2.29</v>
      </c>
      <c r="L302">
        <f t="shared" si="24"/>
        <v>225.90089999999998</v>
      </c>
      <c r="M302">
        <f t="shared" si="25"/>
        <v>202.77760000000001</v>
      </c>
      <c r="N302">
        <f t="shared" si="26"/>
        <v>217.5625</v>
      </c>
      <c r="O302">
        <f t="shared" si="27"/>
        <v>216.38410000000002</v>
      </c>
    </row>
    <row r="303" spans="1:15" x14ac:dyDescent="0.35">
      <c r="A303" s="1">
        <v>44664.958333333336</v>
      </c>
      <c r="B303">
        <v>15</v>
      </c>
      <c r="C303">
        <v>3.08</v>
      </c>
      <c r="D303">
        <v>4.17</v>
      </c>
      <c r="E303">
        <v>15.56</v>
      </c>
      <c r="F303">
        <v>16.12</v>
      </c>
      <c r="L303">
        <f t="shared" si="24"/>
        <v>142.0864</v>
      </c>
      <c r="M303">
        <f t="shared" si="25"/>
        <v>117.2889</v>
      </c>
      <c r="N303">
        <f t="shared" si="26"/>
        <v>0.31360000000000054</v>
      </c>
      <c r="O303">
        <f t="shared" si="27"/>
        <v>1.2544000000000022</v>
      </c>
    </row>
    <row r="304" spans="1:15" x14ac:dyDescent="0.35">
      <c r="A304" s="1">
        <v>44665</v>
      </c>
      <c r="B304">
        <v>16</v>
      </c>
      <c r="C304">
        <v>3.32</v>
      </c>
      <c r="D304">
        <v>4.4000000000000004</v>
      </c>
      <c r="E304">
        <v>9.17</v>
      </c>
      <c r="F304">
        <v>9.32</v>
      </c>
      <c r="L304">
        <f t="shared" si="24"/>
        <v>160.7824</v>
      </c>
      <c r="M304">
        <f t="shared" si="25"/>
        <v>134.56</v>
      </c>
      <c r="N304">
        <f t="shared" si="26"/>
        <v>46.648899999999998</v>
      </c>
      <c r="O304">
        <f t="shared" si="27"/>
        <v>44.622399999999999</v>
      </c>
    </row>
    <row r="305" spans="1:15" x14ac:dyDescent="0.35">
      <c r="A305" s="1">
        <v>44665.041666666664</v>
      </c>
      <c r="B305">
        <v>12</v>
      </c>
      <c r="C305">
        <v>2.5299999999999998</v>
      </c>
      <c r="D305">
        <v>3.93</v>
      </c>
      <c r="E305">
        <v>2.98</v>
      </c>
      <c r="F305">
        <v>3.11</v>
      </c>
      <c r="L305">
        <f t="shared" si="24"/>
        <v>89.680900000000008</v>
      </c>
      <c r="M305">
        <f t="shared" si="25"/>
        <v>65.124900000000011</v>
      </c>
      <c r="N305">
        <f t="shared" si="26"/>
        <v>81.360399999999998</v>
      </c>
      <c r="O305">
        <f t="shared" si="27"/>
        <v>79.032100000000014</v>
      </c>
    </row>
    <row r="306" spans="1:15" x14ac:dyDescent="0.35">
      <c r="A306" s="1">
        <v>44665.083333333336</v>
      </c>
      <c r="B306">
        <v>3</v>
      </c>
      <c r="C306">
        <v>1.78</v>
      </c>
      <c r="D306">
        <v>2.41</v>
      </c>
      <c r="E306">
        <v>2.77</v>
      </c>
      <c r="F306">
        <v>2.97</v>
      </c>
      <c r="L306">
        <f t="shared" si="24"/>
        <v>1.4883999999999999</v>
      </c>
      <c r="M306">
        <f t="shared" si="25"/>
        <v>0.34809999999999985</v>
      </c>
      <c r="N306">
        <f t="shared" si="26"/>
        <v>5.2899999999999989E-2</v>
      </c>
      <c r="O306">
        <f t="shared" si="27"/>
        <v>8.9999999999998827E-4</v>
      </c>
    </row>
    <row r="307" spans="1:15" x14ac:dyDescent="0.35">
      <c r="A307" s="1">
        <v>44665.125</v>
      </c>
      <c r="B307">
        <v>5</v>
      </c>
      <c r="C307">
        <v>2.04</v>
      </c>
      <c r="D307">
        <v>2.95</v>
      </c>
      <c r="E307">
        <v>2.92</v>
      </c>
      <c r="F307">
        <v>2.68</v>
      </c>
      <c r="L307">
        <f t="shared" si="24"/>
        <v>8.7615999999999996</v>
      </c>
      <c r="M307">
        <f t="shared" si="25"/>
        <v>4.2024999999999997</v>
      </c>
      <c r="N307">
        <f t="shared" si="26"/>
        <v>4.3264000000000005</v>
      </c>
      <c r="O307">
        <f t="shared" si="27"/>
        <v>5.3823999999999996</v>
      </c>
    </row>
    <row r="308" spans="1:15" x14ac:dyDescent="0.35">
      <c r="A308" s="1">
        <v>44665.166666666664</v>
      </c>
      <c r="B308">
        <v>8</v>
      </c>
      <c r="C308">
        <v>2.23</v>
      </c>
      <c r="D308">
        <v>3.15</v>
      </c>
      <c r="E308">
        <v>2.56</v>
      </c>
      <c r="F308">
        <v>2.63</v>
      </c>
      <c r="L308">
        <f t="shared" si="24"/>
        <v>33.292899999999996</v>
      </c>
      <c r="M308">
        <f t="shared" si="25"/>
        <v>23.522499999999997</v>
      </c>
      <c r="N308">
        <f t="shared" si="26"/>
        <v>29.593599999999995</v>
      </c>
      <c r="O308">
        <f t="shared" si="27"/>
        <v>28.8369</v>
      </c>
    </row>
    <row r="309" spans="1:15" x14ac:dyDescent="0.35">
      <c r="A309" s="1">
        <v>44665.208333333336</v>
      </c>
      <c r="B309">
        <v>12</v>
      </c>
      <c r="C309">
        <v>1.97</v>
      </c>
      <c r="D309">
        <v>3.06</v>
      </c>
      <c r="E309">
        <v>2.42</v>
      </c>
      <c r="F309">
        <v>2.4</v>
      </c>
      <c r="L309">
        <f t="shared" si="24"/>
        <v>100.60089999999998</v>
      </c>
      <c r="M309">
        <f t="shared" si="25"/>
        <v>79.923599999999993</v>
      </c>
      <c r="N309">
        <f t="shared" si="26"/>
        <v>91.776399999999995</v>
      </c>
      <c r="O309">
        <f t="shared" si="27"/>
        <v>92.16</v>
      </c>
    </row>
    <row r="310" spans="1:15" x14ac:dyDescent="0.35">
      <c r="A310" s="1">
        <v>44665.25</v>
      </c>
      <c r="B310">
        <v>15</v>
      </c>
      <c r="C310">
        <v>2.4</v>
      </c>
      <c r="D310">
        <v>3.33</v>
      </c>
      <c r="E310">
        <v>3.46</v>
      </c>
      <c r="F310">
        <v>3.21</v>
      </c>
      <c r="L310">
        <f t="shared" si="24"/>
        <v>158.76</v>
      </c>
      <c r="M310">
        <f t="shared" si="25"/>
        <v>136.18889999999999</v>
      </c>
      <c r="N310">
        <f t="shared" si="26"/>
        <v>133.17159999999998</v>
      </c>
      <c r="O310">
        <f t="shared" si="27"/>
        <v>139.00409999999999</v>
      </c>
    </row>
    <row r="311" spans="1:15" x14ac:dyDescent="0.35">
      <c r="A311" s="1">
        <v>44665.291666666664</v>
      </c>
      <c r="B311">
        <v>23</v>
      </c>
      <c r="C311">
        <v>3.48</v>
      </c>
      <c r="D311">
        <v>5.29</v>
      </c>
      <c r="E311">
        <v>3.5</v>
      </c>
      <c r="F311">
        <v>3.84</v>
      </c>
      <c r="L311">
        <f t="shared" si="24"/>
        <v>381.03039999999999</v>
      </c>
      <c r="M311">
        <f t="shared" si="25"/>
        <v>313.64410000000004</v>
      </c>
      <c r="N311">
        <f t="shared" si="26"/>
        <v>380.25</v>
      </c>
      <c r="O311">
        <f t="shared" si="27"/>
        <v>367.10559999999998</v>
      </c>
    </row>
    <row r="312" spans="1:15" x14ac:dyDescent="0.35">
      <c r="A312" s="1">
        <v>44665.333333333336</v>
      </c>
      <c r="B312">
        <v>20</v>
      </c>
      <c r="C312">
        <v>3.62</v>
      </c>
      <c r="D312">
        <v>4.5599999999999996</v>
      </c>
      <c r="E312">
        <v>3.78</v>
      </c>
      <c r="F312">
        <v>4</v>
      </c>
      <c r="L312">
        <f t="shared" si="24"/>
        <v>268.30439999999999</v>
      </c>
      <c r="M312">
        <f t="shared" si="25"/>
        <v>238.39360000000005</v>
      </c>
      <c r="N312">
        <f t="shared" si="26"/>
        <v>263.08839999999998</v>
      </c>
      <c r="O312">
        <f t="shared" si="27"/>
        <v>256</v>
      </c>
    </row>
    <row r="313" spans="1:15" x14ac:dyDescent="0.35">
      <c r="A313" s="1">
        <v>44665.375</v>
      </c>
      <c r="B313">
        <v>27</v>
      </c>
      <c r="C313">
        <v>4.76</v>
      </c>
      <c r="D313">
        <v>6.18</v>
      </c>
      <c r="E313">
        <v>4.72</v>
      </c>
      <c r="F313">
        <v>5.48</v>
      </c>
      <c r="L313">
        <f t="shared" si="24"/>
        <v>494.6176000000001</v>
      </c>
      <c r="M313">
        <f t="shared" si="25"/>
        <v>433.47239999999999</v>
      </c>
      <c r="N313">
        <f t="shared" si="26"/>
        <v>496.39840000000004</v>
      </c>
      <c r="O313">
        <f t="shared" si="27"/>
        <v>463.11039999999997</v>
      </c>
    </row>
    <row r="314" spans="1:15" x14ac:dyDescent="0.35">
      <c r="A314" s="1">
        <v>44665.416666666664</v>
      </c>
      <c r="B314">
        <v>24</v>
      </c>
      <c r="C314">
        <v>5.43</v>
      </c>
      <c r="D314">
        <v>6.86</v>
      </c>
      <c r="E314">
        <v>5.89</v>
      </c>
      <c r="F314">
        <v>5.29</v>
      </c>
      <c r="L314">
        <f t="shared" si="24"/>
        <v>344.8449</v>
      </c>
      <c r="M314">
        <f t="shared" si="25"/>
        <v>293.77960000000002</v>
      </c>
      <c r="N314">
        <f t="shared" si="26"/>
        <v>327.97209999999995</v>
      </c>
      <c r="O314">
        <f t="shared" si="27"/>
        <v>350.06410000000005</v>
      </c>
    </row>
    <row r="315" spans="1:15" x14ac:dyDescent="0.35">
      <c r="A315" s="1">
        <v>44665.458333333336</v>
      </c>
      <c r="B315">
        <v>22</v>
      </c>
      <c r="C315">
        <v>4.28</v>
      </c>
      <c r="D315">
        <v>6.09</v>
      </c>
      <c r="E315">
        <v>6.28</v>
      </c>
      <c r="F315">
        <v>6.19</v>
      </c>
      <c r="L315">
        <f t="shared" si="24"/>
        <v>313.99839999999995</v>
      </c>
      <c r="M315">
        <f t="shared" si="25"/>
        <v>253.12810000000002</v>
      </c>
      <c r="N315">
        <f t="shared" si="26"/>
        <v>247.11839999999995</v>
      </c>
      <c r="O315">
        <f t="shared" si="27"/>
        <v>249.95609999999996</v>
      </c>
    </row>
    <row r="316" spans="1:15" x14ac:dyDescent="0.35">
      <c r="A316" s="1">
        <v>44665.5</v>
      </c>
      <c r="B316">
        <v>13</v>
      </c>
      <c r="C316">
        <v>2.5499999999999998</v>
      </c>
      <c r="D316">
        <v>2.88</v>
      </c>
      <c r="E316">
        <v>5.63</v>
      </c>
      <c r="F316">
        <v>3.48</v>
      </c>
      <c r="L316">
        <f t="shared" si="24"/>
        <v>109.20249999999999</v>
      </c>
      <c r="M316">
        <f t="shared" si="25"/>
        <v>102.41440000000001</v>
      </c>
      <c r="N316">
        <f t="shared" si="26"/>
        <v>54.316900000000004</v>
      </c>
      <c r="O316">
        <f t="shared" si="27"/>
        <v>90.630399999999995</v>
      </c>
    </row>
    <row r="317" spans="1:15" x14ac:dyDescent="0.35">
      <c r="A317" s="1">
        <v>44665.541666666664</v>
      </c>
      <c r="B317">
        <v>22</v>
      </c>
      <c r="C317">
        <v>2.52</v>
      </c>
      <c r="D317">
        <v>2.87</v>
      </c>
      <c r="E317">
        <v>3.67</v>
      </c>
      <c r="F317">
        <v>3.42</v>
      </c>
      <c r="L317">
        <f t="shared" si="24"/>
        <v>379.47040000000004</v>
      </c>
      <c r="M317">
        <f t="shared" si="25"/>
        <v>365.95689999999996</v>
      </c>
      <c r="N317">
        <f t="shared" si="26"/>
        <v>335.98889999999994</v>
      </c>
      <c r="O317">
        <f t="shared" si="27"/>
        <v>345.21639999999996</v>
      </c>
    </row>
    <row r="318" spans="1:15" x14ac:dyDescent="0.35">
      <c r="A318" s="1">
        <v>44665.583333333336</v>
      </c>
      <c r="B318">
        <v>25</v>
      </c>
      <c r="C318">
        <v>2.38</v>
      </c>
      <c r="D318">
        <v>2.91</v>
      </c>
      <c r="E318">
        <v>4.1900000000000004</v>
      </c>
      <c r="F318">
        <v>3.32</v>
      </c>
      <c r="L318">
        <f t="shared" si="24"/>
        <v>511.66440000000006</v>
      </c>
      <c r="M318">
        <f t="shared" si="25"/>
        <v>487.96809999999999</v>
      </c>
      <c r="N318">
        <f t="shared" si="26"/>
        <v>433.05609999999996</v>
      </c>
      <c r="O318">
        <f t="shared" si="27"/>
        <v>470.0224</v>
      </c>
    </row>
    <row r="319" spans="1:15" x14ac:dyDescent="0.35">
      <c r="A319" s="1">
        <v>44665.625</v>
      </c>
      <c r="B319">
        <v>29</v>
      </c>
      <c r="C319">
        <v>2.0499999999999998</v>
      </c>
      <c r="D319">
        <v>2.59</v>
      </c>
      <c r="E319">
        <v>4.57</v>
      </c>
      <c r="F319">
        <v>2.92</v>
      </c>
      <c r="L319">
        <f t="shared" ref="L319:L332" si="28">(C319-B319)^2</f>
        <v>726.30250000000001</v>
      </c>
      <c r="M319">
        <f t="shared" ref="M319:M332" si="29">(D319-B319)^2</f>
        <v>697.48810000000003</v>
      </c>
      <c r="N319">
        <f t="shared" ref="N319:N332" si="30">(E319-B319)^2</f>
        <v>596.82489999999996</v>
      </c>
      <c r="O319">
        <f t="shared" ref="O319:O332" si="31">(F319-B319)^2</f>
        <v>680.16639999999995</v>
      </c>
    </row>
    <row r="320" spans="1:15" x14ac:dyDescent="0.35">
      <c r="A320" s="1">
        <v>44665.666666666664</v>
      </c>
      <c r="B320">
        <v>32</v>
      </c>
      <c r="C320">
        <v>1.01</v>
      </c>
      <c r="D320">
        <v>1.34</v>
      </c>
      <c r="E320">
        <v>1.98</v>
      </c>
      <c r="F320">
        <v>1.96</v>
      </c>
      <c r="L320">
        <f t="shared" si="28"/>
        <v>960.38009999999986</v>
      </c>
      <c r="M320">
        <f t="shared" si="29"/>
        <v>940.03560000000004</v>
      </c>
      <c r="N320">
        <f t="shared" si="30"/>
        <v>901.20039999999995</v>
      </c>
      <c r="O320">
        <f t="shared" si="31"/>
        <v>902.40159999999992</v>
      </c>
    </row>
    <row r="321" spans="1:15" x14ac:dyDescent="0.35">
      <c r="A321" s="1">
        <v>44665.708333333336</v>
      </c>
      <c r="B321">
        <v>26</v>
      </c>
      <c r="C321">
        <v>0.53</v>
      </c>
      <c r="D321">
        <v>1.32</v>
      </c>
      <c r="E321">
        <v>1.73</v>
      </c>
      <c r="F321">
        <v>1.25</v>
      </c>
      <c r="L321">
        <f t="shared" si="28"/>
        <v>648.72089999999992</v>
      </c>
      <c r="M321">
        <f t="shared" si="29"/>
        <v>609.10239999999999</v>
      </c>
      <c r="N321">
        <f t="shared" si="30"/>
        <v>589.03289999999993</v>
      </c>
      <c r="O321">
        <f t="shared" si="31"/>
        <v>612.5625</v>
      </c>
    </row>
    <row r="322" spans="1:15" x14ac:dyDescent="0.35">
      <c r="A322" s="1">
        <v>44665.75</v>
      </c>
      <c r="B322">
        <v>21</v>
      </c>
      <c r="C322">
        <v>0.48</v>
      </c>
      <c r="D322">
        <v>0.97</v>
      </c>
      <c r="E322">
        <v>0.99</v>
      </c>
      <c r="F322">
        <v>1.1200000000000001</v>
      </c>
      <c r="L322">
        <f t="shared" si="28"/>
        <v>421.07040000000001</v>
      </c>
      <c r="M322">
        <f t="shared" si="29"/>
        <v>401.20090000000005</v>
      </c>
      <c r="N322">
        <f t="shared" si="30"/>
        <v>400.40010000000007</v>
      </c>
      <c r="O322">
        <f t="shared" si="31"/>
        <v>395.21439999999996</v>
      </c>
    </row>
    <row r="323" spans="1:15" x14ac:dyDescent="0.35">
      <c r="A323" s="1">
        <v>44665.791666666664</v>
      </c>
      <c r="B323">
        <v>14</v>
      </c>
      <c r="C323">
        <v>0.41</v>
      </c>
      <c r="D323">
        <v>1.65</v>
      </c>
      <c r="E323">
        <v>1.35</v>
      </c>
      <c r="F323">
        <v>0.83</v>
      </c>
      <c r="L323">
        <f t="shared" si="28"/>
        <v>184.68809999999999</v>
      </c>
      <c r="M323">
        <f t="shared" si="29"/>
        <v>152.52249999999998</v>
      </c>
      <c r="N323">
        <f t="shared" si="30"/>
        <v>160.02250000000001</v>
      </c>
      <c r="O323">
        <f t="shared" si="31"/>
        <v>173.44890000000001</v>
      </c>
    </row>
    <row r="324" spans="1:15" x14ac:dyDescent="0.35">
      <c r="A324" s="1">
        <v>44665.833333333336</v>
      </c>
      <c r="B324">
        <v>10</v>
      </c>
      <c r="C324">
        <v>0.6</v>
      </c>
      <c r="D324">
        <v>1.04</v>
      </c>
      <c r="E324">
        <v>1.62</v>
      </c>
      <c r="F324">
        <v>1</v>
      </c>
      <c r="L324">
        <f t="shared" si="28"/>
        <v>88.360000000000014</v>
      </c>
      <c r="M324">
        <f t="shared" si="29"/>
        <v>80.281600000000012</v>
      </c>
      <c r="N324">
        <f t="shared" si="30"/>
        <v>70.224399999999989</v>
      </c>
      <c r="O324">
        <f t="shared" si="31"/>
        <v>81</v>
      </c>
    </row>
    <row r="325" spans="1:15" x14ac:dyDescent="0.35">
      <c r="A325" s="1">
        <v>44665.875</v>
      </c>
      <c r="B325">
        <v>11</v>
      </c>
      <c r="C325">
        <v>0.5</v>
      </c>
      <c r="D325">
        <v>0.89</v>
      </c>
      <c r="E325">
        <v>1.54</v>
      </c>
      <c r="F325">
        <v>0.89</v>
      </c>
      <c r="L325">
        <f t="shared" si="28"/>
        <v>110.25</v>
      </c>
      <c r="M325">
        <f t="shared" si="29"/>
        <v>102.21209999999999</v>
      </c>
      <c r="N325">
        <f t="shared" si="30"/>
        <v>89.49160000000002</v>
      </c>
      <c r="O325">
        <f t="shared" si="31"/>
        <v>102.21209999999999</v>
      </c>
    </row>
    <row r="326" spans="1:15" x14ac:dyDescent="0.35">
      <c r="A326" s="1">
        <v>44665.916666666664</v>
      </c>
      <c r="B326">
        <v>13</v>
      </c>
      <c r="C326">
        <v>0.24</v>
      </c>
      <c r="D326">
        <v>1.32</v>
      </c>
      <c r="E326">
        <v>0.65</v>
      </c>
      <c r="F326">
        <v>0.74</v>
      </c>
      <c r="L326">
        <f t="shared" si="28"/>
        <v>162.8176</v>
      </c>
      <c r="M326">
        <f t="shared" si="29"/>
        <v>136.42239999999998</v>
      </c>
      <c r="N326">
        <f t="shared" si="30"/>
        <v>152.52249999999998</v>
      </c>
      <c r="O326">
        <f t="shared" si="31"/>
        <v>150.30760000000001</v>
      </c>
    </row>
    <row r="327" spans="1:15" x14ac:dyDescent="0.35">
      <c r="A327" s="1">
        <v>44665.958333333336</v>
      </c>
      <c r="B327">
        <v>8</v>
      </c>
      <c r="C327">
        <v>0.18</v>
      </c>
      <c r="D327">
        <v>0.39</v>
      </c>
      <c r="E327">
        <v>0.52</v>
      </c>
      <c r="F327">
        <v>0.57999999999999996</v>
      </c>
      <c r="L327">
        <f t="shared" si="28"/>
        <v>61.152400000000007</v>
      </c>
      <c r="M327">
        <f t="shared" si="29"/>
        <v>57.912100000000002</v>
      </c>
      <c r="N327">
        <f t="shared" si="30"/>
        <v>55.950400000000009</v>
      </c>
      <c r="O327">
        <f t="shared" si="31"/>
        <v>55.056399999999996</v>
      </c>
    </row>
    <row r="328" spans="1:15" x14ac:dyDescent="0.35">
      <c r="A328" s="1">
        <v>44666</v>
      </c>
      <c r="B328">
        <v>7</v>
      </c>
      <c r="C328">
        <v>0.21</v>
      </c>
      <c r="D328">
        <v>0.52</v>
      </c>
      <c r="E328">
        <v>0.66</v>
      </c>
      <c r="F328">
        <v>0.71</v>
      </c>
      <c r="L328">
        <f t="shared" si="28"/>
        <v>46.104100000000003</v>
      </c>
      <c r="M328">
        <f t="shared" si="29"/>
        <v>41.990400000000008</v>
      </c>
      <c r="N328">
        <f t="shared" si="30"/>
        <v>40.195599999999999</v>
      </c>
      <c r="O328">
        <f t="shared" si="31"/>
        <v>39.564100000000003</v>
      </c>
    </row>
    <row r="329" spans="1:15" x14ac:dyDescent="0.35">
      <c r="A329" s="1">
        <v>44666.041666666664</v>
      </c>
      <c r="B329">
        <v>7</v>
      </c>
      <c r="C329">
        <v>0.3</v>
      </c>
      <c r="D329">
        <v>0.5</v>
      </c>
      <c r="E329">
        <v>0.9</v>
      </c>
      <c r="F329">
        <v>0.93</v>
      </c>
      <c r="L329">
        <f t="shared" si="28"/>
        <v>44.89</v>
      </c>
      <c r="M329">
        <f t="shared" si="29"/>
        <v>42.25</v>
      </c>
      <c r="N329">
        <f t="shared" si="30"/>
        <v>37.209999999999994</v>
      </c>
      <c r="O329">
        <f t="shared" si="31"/>
        <v>36.844900000000003</v>
      </c>
    </row>
    <row r="330" spans="1:15" x14ac:dyDescent="0.35">
      <c r="A330" s="1">
        <v>44666.083333333336</v>
      </c>
      <c r="B330">
        <v>0</v>
      </c>
      <c r="C330">
        <v>0.37</v>
      </c>
      <c r="D330">
        <v>0.98</v>
      </c>
      <c r="E330">
        <v>0.67</v>
      </c>
      <c r="F330">
        <v>0.74</v>
      </c>
      <c r="L330">
        <f t="shared" si="28"/>
        <v>0.13689999999999999</v>
      </c>
      <c r="M330">
        <f t="shared" si="29"/>
        <v>0.96039999999999992</v>
      </c>
      <c r="N330">
        <f t="shared" si="30"/>
        <v>0.44890000000000008</v>
      </c>
      <c r="O330">
        <f t="shared" si="31"/>
        <v>0.54759999999999998</v>
      </c>
    </row>
    <row r="331" spans="1:15" x14ac:dyDescent="0.35">
      <c r="A331" s="1">
        <v>44666.125</v>
      </c>
      <c r="B331">
        <v>1</v>
      </c>
      <c r="C331">
        <v>0.17</v>
      </c>
      <c r="D331">
        <v>0.62</v>
      </c>
      <c r="E331">
        <v>0.33</v>
      </c>
      <c r="F331">
        <v>0.27</v>
      </c>
      <c r="L331">
        <f t="shared" si="28"/>
        <v>0.68889999999999996</v>
      </c>
      <c r="M331">
        <f t="shared" si="29"/>
        <v>0.1444</v>
      </c>
      <c r="N331">
        <f t="shared" si="30"/>
        <v>0.44889999999999991</v>
      </c>
      <c r="O331">
        <f t="shared" si="31"/>
        <v>0.53289999999999993</v>
      </c>
    </row>
    <row r="332" spans="1:15" x14ac:dyDescent="0.35">
      <c r="A332" s="1">
        <v>44666.166666666664</v>
      </c>
      <c r="B332">
        <v>2</v>
      </c>
      <c r="C332">
        <v>0.17</v>
      </c>
      <c r="D332">
        <v>0.26</v>
      </c>
      <c r="E332">
        <v>0.48</v>
      </c>
      <c r="F332">
        <v>0.38</v>
      </c>
      <c r="L332">
        <f t="shared" si="28"/>
        <v>3.3489000000000004</v>
      </c>
      <c r="M332">
        <f t="shared" si="29"/>
        <v>3.0276000000000001</v>
      </c>
      <c r="N332">
        <f t="shared" si="30"/>
        <v>2.3104</v>
      </c>
      <c r="O332">
        <f t="shared" si="31"/>
        <v>2.6244000000000005</v>
      </c>
    </row>
    <row r="333" spans="1:15" x14ac:dyDescent="0.35">
      <c r="A333" s="1">
        <v>44666.208333333336</v>
      </c>
      <c r="B333">
        <v>0</v>
      </c>
    </row>
    <row r="334" spans="1:15" x14ac:dyDescent="0.35">
      <c r="A334" s="1">
        <v>44666.25</v>
      </c>
      <c r="B334">
        <v>2</v>
      </c>
    </row>
    <row r="335" spans="1:15" x14ac:dyDescent="0.35">
      <c r="A335" s="1">
        <v>44666.291666666664</v>
      </c>
      <c r="B335">
        <v>2</v>
      </c>
      <c r="C335">
        <v>0.17</v>
      </c>
      <c r="D335">
        <v>0.34</v>
      </c>
      <c r="E335">
        <v>0.3</v>
      </c>
      <c r="F335">
        <v>0.3</v>
      </c>
      <c r="L335">
        <f t="shared" ref="L335:L336" si="32">(C335-B335)^2</f>
        <v>3.3489000000000004</v>
      </c>
      <c r="M335">
        <f t="shared" ref="M335:M336" si="33">(D335-B335)^2</f>
        <v>2.7555999999999998</v>
      </c>
      <c r="N335">
        <f t="shared" ref="N335:N336" si="34">(E335-B335)^2</f>
        <v>2.8899999999999997</v>
      </c>
      <c r="O335">
        <f t="shared" ref="O335:O336" si="35">(F335-B335)^2</f>
        <v>2.8899999999999997</v>
      </c>
    </row>
    <row r="336" spans="1:15" x14ac:dyDescent="0.35">
      <c r="A336" s="1">
        <v>44666.333333333336</v>
      </c>
      <c r="B336">
        <v>0</v>
      </c>
      <c r="C336">
        <v>1.25</v>
      </c>
      <c r="D336">
        <v>1.7</v>
      </c>
      <c r="E336">
        <v>2.65</v>
      </c>
      <c r="F336">
        <v>2.14</v>
      </c>
      <c r="L336">
        <f t="shared" si="32"/>
        <v>1.5625</v>
      </c>
      <c r="M336">
        <f t="shared" si="33"/>
        <v>2.8899999999999997</v>
      </c>
      <c r="N336">
        <f t="shared" si="34"/>
        <v>7.0225</v>
      </c>
      <c r="O336">
        <f t="shared" si="35"/>
        <v>4.5796000000000001</v>
      </c>
    </row>
    <row r="337" spans="1:15" x14ac:dyDescent="0.35">
      <c r="A337" s="1">
        <v>44666.375</v>
      </c>
    </row>
    <row r="338" spans="1:15" x14ac:dyDescent="0.35">
      <c r="A338" s="1">
        <v>44666.416666666664</v>
      </c>
      <c r="C338">
        <v>1.8</v>
      </c>
      <c r="D338">
        <v>3.31</v>
      </c>
      <c r="E338">
        <v>1.52</v>
      </c>
      <c r="F338">
        <v>1.81</v>
      </c>
    </row>
    <row r="339" spans="1:15" x14ac:dyDescent="0.35">
      <c r="A339" s="1">
        <v>44666.458333333336</v>
      </c>
      <c r="B339">
        <v>12</v>
      </c>
      <c r="C339">
        <v>0.99</v>
      </c>
      <c r="D339">
        <v>1.58</v>
      </c>
      <c r="E339">
        <v>3.44</v>
      </c>
      <c r="F339">
        <v>1.22</v>
      </c>
      <c r="L339">
        <f t="shared" ref="L339:L340" si="36">(C339-B339)^2</f>
        <v>121.2201</v>
      </c>
      <c r="M339">
        <f t="shared" ref="M339:M340" si="37">(D339-B339)^2</f>
        <v>108.57639999999999</v>
      </c>
      <c r="N339">
        <f t="shared" ref="N339:N340" si="38">(E339-B339)^2</f>
        <v>73.273600000000002</v>
      </c>
      <c r="O339">
        <f t="shared" ref="O339:O340" si="39">(F339-B339)^2</f>
        <v>116.20839999999998</v>
      </c>
    </row>
    <row r="340" spans="1:15" x14ac:dyDescent="0.35">
      <c r="A340" s="1">
        <v>44666.5</v>
      </c>
      <c r="B340">
        <v>6</v>
      </c>
      <c r="C340">
        <v>0.28999999999999998</v>
      </c>
      <c r="D340">
        <v>0.62</v>
      </c>
      <c r="E340">
        <v>3.95</v>
      </c>
      <c r="F340">
        <v>0.95</v>
      </c>
      <c r="L340">
        <f t="shared" si="36"/>
        <v>32.604100000000003</v>
      </c>
      <c r="M340">
        <f t="shared" si="37"/>
        <v>28.944399999999998</v>
      </c>
      <c r="N340">
        <f t="shared" si="38"/>
        <v>4.2024999999999997</v>
      </c>
      <c r="O340">
        <f t="shared" si="39"/>
        <v>25.502499999999998</v>
      </c>
    </row>
    <row r="341" spans="1:15" x14ac:dyDescent="0.35">
      <c r="A341" s="1">
        <v>44666.541666666664</v>
      </c>
      <c r="B341">
        <v>6</v>
      </c>
      <c r="C341">
        <v>0.09</v>
      </c>
      <c r="D341">
        <v>0.34</v>
      </c>
      <c r="E341">
        <v>3.4</v>
      </c>
      <c r="F341">
        <v>0.56000000000000005</v>
      </c>
      <c r="L341">
        <f t="shared" ref="L341:L376" si="40">(C341-B341)^2</f>
        <v>34.928100000000001</v>
      </c>
      <c r="M341">
        <f t="shared" ref="M341:M376" si="41">(D341-B341)^2</f>
        <v>32.035600000000002</v>
      </c>
      <c r="N341">
        <f t="shared" ref="N341:N376" si="42">(E341-B341)^2</f>
        <v>6.7600000000000007</v>
      </c>
      <c r="O341">
        <f t="shared" ref="O341:O376" si="43">(F341-B341)^2</f>
        <v>29.593599999999995</v>
      </c>
    </row>
    <row r="342" spans="1:15" x14ac:dyDescent="0.35">
      <c r="A342" s="1">
        <v>44666.583333333336</v>
      </c>
      <c r="B342">
        <v>2</v>
      </c>
      <c r="C342">
        <v>0.16</v>
      </c>
      <c r="D342">
        <v>0.28999999999999998</v>
      </c>
      <c r="E342">
        <v>4.6500000000000004</v>
      </c>
      <c r="F342">
        <v>0.74</v>
      </c>
      <c r="L342">
        <f t="shared" si="40"/>
        <v>3.3856000000000002</v>
      </c>
      <c r="M342">
        <f t="shared" si="41"/>
        <v>2.9240999999999997</v>
      </c>
      <c r="N342">
        <f t="shared" si="42"/>
        <v>7.0225000000000017</v>
      </c>
      <c r="O342">
        <f t="shared" si="43"/>
        <v>1.5876000000000001</v>
      </c>
    </row>
    <row r="343" spans="1:15" x14ac:dyDescent="0.35">
      <c r="A343" s="1">
        <v>44666.625</v>
      </c>
      <c r="B343">
        <v>6</v>
      </c>
      <c r="C343">
        <v>0.26</v>
      </c>
      <c r="D343">
        <v>0.61</v>
      </c>
      <c r="E343">
        <v>0.63</v>
      </c>
      <c r="F343">
        <v>0.69</v>
      </c>
      <c r="L343">
        <f t="shared" si="40"/>
        <v>32.947600000000001</v>
      </c>
      <c r="M343">
        <f t="shared" si="41"/>
        <v>29.052099999999996</v>
      </c>
      <c r="N343">
        <f t="shared" si="42"/>
        <v>28.8369</v>
      </c>
      <c r="O343">
        <f t="shared" si="43"/>
        <v>28.196100000000005</v>
      </c>
    </row>
    <row r="344" spans="1:15" x14ac:dyDescent="0.35">
      <c r="A344" s="1">
        <v>44666.666666666664</v>
      </c>
      <c r="B344">
        <v>2</v>
      </c>
      <c r="C344">
        <v>0.15</v>
      </c>
      <c r="D344">
        <v>2.04</v>
      </c>
      <c r="E344">
        <v>2.2799999999999998</v>
      </c>
      <c r="F344">
        <v>0.72</v>
      </c>
      <c r="L344">
        <f t="shared" si="40"/>
        <v>3.4225000000000003</v>
      </c>
      <c r="M344">
        <f t="shared" si="41"/>
        <v>1.6000000000000029E-3</v>
      </c>
      <c r="N344">
        <f t="shared" si="42"/>
        <v>7.8399999999999886E-2</v>
      </c>
      <c r="O344">
        <f t="shared" si="43"/>
        <v>1.6384000000000001</v>
      </c>
    </row>
    <row r="345" spans="1:15" x14ac:dyDescent="0.35">
      <c r="A345" s="1">
        <v>44666.708333333336</v>
      </c>
      <c r="B345">
        <v>1</v>
      </c>
      <c r="C345">
        <v>0.21</v>
      </c>
      <c r="D345">
        <v>0.48</v>
      </c>
      <c r="E345">
        <v>1.76</v>
      </c>
      <c r="F345">
        <v>0.78</v>
      </c>
      <c r="L345">
        <f t="shared" si="40"/>
        <v>0.6241000000000001</v>
      </c>
      <c r="M345">
        <f t="shared" si="41"/>
        <v>0.27040000000000003</v>
      </c>
      <c r="N345">
        <f t="shared" si="42"/>
        <v>0.5776</v>
      </c>
      <c r="O345">
        <f t="shared" si="43"/>
        <v>4.8399999999999992E-2</v>
      </c>
    </row>
    <row r="346" spans="1:15" x14ac:dyDescent="0.35">
      <c r="A346" s="1">
        <v>44666.75</v>
      </c>
      <c r="B346">
        <v>8</v>
      </c>
      <c r="C346">
        <v>1.29</v>
      </c>
      <c r="D346">
        <v>1.74</v>
      </c>
      <c r="E346">
        <v>1.65</v>
      </c>
      <c r="F346">
        <v>0.94</v>
      </c>
      <c r="L346">
        <f t="shared" si="40"/>
        <v>45.024099999999997</v>
      </c>
      <c r="M346">
        <f t="shared" si="41"/>
        <v>39.187599999999996</v>
      </c>
      <c r="N346">
        <f t="shared" si="42"/>
        <v>40.322499999999998</v>
      </c>
      <c r="O346">
        <f t="shared" si="43"/>
        <v>49.843600000000009</v>
      </c>
    </row>
    <row r="347" spans="1:15" x14ac:dyDescent="0.35">
      <c r="A347" s="1">
        <v>44666.791666666664</v>
      </c>
      <c r="B347">
        <v>6</v>
      </c>
      <c r="C347">
        <v>0.27</v>
      </c>
      <c r="D347">
        <v>0.75</v>
      </c>
      <c r="E347">
        <v>4.79</v>
      </c>
      <c r="F347">
        <v>1.08</v>
      </c>
      <c r="L347">
        <f t="shared" si="40"/>
        <v>32.832900000000002</v>
      </c>
      <c r="M347">
        <f t="shared" si="41"/>
        <v>27.5625</v>
      </c>
      <c r="N347">
        <f t="shared" si="42"/>
        <v>1.4641</v>
      </c>
      <c r="O347">
        <f t="shared" si="43"/>
        <v>24.206399999999999</v>
      </c>
    </row>
    <row r="348" spans="1:15" x14ac:dyDescent="0.35">
      <c r="A348" s="1">
        <v>44666.833333333336</v>
      </c>
      <c r="B348">
        <v>7</v>
      </c>
      <c r="C348">
        <v>0.68</v>
      </c>
      <c r="D348">
        <v>2.95</v>
      </c>
      <c r="E348">
        <v>4.79</v>
      </c>
      <c r="F348">
        <v>2.79</v>
      </c>
      <c r="L348">
        <f t="shared" si="40"/>
        <v>39.942400000000006</v>
      </c>
      <c r="M348">
        <f t="shared" si="41"/>
        <v>16.4025</v>
      </c>
      <c r="N348">
        <f t="shared" si="42"/>
        <v>4.8841000000000001</v>
      </c>
      <c r="O348">
        <f t="shared" si="43"/>
        <v>17.7241</v>
      </c>
    </row>
    <row r="349" spans="1:15" x14ac:dyDescent="0.35">
      <c r="A349" s="1">
        <v>44666.875</v>
      </c>
      <c r="B349">
        <v>10</v>
      </c>
      <c r="C349">
        <v>0.94</v>
      </c>
      <c r="D349">
        <v>1.31</v>
      </c>
      <c r="E349">
        <v>2.97</v>
      </c>
      <c r="F349">
        <v>2.79</v>
      </c>
      <c r="L349">
        <f t="shared" si="40"/>
        <v>82.083600000000004</v>
      </c>
      <c r="M349">
        <f t="shared" si="41"/>
        <v>75.516099999999994</v>
      </c>
      <c r="N349">
        <f t="shared" si="42"/>
        <v>49.420899999999989</v>
      </c>
      <c r="O349">
        <f t="shared" si="43"/>
        <v>51.984099999999998</v>
      </c>
    </row>
    <row r="350" spans="1:15" x14ac:dyDescent="0.35">
      <c r="A350" s="1">
        <v>44666.916666666664</v>
      </c>
      <c r="B350">
        <v>4</v>
      </c>
      <c r="C350">
        <v>1.19</v>
      </c>
      <c r="D350">
        <v>2.48</v>
      </c>
      <c r="E350">
        <v>6.52</v>
      </c>
      <c r="F350">
        <v>2.87</v>
      </c>
      <c r="L350">
        <f t="shared" si="40"/>
        <v>7.8961000000000006</v>
      </c>
      <c r="M350">
        <f t="shared" si="41"/>
        <v>2.3104</v>
      </c>
      <c r="N350">
        <f t="shared" si="42"/>
        <v>6.3503999999999978</v>
      </c>
      <c r="O350">
        <f t="shared" si="43"/>
        <v>1.2768999999999997</v>
      </c>
    </row>
    <row r="351" spans="1:15" x14ac:dyDescent="0.35">
      <c r="A351" s="1">
        <v>44666.958333333336</v>
      </c>
      <c r="B351">
        <v>4</v>
      </c>
      <c r="C351">
        <v>4.8899999999999997</v>
      </c>
      <c r="D351">
        <v>5.94</v>
      </c>
      <c r="E351">
        <v>6.87</v>
      </c>
      <c r="F351">
        <v>4.12</v>
      </c>
      <c r="L351">
        <f t="shared" si="40"/>
        <v>0.79209999999999947</v>
      </c>
      <c r="M351">
        <f t="shared" si="41"/>
        <v>3.7636000000000016</v>
      </c>
      <c r="N351">
        <f t="shared" si="42"/>
        <v>8.2369000000000003</v>
      </c>
      <c r="O351">
        <f t="shared" si="43"/>
        <v>1.4400000000000026E-2</v>
      </c>
    </row>
    <row r="352" spans="1:15" x14ac:dyDescent="0.35">
      <c r="A352" s="1">
        <v>44667</v>
      </c>
      <c r="B352">
        <v>8</v>
      </c>
      <c r="C352">
        <v>5.13</v>
      </c>
      <c r="D352">
        <v>6.39</v>
      </c>
      <c r="E352">
        <v>8.1999999999999993</v>
      </c>
      <c r="F352">
        <v>8.4499999999999993</v>
      </c>
      <c r="L352">
        <f t="shared" si="40"/>
        <v>8.2369000000000003</v>
      </c>
      <c r="M352">
        <f t="shared" si="41"/>
        <v>2.5921000000000012</v>
      </c>
      <c r="N352">
        <f t="shared" si="42"/>
        <v>3.9999999999999716E-2</v>
      </c>
      <c r="O352">
        <f t="shared" si="43"/>
        <v>0.20249999999999935</v>
      </c>
    </row>
    <row r="353" spans="1:15" x14ac:dyDescent="0.35">
      <c r="A353" s="1">
        <v>44667.041666666664</v>
      </c>
      <c r="B353">
        <v>6</v>
      </c>
      <c r="C353">
        <v>5.49</v>
      </c>
      <c r="D353">
        <v>6.72</v>
      </c>
      <c r="E353">
        <v>9.4600000000000009</v>
      </c>
      <c r="F353">
        <v>10.42</v>
      </c>
      <c r="L353">
        <f t="shared" si="40"/>
        <v>0.26009999999999978</v>
      </c>
      <c r="M353">
        <f t="shared" si="41"/>
        <v>0.51839999999999964</v>
      </c>
      <c r="N353">
        <f t="shared" si="42"/>
        <v>11.971600000000006</v>
      </c>
      <c r="O353">
        <f t="shared" si="43"/>
        <v>19.5364</v>
      </c>
    </row>
    <row r="354" spans="1:15" x14ac:dyDescent="0.35">
      <c r="A354" s="1">
        <v>44667.083333333336</v>
      </c>
      <c r="B354">
        <v>8</v>
      </c>
      <c r="C354">
        <v>7.4</v>
      </c>
      <c r="D354">
        <v>8.5</v>
      </c>
      <c r="E354">
        <v>13.72</v>
      </c>
      <c r="F354">
        <v>14.02</v>
      </c>
      <c r="L354">
        <f t="shared" si="40"/>
        <v>0.3599999999999996</v>
      </c>
      <c r="M354">
        <f t="shared" si="41"/>
        <v>0.25</v>
      </c>
      <c r="N354">
        <f t="shared" si="42"/>
        <v>32.71840000000001</v>
      </c>
      <c r="O354">
        <f t="shared" si="43"/>
        <v>36.240399999999994</v>
      </c>
    </row>
    <row r="355" spans="1:15" x14ac:dyDescent="0.35">
      <c r="A355" s="1">
        <v>44667.125</v>
      </c>
      <c r="B355">
        <v>14</v>
      </c>
      <c r="C355">
        <v>10.220000000000001</v>
      </c>
      <c r="D355">
        <v>11.27</v>
      </c>
      <c r="E355">
        <v>10.84</v>
      </c>
      <c r="F355">
        <v>11.8</v>
      </c>
      <c r="L355">
        <f t="shared" si="40"/>
        <v>14.288399999999996</v>
      </c>
      <c r="M355">
        <f t="shared" si="41"/>
        <v>7.4529000000000023</v>
      </c>
      <c r="N355">
        <f t="shared" si="42"/>
        <v>9.9856000000000016</v>
      </c>
      <c r="O355">
        <f t="shared" si="43"/>
        <v>4.8399999999999972</v>
      </c>
    </row>
    <row r="356" spans="1:15" x14ac:dyDescent="0.35">
      <c r="A356" s="1">
        <v>44667.166666666664</v>
      </c>
      <c r="B356">
        <v>16</v>
      </c>
      <c r="C356">
        <v>11.26</v>
      </c>
      <c r="D356">
        <v>13</v>
      </c>
      <c r="E356">
        <v>11.34</v>
      </c>
      <c r="F356">
        <v>12.15</v>
      </c>
      <c r="L356">
        <f t="shared" si="40"/>
        <v>22.467600000000001</v>
      </c>
      <c r="M356">
        <f t="shared" si="41"/>
        <v>9</v>
      </c>
      <c r="N356">
        <f t="shared" si="42"/>
        <v>21.715600000000002</v>
      </c>
      <c r="O356">
        <f t="shared" si="43"/>
        <v>14.822499999999998</v>
      </c>
    </row>
    <row r="357" spans="1:15" x14ac:dyDescent="0.35">
      <c r="A357" s="1">
        <v>44667.208333333336</v>
      </c>
      <c r="B357">
        <v>11</v>
      </c>
      <c r="C357">
        <v>10.94</v>
      </c>
      <c r="D357">
        <v>13.21</v>
      </c>
      <c r="E357">
        <v>12.44</v>
      </c>
      <c r="F357">
        <v>13.44</v>
      </c>
      <c r="L357">
        <f t="shared" si="40"/>
        <v>3.6000000000000597E-3</v>
      </c>
      <c r="M357">
        <f t="shared" si="41"/>
        <v>4.8841000000000037</v>
      </c>
      <c r="N357">
        <f t="shared" si="42"/>
        <v>2.0735999999999986</v>
      </c>
      <c r="O357">
        <f t="shared" si="43"/>
        <v>5.953599999999998</v>
      </c>
    </row>
    <row r="358" spans="1:15" x14ac:dyDescent="0.35">
      <c r="A358" s="1">
        <v>44667.25</v>
      </c>
      <c r="B358">
        <v>29</v>
      </c>
      <c r="C358">
        <v>12.79</v>
      </c>
      <c r="D358">
        <v>14.55</v>
      </c>
      <c r="E358">
        <v>15.49</v>
      </c>
      <c r="F358">
        <v>16.350000000000001</v>
      </c>
      <c r="L358">
        <f t="shared" si="40"/>
        <v>262.76410000000004</v>
      </c>
      <c r="M358">
        <f t="shared" si="41"/>
        <v>208.80249999999998</v>
      </c>
      <c r="N358">
        <f t="shared" si="42"/>
        <v>182.52009999999999</v>
      </c>
      <c r="O358">
        <f t="shared" si="43"/>
        <v>160.02249999999995</v>
      </c>
    </row>
    <row r="359" spans="1:15" x14ac:dyDescent="0.35">
      <c r="A359" s="1">
        <v>44667.291666666664</v>
      </c>
      <c r="B359">
        <v>26</v>
      </c>
      <c r="C359">
        <v>21.42</v>
      </c>
      <c r="D359">
        <v>24.56</v>
      </c>
      <c r="E359">
        <v>19.79</v>
      </c>
      <c r="F359">
        <v>20.100000000000001</v>
      </c>
      <c r="L359">
        <f t="shared" si="40"/>
        <v>20.976399999999984</v>
      </c>
      <c r="M359">
        <f t="shared" si="41"/>
        <v>2.0736000000000039</v>
      </c>
      <c r="N359">
        <f t="shared" si="42"/>
        <v>38.56410000000001</v>
      </c>
      <c r="O359">
        <f t="shared" si="43"/>
        <v>34.809999999999981</v>
      </c>
    </row>
    <row r="360" spans="1:15" x14ac:dyDescent="0.35">
      <c r="A360" s="1">
        <v>44667.333333333336</v>
      </c>
      <c r="B360">
        <v>37</v>
      </c>
      <c r="C360">
        <v>21.55</v>
      </c>
      <c r="D360">
        <v>24.16</v>
      </c>
      <c r="E360">
        <v>30.93</v>
      </c>
      <c r="F360">
        <v>31.25</v>
      </c>
      <c r="L360">
        <f t="shared" si="40"/>
        <v>238.70249999999999</v>
      </c>
      <c r="M360">
        <f t="shared" si="41"/>
        <v>164.8656</v>
      </c>
      <c r="N360">
        <f t="shared" si="42"/>
        <v>36.844900000000003</v>
      </c>
      <c r="O360">
        <f t="shared" si="43"/>
        <v>33.0625</v>
      </c>
    </row>
    <row r="361" spans="1:15" x14ac:dyDescent="0.35">
      <c r="A361" s="1">
        <v>44667.375</v>
      </c>
      <c r="B361">
        <v>27</v>
      </c>
      <c r="C361">
        <v>11.41</v>
      </c>
      <c r="D361">
        <v>14.12</v>
      </c>
      <c r="E361">
        <v>19.809999999999999</v>
      </c>
      <c r="F361">
        <v>14.33</v>
      </c>
      <c r="L361">
        <f t="shared" si="40"/>
        <v>243.04810000000001</v>
      </c>
      <c r="M361">
        <f t="shared" si="41"/>
        <v>165.89440000000002</v>
      </c>
      <c r="N361">
        <f t="shared" si="42"/>
        <v>51.696100000000015</v>
      </c>
      <c r="O361">
        <f t="shared" si="43"/>
        <v>160.52889999999999</v>
      </c>
    </row>
    <row r="362" spans="1:15" x14ac:dyDescent="0.35">
      <c r="A362" s="1">
        <v>44667.416666666664</v>
      </c>
      <c r="B362">
        <v>20</v>
      </c>
      <c r="C362">
        <v>9.7100000000000009</v>
      </c>
      <c r="D362">
        <v>11.05</v>
      </c>
      <c r="E362">
        <v>12.15</v>
      </c>
      <c r="F362">
        <v>11.6</v>
      </c>
      <c r="L362">
        <f t="shared" si="40"/>
        <v>105.88409999999999</v>
      </c>
      <c r="M362">
        <f t="shared" si="41"/>
        <v>80.102499999999992</v>
      </c>
      <c r="N362">
        <f t="shared" si="42"/>
        <v>61.622499999999995</v>
      </c>
      <c r="O362">
        <f t="shared" si="43"/>
        <v>70.56</v>
      </c>
    </row>
    <row r="363" spans="1:15" x14ac:dyDescent="0.35">
      <c r="A363" s="1">
        <v>44667.458333333336</v>
      </c>
      <c r="B363">
        <v>22</v>
      </c>
      <c r="C363">
        <v>10.07</v>
      </c>
      <c r="D363">
        <v>11.78</v>
      </c>
      <c r="E363">
        <v>10</v>
      </c>
      <c r="F363">
        <v>9.56</v>
      </c>
      <c r="L363">
        <f t="shared" si="40"/>
        <v>142.32489999999999</v>
      </c>
      <c r="M363">
        <f t="shared" si="41"/>
        <v>104.44840000000001</v>
      </c>
      <c r="N363">
        <f t="shared" si="42"/>
        <v>144</v>
      </c>
      <c r="O363">
        <f t="shared" si="43"/>
        <v>154.75359999999998</v>
      </c>
    </row>
    <row r="364" spans="1:15" x14ac:dyDescent="0.35">
      <c r="A364" s="1">
        <v>44667.5</v>
      </c>
      <c r="B364">
        <v>22</v>
      </c>
      <c r="C364">
        <v>9.44</v>
      </c>
      <c r="D364">
        <v>10.74</v>
      </c>
      <c r="E364">
        <v>16.170000000000002</v>
      </c>
      <c r="F364">
        <v>13.62</v>
      </c>
      <c r="L364">
        <f t="shared" si="40"/>
        <v>157.75360000000001</v>
      </c>
      <c r="M364">
        <f t="shared" si="41"/>
        <v>126.7876</v>
      </c>
      <c r="N364">
        <f t="shared" si="42"/>
        <v>33.98889999999998</v>
      </c>
      <c r="O364">
        <f t="shared" si="43"/>
        <v>70.224400000000017</v>
      </c>
    </row>
    <row r="365" spans="1:15" x14ac:dyDescent="0.35">
      <c r="A365" s="1">
        <v>44667.541666666664</v>
      </c>
      <c r="B365">
        <v>20</v>
      </c>
      <c r="C365">
        <v>6.76</v>
      </c>
      <c r="D365">
        <v>8.08</v>
      </c>
      <c r="E365">
        <v>14.27</v>
      </c>
      <c r="F365">
        <v>10.199999999999999</v>
      </c>
      <c r="L365">
        <f t="shared" si="40"/>
        <v>175.29760000000002</v>
      </c>
      <c r="M365">
        <f t="shared" si="41"/>
        <v>142.0864</v>
      </c>
      <c r="N365">
        <f t="shared" si="42"/>
        <v>32.832900000000002</v>
      </c>
      <c r="O365">
        <f t="shared" si="43"/>
        <v>96.04000000000002</v>
      </c>
    </row>
    <row r="366" spans="1:15" x14ac:dyDescent="0.35">
      <c r="A366" s="1">
        <v>44667.583333333336</v>
      </c>
      <c r="B366">
        <v>19</v>
      </c>
      <c r="C366">
        <v>8.57</v>
      </c>
      <c r="D366">
        <v>10.01</v>
      </c>
      <c r="E366">
        <v>9.76</v>
      </c>
      <c r="F366">
        <v>8.57</v>
      </c>
      <c r="L366">
        <f t="shared" si="40"/>
        <v>108.78489999999999</v>
      </c>
      <c r="M366">
        <f t="shared" si="41"/>
        <v>80.820100000000011</v>
      </c>
      <c r="N366">
        <f t="shared" si="42"/>
        <v>85.377600000000001</v>
      </c>
      <c r="O366">
        <f t="shared" si="43"/>
        <v>108.78489999999999</v>
      </c>
    </row>
    <row r="367" spans="1:15" x14ac:dyDescent="0.35">
      <c r="A367" s="1">
        <v>44667.625</v>
      </c>
      <c r="B367">
        <v>18</v>
      </c>
      <c r="C367">
        <v>8.7200000000000006</v>
      </c>
      <c r="D367">
        <v>9.5399999999999991</v>
      </c>
      <c r="E367">
        <v>8.18</v>
      </c>
      <c r="F367">
        <v>8.17</v>
      </c>
      <c r="L367">
        <f t="shared" si="40"/>
        <v>86.118399999999994</v>
      </c>
      <c r="M367">
        <f t="shared" si="41"/>
        <v>71.571600000000018</v>
      </c>
      <c r="N367">
        <f t="shared" si="42"/>
        <v>96.432400000000001</v>
      </c>
      <c r="O367">
        <f t="shared" si="43"/>
        <v>96.628900000000002</v>
      </c>
    </row>
    <row r="368" spans="1:15" x14ac:dyDescent="0.35">
      <c r="A368" s="1">
        <v>44667.666666666664</v>
      </c>
      <c r="B368">
        <v>46</v>
      </c>
      <c r="C368">
        <v>3.52</v>
      </c>
      <c r="D368">
        <v>4.25</v>
      </c>
      <c r="E368">
        <v>5.72</v>
      </c>
      <c r="F368">
        <v>5.64</v>
      </c>
      <c r="L368">
        <f t="shared" si="40"/>
        <v>1804.5503999999996</v>
      </c>
      <c r="M368">
        <f t="shared" si="41"/>
        <v>1743.0625</v>
      </c>
      <c r="N368">
        <f t="shared" si="42"/>
        <v>1622.4784000000002</v>
      </c>
      <c r="O368">
        <f t="shared" si="43"/>
        <v>1628.9295999999999</v>
      </c>
    </row>
    <row r="369" spans="1:15" x14ac:dyDescent="0.35">
      <c r="A369" s="1">
        <v>44667.708333333336</v>
      </c>
      <c r="B369">
        <v>70</v>
      </c>
      <c r="C369">
        <v>2.34</v>
      </c>
      <c r="D369">
        <v>2.9</v>
      </c>
      <c r="E369">
        <v>7.41</v>
      </c>
      <c r="F369">
        <v>3.44</v>
      </c>
      <c r="L369">
        <f t="shared" si="40"/>
        <v>4577.8755999999994</v>
      </c>
      <c r="M369">
        <f t="shared" si="41"/>
        <v>4502.4099999999989</v>
      </c>
      <c r="N369">
        <f t="shared" si="42"/>
        <v>3917.5081000000005</v>
      </c>
      <c r="O369">
        <f t="shared" si="43"/>
        <v>4430.2336000000005</v>
      </c>
    </row>
    <row r="370" spans="1:15" x14ac:dyDescent="0.35">
      <c r="A370" s="1">
        <v>44667.75</v>
      </c>
      <c r="B370">
        <v>11</v>
      </c>
      <c r="C370">
        <v>2.0099999999999998</v>
      </c>
      <c r="D370">
        <v>2.1</v>
      </c>
      <c r="E370">
        <v>2.75</v>
      </c>
      <c r="F370">
        <v>2.4700000000000002</v>
      </c>
      <c r="L370">
        <f t="shared" si="40"/>
        <v>80.820100000000011</v>
      </c>
      <c r="M370">
        <f t="shared" si="41"/>
        <v>79.210000000000008</v>
      </c>
      <c r="N370">
        <f t="shared" si="42"/>
        <v>68.0625</v>
      </c>
      <c r="O370">
        <f t="shared" si="43"/>
        <v>72.760899999999992</v>
      </c>
    </row>
    <row r="371" spans="1:15" x14ac:dyDescent="0.35">
      <c r="A371" s="1">
        <v>44667.791666666664</v>
      </c>
      <c r="B371">
        <v>11</v>
      </c>
      <c r="C371">
        <v>1.95</v>
      </c>
      <c r="D371">
        <v>2.64</v>
      </c>
      <c r="E371">
        <v>3.06</v>
      </c>
      <c r="F371">
        <v>3.37</v>
      </c>
      <c r="L371">
        <f t="shared" si="40"/>
        <v>81.902500000000018</v>
      </c>
      <c r="M371">
        <f t="shared" si="41"/>
        <v>69.889599999999987</v>
      </c>
      <c r="N371">
        <f t="shared" si="42"/>
        <v>63.043599999999991</v>
      </c>
      <c r="O371">
        <f t="shared" si="43"/>
        <v>58.216899999999995</v>
      </c>
    </row>
    <row r="372" spans="1:15" x14ac:dyDescent="0.35">
      <c r="A372" s="1">
        <v>44667.833333333336</v>
      </c>
      <c r="B372">
        <v>20</v>
      </c>
      <c r="C372">
        <v>4.32</v>
      </c>
      <c r="D372">
        <v>4.91</v>
      </c>
      <c r="E372">
        <v>5.31</v>
      </c>
      <c r="F372">
        <v>4.2</v>
      </c>
      <c r="L372">
        <f t="shared" si="40"/>
        <v>245.86239999999998</v>
      </c>
      <c r="M372">
        <f t="shared" si="41"/>
        <v>227.7081</v>
      </c>
      <c r="N372">
        <f t="shared" si="42"/>
        <v>215.79610000000002</v>
      </c>
      <c r="O372">
        <f t="shared" si="43"/>
        <v>249.64000000000001</v>
      </c>
    </row>
    <row r="373" spans="1:15" x14ac:dyDescent="0.35">
      <c r="A373" s="1">
        <v>44667.875</v>
      </c>
      <c r="B373">
        <v>21</v>
      </c>
      <c r="C373">
        <v>3.08</v>
      </c>
      <c r="D373">
        <v>3.8</v>
      </c>
      <c r="E373">
        <v>4.7699999999999996</v>
      </c>
      <c r="F373">
        <v>4.3</v>
      </c>
      <c r="L373">
        <f t="shared" si="40"/>
        <v>321.12640000000005</v>
      </c>
      <c r="M373">
        <f t="shared" si="41"/>
        <v>295.83999999999997</v>
      </c>
      <c r="N373">
        <f t="shared" si="42"/>
        <v>263.41290000000004</v>
      </c>
      <c r="O373">
        <f t="shared" si="43"/>
        <v>278.89</v>
      </c>
    </row>
    <row r="374" spans="1:15" x14ac:dyDescent="0.35">
      <c r="A374" s="1">
        <v>44667.916666666664</v>
      </c>
      <c r="B374">
        <v>21</v>
      </c>
      <c r="C374">
        <v>2.9</v>
      </c>
      <c r="D374">
        <v>3.7</v>
      </c>
      <c r="E374">
        <v>5.86</v>
      </c>
      <c r="F374">
        <v>5.64</v>
      </c>
      <c r="L374">
        <f t="shared" si="40"/>
        <v>327.61000000000007</v>
      </c>
      <c r="M374">
        <f t="shared" si="41"/>
        <v>299.29000000000002</v>
      </c>
      <c r="N374">
        <f t="shared" si="42"/>
        <v>229.21960000000001</v>
      </c>
      <c r="O374">
        <f t="shared" si="43"/>
        <v>235.92959999999999</v>
      </c>
    </row>
    <row r="375" spans="1:15" x14ac:dyDescent="0.35">
      <c r="A375" s="1">
        <v>44667.958333333336</v>
      </c>
      <c r="B375">
        <v>24</v>
      </c>
      <c r="C375">
        <v>2.19</v>
      </c>
      <c r="D375">
        <v>3.81</v>
      </c>
      <c r="E375">
        <v>4.0599999999999996</v>
      </c>
      <c r="F375">
        <v>4.13</v>
      </c>
      <c r="L375">
        <f t="shared" si="40"/>
        <v>475.67609999999996</v>
      </c>
      <c r="M375">
        <f t="shared" si="41"/>
        <v>407.63610000000006</v>
      </c>
      <c r="N375">
        <f t="shared" si="42"/>
        <v>397.60360000000003</v>
      </c>
      <c r="O375">
        <f t="shared" si="43"/>
        <v>394.81690000000003</v>
      </c>
    </row>
    <row r="376" spans="1:15" x14ac:dyDescent="0.35">
      <c r="A376" s="1">
        <v>44668</v>
      </c>
      <c r="B376">
        <v>14</v>
      </c>
      <c r="C376">
        <v>1.79</v>
      </c>
      <c r="D376">
        <v>3.16</v>
      </c>
      <c r="E376">
        <v>3.36</v>
      </c>
      <c r="F376">
        <v>2.76</v>
      </c>
      <c r="L376">
        <f t="shared" si="40"/>
        <v>149.08410000000003</v>
      </c>
      <c r="M376">
        <f t="shared" si="41"/>
        <v>117.5056</v>
      </c>
      <c r="N376">
        <f t="shared" si="42"/>
        <v>113.20960000000001</v>
      </c>
      <c r="O376">
        <f t="shared" si="43"/>
        <v>126.33760000000001</v>
      </c>
    </row>
    <row r="377" spans="1:15" x14ac:dyDescent="0.35">
      <c r="A377" s="1">
        <v>44668.041666666664</v>
      </c>
      <c r="B377">
        <v>3</v>
      </c>
    </row>
    <row r="378" spans="1:15" x14ac:dyDescent="0.35">
      <c r="A378" s="1">
        <v>44668.083333333336</v>
      </c>
      <c r="B378">
        <v>3</v>
      </c>
    </row>
    <row r="379" spans="1:15" x14ac:dyDescent="0.35">
      <c r="A379" s="1">
        <v>44668.125</v>
      </c>
      <c r="B379">
        <v>0</v>
      </c>
    </row>
    <row r="380" spans="1:15" x14ac:dyDescent="0.35">
      <c r="A380" s="1">
        <v>44668.166666666664</v>
      </c>
      <c r="B380">
        <v>0</v>
      </c>
    </row>
    <row r="381" spans="1:15" x14ac:dyDescent="0.35">
      <c r="A381" s="1">
        <v>44668.208333333336</v>
      </c>
      <c r="B381">
        <v>6</v>
      </c>
      <c r="C381">
        <v>1.29</v>
      </c>
      <c r="D381">
        <v>1.6</v>
      </c>
      <c r="E381">
        <v>2.09</v>
      </c>
      <c r="F381">
        <v>2.2200000000000002</v>
      </c>
      <c r="L381">
        <f>(C381-B381)^2</f>
        <v>22.184100000000001</v>
      </c>
      <c r="M381">
        <f t="shared" ref="M381" si="44">(D381-B381)^2</f>
        <v>19.360000000000003</v>
      </c>
      <c r="N381">
        <f t="shared" ref="N381" si="45">(E381-B381)^2</f>
        <v>15.288100000000002</v>
      </c>
      <c r="O381">
        <f t="shared" ref="O381" si="46">(F381-B381)^2</f>
        <v>14.288399999999999</v>
      </c>
    </row>
    <row r="382" spans="1:15" x14ac:dyDescent="0.35">
      <c r="A382" s="1">
        <v>44668.25</v>
      </c>
      <c r="B382">
        <v>12</v>
      </c>
      <c r="C382">
        <v>1.42</v>
      </c>
      <c r="D382">
        <v>1.61</v>
      </c>
      <c r="E382">
        <v>2.3199999999999998</v>
      </c>
      <c r="F382">
        <v>2.17</v>
      </c>
      <c r="L382">
        <f t="shared" ref="L382:L445" si="47">(C382-B382)^2</f>
        <v>111.93640000000001</v>
      </c>
      <c r="M382">
        <f t="shared" ref="M382:M445" si="48">(D382-B382)^2</f>
        <v>107.95210000000002</v>
      </c>
      <c r="N382">
        <f t="shared" ref="N382:N445" si="49">(E382-B382)^2</f>
        <v>93.702399999999997</v>
      </c>
      <c r="O382">
        <f t="shared" ref="O382:O445" si="50">(F382-B382)^2</f>
        <v>96.628900000000002</v>
      </c>
    </row>
    <row r="383" spans="1:15" x14ac:dyDescent="0.35">
      <c r="A383" s="1">
        <v>44668.291666666664</v>
      </c>
      <c r="B383">
        <v>4</v>
      </c>
      <c r="C383">
        <v>1.47</v>
      </c>
      <c r="D383">
        <v>1.6</v>
      </c>
      <c r="E383">
        <v>2.39</v>
      </c>
      <c r="F383">
        <v>2.42</v>
      </c>
      <c r="L383">
        <f t="shared" si="47"/>
        <v>6.4009000000000009</v>
      </c>
      <c r="M383">
        <f t="shared" si="48"/>
        <v>5.76</v>
      </c>
      <c r="N383">
        <f t="shared" si="49"/>
        <v>2.5920999999999994</v>
      </c>
      <c r="O383">
        <f t="shared" si="50"/>
        <v>2.4964000000000004</v>
      </c>
    </row>
    <row r="384" spans="1:15" x14ac:dyDescent="0.35">
      <c r="A384" s="1">
        <v>44668.333333333336</v>
      </c>
      <c r="B384">
        <v>1</v>
      </c>
      <c r="C384">
        <v>1.51</v>
      </c>
      <c r="D384">
        <v>1.94</v>
      </c>
      <c r="E384">
        <v>2.74</v>
      </c>
      <c r="F384">
        <v>2.54</v>
      </c>
      <c r="L384">
        <f t="shared" si="47"/>
        <v>0.2601</v>
      </c>
      <c r="M384">
        <f t="shared" si="48"/>
        <v>0.88359999999999994</v>
      </c>
      <c r="N384">
        <f t="shared" si="49"/>
        <v>3.027600000000001</v>
      </c>
      <c r="O384">
        <f t="shared" si="50"/>
        <v>2.3715999999999999</v>
      </c>
    </row>
    <row r="385" spans="1:15" x14ac:dyDescent="0.35">
      <c r="A385" s="1">
        <v>44668.375</v>
      </c>
      <c r="B385">
        <v>7</v>
      </c>
      <c r="C385">
        <v>2.35</v>
      </c>
      <c r="D385">
        <v>3.06</v>
      </c>
      <c r="E385">
        <v>3.97</v>
      </c>
      <c r="F385">
        <v>3.3</v>
      </c>
      <c r="L385">
        <f t="shared" si="47"/>
        <v>21.622500000000002</v>
      </c>
      <c r="M385">
        <f t="shared" si="48"/>
        <v>15.5236</v>
      </c>
      <c r="N385">
        <f t="shared" si="49"/>
        <v>9.1808999999999994</v>
      </c>
      <c r="O385">
        <f t="shared" si="50"/>
        <v>13.690000000000001</v>
      </c>
    </row>
    <row r="386" spans="1:15" x14ac:dyDescent="0.35">
      <c r="A386" s="1">
        <v>44668.416666666664</v>
      </c>
      <c r="B386">
        <v>8</v>
      </c>
      <c r="C386">
        <v>3.67</v>
      </c>
      <c r="D386">
        <v>5.83</v>
      </c>
      <c r="E386">
        <v>4.62</v>
      </c>
      <c r="F386">
        <v>4.4800000000000004</v>
      </c>
      <c r="L386">
        <f t="shared" si="47"/>
        <v>18.748899999999999</v>
      </c>
      <c r="M386">
        <f t="shared" si="48"/>
        <v>4.7088999999999999</v>
      </c>
      <c r="N386">
        <f t="shared" si="49"/>
        <v>11.424399999999999</v>
      </c>
      <c r="O386">
        <f t="shared" si="50"/>
        <v>12.390399999999998</v>
      </c>
    </row>
    <row r="387" spans="1:15" x14ac:dyDescent="0.35">
      <c r="A387" s="1">
        <v>44668.458333333336</v>
      </c>
      <c r="B387">
        <v>9</v>
      </c>
      <c r="C387">
        <v>3.46</v>
      </c>
      <c r="D387">
        <v>4.3099999999999996</v>
      </c>
      <c r="E387">
        <v>3.47</v>
      </c>
      <c r="F387">
        <v>4.1100000000000003</v>
      </c>
      <c r="L387">
        <f t="shared" si="47"/>
        <v>30.691600000000001</v>
      </c>
      <c r="M387">
        <f t="shared" si="48"/>
        <v>21.996100000000002</v>
      </c>
      <c r="N387">
        <f t="shared" si="49"/>
        <v>30.580899999999993</v>
      </c>
      <c r="O387">
        <f t="shared" si="50"/>
        <v>23.912099999999995</v>
      </c>
    </row>
    <row r="388" spans="1:15" x14ac:dyDescent="0.35">
      <c r="A388" s="1">
        <v>44668.5</v>
      </c>
      <c r="B388">
        <v>6</v>
      </c>
      <c r="C388">
        <v>1.94</v>
      </c>
      <c r="D388">
        <v>4.78</v>
      </c>
      <c r="E388">
        <v>2.04</v>
      </c>
      <c r="F388">
        <v>2.37</v>
      </c>
      <c r="L388">
        <f t="shared" si="47"/>
        <v>16.483600000000003</v>
      </c>
      <c r="M388">
        <f t="shared" si="48"/>
        <v>1.4883999999999995</v>
      </c>
      <c r="N388">
        <f t="shared" si="49"/>
        <v>15.6816</v>
      </c>
      <c r="O388">
        <f t="shared" si="50"/>
        <v>13.1769</v>
      </c>
    </row>
    <row r="389" spans="1:15" x14ac:dyDescent="0.35">
      <c r="A389" s="1">
        <v>44668.541666666664</v>
      </c>
      <c r="B389">
        <v>13</v>
      </c>
      <c r="C389">
        <v>0.89</v>
      </c>
      <c r="D389">
        <v>1.93</v>
      </c>
      <c r="E389">
        <v>1.17</v>
      </c>
      <c r="F389">
        <v>1.49</v>
      </c>
      <c r="L389">
        <f t="shared" si="47"/>
        <v>146.65209999999999</v>
      </c>
      <c r="M389">
        <f t="shared" si="48"/>
        <v>122.54490000000001</v>
      </c>
      <c r="N389">
        <f t="shared" si="49"/>
        <v>139.94890000000001</v>
      </c>
      <c r="O389">
        <f t="shared" si="50"/>
        <v>132.48009999999999</v>
      </c>
    </row>
    <row r="390" spans="1:15" x14ac:dyDescent="0.35">
      <c r="A390" s="1">
        <v>44668.583333333336</v>
      </c>
      <c r="B390">
        <v>12</v>
      </c>
      <c r="C390">
        <v>0.62</v>
      </c>
      <c r="D390">
        <v>1.22</v>
      </c>
      <c r="E390">
        <v>1.39</v>
      </c>
      <c r="F390">
        <v>1.79</v>
      </c>
      <c r="L390">
        <f t="shared" si="47"/>
        <v>129.5044</v>
      </c>
      <c r="M390">
        <f t="shared" si="48"/>
        <v>116.20839999999998</v>
      </c>
      <c r="N390">
        <f t="shared" si="49"/>
        <v>112.57209999999999</v>
      </c>
      <c r="O390">
        <f t="shared" si="50"/>
        <v>104.24410000000002</v>
      </c>
    </row>
    <row r="391" spans="1:15" x14ac:dyDescent="0.35">
      <c r="A391" s="1">
        <v>44668.625</v>
      </c>
      <c r="B391">
        <v>7</v>
      </c>
      <c r="C391">
        <v>0.73</v>
      </c>
      <c r="D391">
        <v>1.34</v>
      </c>
      <c r="E391">
        <v>1.36</v>
      </c>
      <c r="F391">
        <v>1.54</v>
      </c>
      <c r="L391">
        <f t="shared" si="47"/>
        <v>39.312899999999992</v>
      </c>
      <c r="M391">
        <f t="shared" si="48"/>
        <v>32.035600000000002</v>
      </c>
      <c r="N391">
        <f t="shared" si="49"/>
        <v>31.809599999999996</v>
      </c>
      <c r="O391">
        <f t="shared" si="50"/>
        <v>29.811599999999999</v>
      </c>
    </row>
    <row r="392" spans="1:15" x14ac:dyDescent="0.35">
      <c r="A392" s="1">
        <v>44668.666666666664</v>
      </c>
      <c r="B392">
        <v>8</v>
      </c>
      <c r="C392">
        <v>1.17</v>
      </c>
      <c r="D392">
        <v>2.74</v>
      </c>
      <c r="E392">
        <v>1.55</v>
      </c>
      <c r="F392">
        <v>2.0499999999999998</v>
      </c>
      <c r="L392">
        <f t="shared" si="47"/>
        <v>46.648899999999998</v>
      </c>
      <c r="M392">
        <f t="shared" si="48"/>
        <v>27.667599999999997</v>
      </c>
      <c r="N392">
        <f t="shared" si="49"/>
        <v>41.602499999999999</v>
      </c>
      <c r="O392">
        <f t="shared" si="50"/>
        <v>35.402500000000003</v>
      </c>
    </row>
    <row r="393" spans="1:15" x14ac:dyDescent="0.35">
      <c r="A393" s="1">
        <v>44668.708333333336</v>
      </c>
      <c r="B393">
        <v>13</v>
      </c>
      <c r="C393">
        <v>1.1599999999999999</v>
      </c>
      <c r="D393">
        <v>1.67</v>
      </c>
      <c r="E393">
        <v>1.83</v>
      </c>
      <c r="F393">
        <v>2.39</v>
      </c>
      <c r="L393">
        <f t="shared" si="47"/>
        <v>140.18559999999999</v>
      </c>
      <c r="M393">
        <f t="shared" si="48"/>
        <v>128.3689</v>
      </c>
      <c r="N393">
        <f t="shared" si="49"/>
        <v>124.7689</v>
      </c>
      <c r="O393">
        <f t="shared" si="50"/>
        <v>112.57209999999999</v>
      </c>
    </row>
    <row r="394" spans="1:15" x14ac:dyDescent="0.35">
      <c r="A394" s="1">
        <v>44668.75</v>
      </c>
      <c r="B394">
        <v>12</v>
      </c>
      <c r="C394">
        <v>1.5</v>
      </c>
      <c r="D394">
        <v>2.39</v>
      </c>
      <c r="E394">
        <v>2.19</v>
      </c>
      <c r="F394">
        <v>2.4700000000000002</v>
      </c>
      <c r="L394">
        <f t="shared" si="47"/>
        <v>110.25</v>
      </c>
      <c r="M394">
        <f t="shared" si="48"/>
        <v>92.352099999999993</v>
      </c>
      <c r="N394">
        <f t="shared" si="49"/>
        <v>96.236100000000008</v>
      </c>
      <c r="O394">
        <f t="shared" si="50"/>
        <v>90.820899999999995</v>
      </c>
    </row>
    <row r="395" spans="1:15" x14ac:dyDescent="0.35">
      <c r="A395" s="1">
        <v>44668.791666666664</v>
      </c>
      <c r="B395">
        <v>15</v>
      </c>
      <c r="C395">
        <v>2.2599999999999998</v>
      </c>
      <c r="D395">
        <v>3.1</v>
      </c>
      <c r="E395">
        <v>3.74</v>
      </c>
      <c r="F395">
        <v>3.68</v>
      </c>
      <c r="L395">
        <f t="shared" si="47"/>
        <v>162.30760000000001</v>
      </c>
      <c r="M395">
        <f t="shared" si="48"/>
        <v>141.61000000000001</v>
      </c>
      <c r="N395">
        <f t="shared" si="49"/>
        <v>126.7876</v>
      </c>
      <c r="O395">
        <f t="shared" si="50"/>
        <v>128.14240000000001</v>
      </c>
    </row>
    <row r="396" spans="1:15" x14ac:dyDescent="0.35">
      <c r="A396" s="1">
        <v>44668.833333333336</v>
      </c>
      <c r="B396">
        <v>20</v>
      </c>
      <c r="C396">
        <v>1.87</v>
      </c>
      <c r="D396">
        <v>4.46</v>
      </c>
      <c r="E396">
        <v>4.87</v>
      </c>
      <c r="F396">
        <v>4.92</v>
      </c>
      <c r="L396">
        <f t="shared" si="47"/>
        <v>328.69689999999997</v>
      </c>
      <c r="M396">
        <f t="shared" si="48"/>
        <v>241.49159999999998</v>
      </c>
      <c r="N396">
        <f t="shared" si="49"/>
        <v>228.91689999999997</v>
      </c>
      <c r="O396">
        <f t="shared" si="50"/>
        <v>227.40639999999999</v>
      </c>
    </row>
    <row r="397" spans="1:15" x14ac:dyDescent="0.35">
      <c r="A397" s="1">
        <v>44668.875</v>
      </c>
      <c r="B397">
        <v>16</v>
      </c>
      <c r="C397">
        <v>2.97</v>
      </c>
      <c r="D397">
        <v>3.41</v>
      </c>
      <c r="E397">
        <v>8.7799999999999994</v>
      </c>
      <c r="F397">
        <v>7.74</v>
      </c>
      <c r="L397">
        <f t="shared" si="47"/>
        <v>169.78089999999997</v>
      </c>
      <c r="M397">
        <f t="shared" si="48"/>
        <v>158.50809999999998</v>
      </c>
      <c r="N397">
        <f t="shared" si="49"/>
        <v>52.128400000000006</v>
      </c>
      <c r="O397">
        <f t="shared" si="50"/>
        <v>68.227599999999995</v>
      </c>
    </row>
    <row r="398" spans="1:15" x14ac:dyDescent="0.35">
      <c r="A398" s="1">
        <v>44668.916666666664</v>
      </c>
      <c r="B398">
        <v>17</v>
      </c>
      <c r="C398">
        <v>6.01</v>
      </c>
      <c r="D398">
        <v>7.05</v>
      </c>
      <c r="E398">
        <v>15.57</v>
      </c>
      <c r="F398">
        <v>7.59</v>
      </c>
      <c r="L398">
        <f t="shared" si="47"/>
        <v>120.7801</v>
      </c>
      <c r="M398">
        <f t="shared" si="48"/>
        <v>99.002499999999984</v>
      </c>
      <c r="N398">
        <f t="shared" si="49"/>
        <v>2.0448999999999993</v>
      </c>
      <c r="O398">
        <f t="shared" si="50"/>
        <v>88.548100000000005</v>
      </c>
    </row>
    <row r="399" spans="1:15" x14ac:dyDescent="0.35">
      <c r="A399" s="1">
        <v>44668.958333333336</v>
      </c>
      <c r="B399">
        <v>18</v>
      </c>
      <c r="C399">
        <v>7.94</v>
      </c>
      <c r="D399">
        <v>9.42</v>
      </c>
      <c r="E399">
        <v>12.5</v>
      </c>
      <c r="F399">
        <v>12.63</v>
      </c>
      <c r="L399">
        <f t="shared" si="47"/>
        <v>101.20359999999998</v>
      </c>
      <c r="M399">
        <f t="shared" si="48"/>
        <v>73.616399999999999</v>
      </c>
      <c r="N399">
        <f t="shared" si="49"/>
        <v>30.25</v>
      </c>
      <c r="O399">
        <f t="shared" si="50"/>
        <v>28.836899999999993</v>
      </c>
    </row>
    <row r="400" spans="1:15" x14ac:dyDescent="0.35">
      <c r="A400" s="1">
        <v>44669</v>
      </c>
      <c r="B400">
        <v>22</v>
      </c>
      <c r="C400">
        <v>7.29</v>
      </c>
      <c r="D400">
        <v>13.22</v>
      </c>
      <c r="E400">
        <v>9.81</v>
      </c>
      <c r="F400">
        <v>9.4600000000000009</v>
      </c>
      <c r="L400">
        <f t="shared" si="47"/>
        <v>216.38410000000002</v>
      </c>
      <c r="M400">
        <f t="shared" si="48"/>
        <v>77.088399999999993</v>
      </c>
      <c r="N400">
        <f t="shared" si="49"/>
        <v>148.59609999999998</v>
      </c>
      <c r="O400">
        <f t="shared" si="50"/>
        <v>157.25159999999997</v>
      </c>
    </row>
    <row r="401" spans="1:15" x14ac:dyDescent="0.35">
      <c r="A401" s="1">
        <v>44669.041666666664</v>
      </c>
      <c r="B401">
        <v>16</v>
      </c>
      <c r="C401">
        <v>5.38</v>
      </c>
      <c r="D401">
        <v>6.7</v>
      </c>
      <c r="E401">
        <v>9.67</v>
      </c>
      <c r="F401">
        <v>9.0299999999999994</v>
      </c>
      <c r="L401">
        <f t="shared" si="47"/>
        <v>112.78440000000002</v>
      </c>
      <c r="M401">
        <f t="shared" si="48"/>
        <v>86.490000000000009</v>
      </c>
      <c r="N401">
        <f t="shared" si="49"/>
        <v>40.068899999999999</v>
      </c>
      <c r="O401">
        <f t="shared" si="50"/>
        <v>48.580900000000007</v>
      </c>
    </row>
    <row r="402" spans="1:15" x14ac:dyDescent="0.35">
      <c r="A402" s="1">
        <v>44669.083333333336</v>
      </c>
      <c r="B402">
        <v>14</v>
      </c>
      <c r="C402">
        <v>7.1</v>
      </c>
      <c r="D402">
        <v>8.5</v>
      </c>
      <c r="E402">
        <v>17.95</v>
      </c>
      <c r="F402">
        <v>17.579999999999998</v>
      </c>
      <c r="L402">
        <f t="shared" si="47"/>
        <v>47.610000000000007</v>
      </c>
      <c r="M402">
        <f t="shared" si="48"/>
        <v>30.25</v>
      </c>
      <c r="N402">
        <f t="shared" si="49"/>
        <v>15.602499999999994</v>
      </c>
      <c r="O402">
        <f t="shared" si="50"/>
        <v>12.816399999999987</v>
      </c>
    </row>
    <row r="403" spans="1:15" x14ac:dyDescent="0.35">
      <c r="A403" s="1">
        <v>44669.125</v>
      </c>
      <c r="B403">
        <v>11</v>
      </c>
      <c r="C403">
        <v>3.28</v>
      </c>
      <c r="D403">
        <v>3.66</v>
      </c>
      <c r="E403">
        <v>10.29</v>
      </c>
      <c r="F403">
        <v>10.4</v>
      </c>
      <c r="L403">
        <f t="shared" si="47"/>
        <v>59.598400000000012</v>
      </c>
      <c r="M403">
        <f t="shared" si="48"/>
        <v>53.875599999999999</v>
      </c>
      <c r="N403">
        <f t="shared" si="49"/>
        <v>0.50410000000000121</v>
      </c>
      <c r="O403">
        <f t="shared" si="50"/>
        <v>0.3599999999999996</v>
      </c>
    </row>
    <row r="404" spans="1:15" x14ac:dyDescent="0.35">
      <c r="A404" s="1">
        <v>44669.166666666664</v>
      </c>
      <c r="B404">
        <v>5</v>
      </c>
      <c r="C404">
        <v>2.97</v>
      </c>
      <c r="D404">
        <v>3.83</v>
      </c>
      <c r="E404">
        <v>6.62</v>
      </c>
      <c r="F404">
        <v>7.29</v>
      </c>
      <c r="L404">
        <f t="shared" si="47"/>
        <v>4.1208999999999989</v>
      </c>
      <c r="M404">
        <f t="shared" si="48"/>
        <v>1.3688999999999998</v>
      </c>
      <c r="N404">
        <f t="shared" si="49"/>
        <v>2.6244000000000005</v>
      </c>
      <c r="O404">
        <f t="shared" si="50"/>
        <v>5.2441000000000004</v>
      </c>
    </row>
    <row r="405" spans="1:15" x14ac:dyDescent="0.35">
      <c r="A405" s="1">
        <v>44669.208333333336</v>
      </c>
      <c r="B405">
        <v>7</v>
      </c>
      <c r="C405">
        <v>6.22</v>
      </c>
      <c r="D405">
        <v>7.52</v>
      </c>
      <c r="E405">
        <v>12.27</v>
      </c>
      <c r="F405">
        <v>14.17</v>
      </c>
      <c r="L405">
        <f t="shared" si="47"/>
        <v>0.60840000000000038</v>
      </c>
      <c r="M405">
        <f t="shared" si="48"/>
        <v>0.27039999999999953</v>
      </c>
      <c r="N405">
        <f t="shared" si="49"/>
        <v>27.772899999999996</v>
      </c>
      <c r="O405">
        <f t="shared" si="50"/>
        <v>51.408899999999996</v>
      </c>
    </row>
    <row r="406" spans="1:15" x14ac:dyDescent="0.35">
      <c r="A406" s="1">
        <v>44669.25</v>
      </c>
      <c r="B406">
        <v>14</v>
      </c>
      <c r="C406">
        <v>7.98</v>
      </c>
      <c r="D406">
        <v>9.58</v>
      </c>
      <c r="E406">
        <v>10.27</v>
      </c>
      <c r="F406">
        <v>10.91</v>
      </c>
      <c r="L406">
        <f t="shared" si="47"/>
        <v>36.240399999999994</v>
      </c>
      <c r="M406">
        <f t="shared" si="48"/>
        <v>19.5364</v>
      </c>
      <c r="N406">
        <f t="shared" si="49"/>
        <v>13.912900000000004</v>
      </c>
      <c r="O406">
        <f t="shared" si="50"/>
        <v>9.5480999999999998</v>
      </c>
    </row>
    <row r="407" spans="1:15" x14ac:dyDescent="0.35">
      <c r="A407" s="1">
        <v>44669.291666666664</v>
      </c>
      <c r="B407">
        <v>17</v>
      </c>
      <c r="C407">
        <v>7.94</v>
      </c>
      <c r="D407">
        <v>9.15</v>
      </c>
      <c r="E407">
        <v>9.16</v>
      </c>
      <c r="F407">
        <v>10.1</v>
      </c>
      <c r="L407">
        <f t="shared" si="47"/>
        <v>82.083599999999976</v>
      </c>
      <c r="M407">
        <f t="shared" si="48"/>
        <v>61.622499999999995</v>
      </c>
      <c r="N407">
        <f t="shared" si="49"/>
        <v>61.465599999999995</v>
      </c>
      <c r="O407">
        <f t="shared" si="50"/>
        <v>47.610000000000007</v>
      </c>
    </row>
    <row r="408" spans="1:15" x14ac:dyDescent="0.35">
      <c r="A408" s="1">
        <v>44669.333333333336</v>
      </c>
      <c r="B408">
        <v>35</v>
      </c>
      <c r="C408">
        <v>8.68</v>
      </c>
      <c r="D408">
        <v>10.130000000000001</v>
      </c>
      <c r="E408">
        <v>9.59</v>
      </c>
      <c r="F408">
        <v>9.35</v>
      </c>
      <c r="L408">
        <f t="shared" si="47"/>
        <v>692.74239999999998</v>
      </c>
      <c r="M408">
        <f t="shared" si="48"/>
        <v>618.51689999999985</v>
      </c>
      <c r="N408">
        <f t="shared" si="49"/>
        <v>645.66809999999998</v>
      </c>
      <c r="O408">
        <f t="shared" si="50"/>
        <v>657.9224999999999</v>
      </c>
    </row>
    <row r="409" spans="1:15" x14ac:dyDescent="0.35">
      <c r="A409" s="1">
        <v>44669.375</v>
      </c>
      <c r="B409">
        <v>39</v>
      </c>
      <c r="C409">
        <v>8.1300000000000008</v>
      </c>
      <c r="D409">
        <v>12.68</v>
      </c>
      <c r="E409">
        <v>10.18</v>
      </c>
      <c r="F409">
        <v>9.2200000000000006</v>
      </c>
      <c r="L409">
        <f t="shared" si="47"/>
        <v>952.95689999999979</v>
      </c>
      <c r="M409">
        <f t="shared" si="48"/>
        <v>692.74239999999998</v>
      </c>
      <c r="N409">
        <f t="shared" si="49"/>
        <v>830.5924</v>
      </c>
      <c r="O409">
        <f t="shared" si="50"/>
        <v>886.84840000000008</v>
      </c>
    </row>
    <row r="410" spans="1:15" x14ac:dyDescent="0.35">
      <c r="A410" s="1">
        <v>44669.416666666664</v>
      </c>
      <c r="B410">
        <v>38</v>
      </c>
      <c r="C410">
        <v>7.97</v>
      </c>
      <c r="D410">
        <v>9.1</v>
      </c>
      <c r="E410">
        <v>9.64</v>
      </c>
      <c r="F410">
        <v>10.19</v>
      </c>
      <c r="L410">
        <f t="shared" si="47"/>
        <v>901.80090000000007</v>
      </c>
      <c r="M410">
        <f t="shared" si="48"/>
        <v>835.20999999999992</v>
      </c>
      <c r="N410">
        <f t="shared" si="49"/>
        <v>804.28959999999995</v>
      </c>
      <c r="O410">
        <f t="shared" si="50"/>
        <v>773.39610000000016</v>
      </c>
    </row>
    <row r="411" spans="1:15" x14ac:dyDescent="0.35">
      <c r="A411" s="1">
        <v>44669.458333333336</v>
      </c>
      <c r="B411">
        <v>29</v>
      </c>
      <c r="C411">
        <v>6</v>
      </c>
      <c r="D411">
        <v>7.84</v>
      </c>
      <c r="E411">
        <v>8.39</v>
      </c>
      <c r="F411">
        <v>8.23</v>
      </c>
      <c r="L411">
        <f t="shared" si="47"/>
        <v>529</v>
      </c>
      <c r="M411">
        <f t="shared" si="48"/>
        <v>447.74560000000002</v>
      </c>
      <c r="N411">
        <f t="shared" si="49"/>
        <v>424.77209999999997</v>
      </c>
      <c r="O411">
        <f t="shared" si="50"/>
        <v>431.3929</v>
      </c>
    </row>
    <row r="412" spans="1:15" x14ac:dyDescent="0.35">
      <c r="A412" s="1">
        <v>44669.5</v>
      </c>
      <c r="B412">
        <v>30</v>
      </c>
      <c r="C412">
        <v>5.49</v>
      </c>
      <c r="D412">
        <v>6.48</v>
      </c>
      <c r="E412">
        <v>7.84</v>
      </c>
      <c r="F412">
        <v>7.69</v>
      </c>
      <c r="L412">
        <f t="shared" si="47"/>
        <v>600.74009999999987</v>
      </c>
      <c r="M412">
        <f t="shared" si="48"/>
        <v>553.19039999999995</v>
      </c>
      <c r="N412">
        <f t="shared" si="49"/>
        <v>491.06560000000002</v>
      </c>
      <c r="O412">
        <f t="shared" si="50"/>
        <v>497.73609999999996</v>
      </c>
    </row>
    <row r="413" spans="1:15" x14ac:dyDescent="0.35">
      <c r="A413" s="1">
        <v>44669.541666666664</v>
      </c>
      <c r="B413">
        <v>39</v>
      </c>
      <c r="C413">
        <v>7.42</v>
      </c>
      <c r="D413">
        <v>8.61</v>
      </c>
      <c r="E413">
        <v>8.99</v>
      </c>
      <c r="F413">
        <v>9.7899999999999991</v>
      </c>
      <c r="L413">
        <f t="shared" si="47"/>
        <v>997.29639999999995</v>
      </c>
      <c r="M413">
        <f t="shared" si="48"/>
        <v>923.5521</v>
      </c>
      <c r="N413">
        <f t="shared" si="49"/>
        <v>900.60009999999988</v>
      </c>
      <c r="O413">
        <f t="shared" si="50"/>
        <v>853.22410000000002</v>
      </c>
    </row>
    <row r="414" spans="1:15" x14ac:dyDescent="0.35">
      <c r="A414" s="1">
        <v>44669.583333333336</v>
      </c>
      <c r="B414">
        <v>36</v>
      </c>
      <c r="C414">
        <v>8.2799999999999994</v>
      </c>
      <c r="D414">
        <v>10.23</v>
      </c>
      <c r="E414">
        <v>11.87</v>
      </c>
      <c r="F414">
        <v>12.96</v>
      </c>
      <c r="L414">
        <f t="shared" si="47"/>
        <v>768.39839999999992</v>
      </c>
      <c r="M414">
        <f t="shared" si="48"/>
        <v>664.09289999999999</v>
      </c>
      <c r="N414">
        <f t="shared" si="49"/>
        <v>582.25690000000009</v>
      </c>
      <c r="O414">
        <f t="shared" si="50"/>
        <v>530.84159999999997</v>
      </c>
    </row>
    <row r="415" spans="1:15" x14ac:dyDescent="0.35">
      <c r="A415" s="1">
        <v>44669.625</v>
      </c>
      <c r="B415">
        <v>32</v>
      </c>
      <c r="C415">
        <v>6.46</v>
      </c>
      <c r="D415">
        <v>12.13</v>
      </c>
      <c r="E415">
        <v>11.11</v>
      </c>
      <c r="F415">
        <v>11.42</v>
      </c>
      <c r="L415">
        <f t="shared" si="47"/>
        <v>652.2915999999999</v>
      </c>
      <c r="M415">
        <f t="shared" si="48"/>
        <v>394.81689999999992</v>
      </c>
      <c r="N415">
        <f t="shared" si="49"/>
        <v>436.39210000000003</v>
      </c>
      <c r="O415">
        <f t="shared" si="50"/>
        <v>423.53639999999996</v>
      </c>
    </row>
    <row r="416" spans="1:15" x14ac:dyDescent="0.35">
      <c r="A416" s="1">
        <v>44669.666666666664</v>
      </c>
      <c r="B416">
        <v>38</v>
      </c>
      <c r="C416">
        <v>5.55</v>
      </c>
      <c r="D416">
        <v>6.53</v>
      </c>
      <c r="E416">
        <v>8.31</v>
      </c>
      <c r="F416">
        <v>8.01</v>
      </c>
      <c r="L416">
        <f t="shared" si="47"/>
        <v>1053.0025000000003</v>
      </c>
      <c r="M416">
        <f t="shared" si="48"/>
        <v>990.3608999999999</v>
      </c>
      <c r="N416">
        <f t="shared" si="49"/>
        <v>881.49609999999984</v>
      </c>
      <c r="O416">
        <f t="shared" si="50"/>
        <v>899.40010000000007</v>
      </c>
    </row>
    <row r="417" spans="1:15" x14ac:dyDescent="0.35">
      <c r="A417" s="1">
        <v>44669.708333333336</v>
      </c>
      <c r="B417">
        <v>32</v>
      </c>
      <c r="C417">
        <v>3.53</v>
      </c>
      <c r="D417">
        <v>4.3099999999999996</v>
      </c>
      <c r="E417">
        <v>6.09</v>
      </c>
      <c r="F417">
        <v>6.43</v>
      </c>
      <c r="L417">
        <f t="shared" si="47"/>
        <v>810.54089999999997</v>
      </c>
      <c r="M417">
        <f t="shared" si="48"/>
        <v>766.73610000000008</v>
      </c>
      <c r="N417">
        <f t="shared" si="49"/>
        <v>671.32810000000006</v>
      </c>
      <c r="O417">
        <f t="shared" si="50"/>
        <v>653.82490000000007</v>
      </c>
    </row>
    <row r="418" spans="1:15" x14ac:dyDescent="0.35">
      <c r="A418" s="1">
        <v>44669.75</v>
      </c>
      <c r="B418">
        <v>33</v>
      </c>
      <c r="C418">
        <v>3.02</v>
      </c>
      <c r="D418">
        <v>4.5999999999999996</v>
      </c>
      <c r="E418">
        <v>4.51</v>
      </c>
      <c r="F418">
        <v>5.59</v>
      </c>
      <c r="L418">
        <f t="shared" si="47"/>
        <v>898.80040000000008</v>
      </c>
      <c r="M418">
        <f t="shared" si="48"/>
        <v>806.56</v>
      </c>
      <c r="N418">
        <f t="shared" si="49"/>
        <v>811.68010000000015</v>
      </c>
      <c r="O418">
        <f t="shared" si="50"/>
        <v>751.30809999999997</v>
      </c>
    </row>
    <row r="419" spans="1:15" x14ac:dyDescent="0.35">
      <c r="A419" s="1">
        <v>44669.791666666664</v>
      </c>
      <c r="B419">
        <v>33</v>
      </c>
      <c r="C419">
        <v>3.29</v>
      </c>
      <c r="D419">
        <v>5.03</v>
      </c>
      <c r="E419">
        <v>5.27</v>
      </c>
      <c r="F419">
        <v>5.71</v>
      </c>
      <c r="L419">
        <f t="shared" si="47"/>
        <v>882.68410000000006</v>
      </c>
      <c r="M419">
        <f t="shared" si="48"/>
        <v>782.32089999999994</v>
      </c>
      <c r="N419">
        <f t="shared" si="49"/>
        <v>768.9529</v>
      </c>
      <c r="O419">
        <f t="shared" si="50"/>
        <v>744.7441</v>
      </c>
    </row>
    <row r="420" spans="1:15" x14ac:dyDescent="0.35">
      <c r="A420" s="1">
        <v>44669.833333333336</v>
      </c>
      <c r="B420">
        <v>41</v>
      </c>
      <c r="C420">
        <v>5.42</v>
      </c>
      <c r="D420">
        <v>6.4</v>
      </c>
      <c r="E420">
        <v>5.92</v>
      </c>
      <c r="F420">
        <v>6.34</v>
      </c>
      <c r="L420">
        <f t="shared" si="47"/>
        <v>1265.9363999999998</v>
      </c>
      <c r="M420">
        <f t="shared" si="48"/>
        <v>1197.1600000000001</v>
      </c>
      <c r="N420">
        <f t="shared" si="49"/>
        <v>1230.6063999999999</v>
      </c>
      <c r="O420">
        <f t="shared" si="50"/>
        <v>1201.3155999999997</v>
      </c>
    </row>
    <row r="421" spans="1:15" x14ac:dyDescent="0.35">
      <c r="A421" s="1">
        <v>44669.875</v>
      </c>
      <c r="B421">
        <v>42</v>
      </c>
      <c r="C421">
        <v>8.83</v>
      </c>
      <c r="D421">
        <v>9.67</v>
      </c>
      <c r="E421">
        <v>6.57</v>
      </c>
      <c r="F421">
        <v>5.75</v>
      </c>
      <c r="L421">
        <f t="shared" si="47"/>
        <v>1100.2489</v>
      </c>
      <c r="M421">
        <f t="shared" si="48"/>
        <v>1045.2288999999998</v>
      </c>
      <c r="N421">
        <f t="shared" si="49"/>
        <v>1255.2848999999999</v>
      </c>
      <c r="O421">
        <f t="shared" si="50"/>
        <v>1314.0625</v>
      </c>
    </row>
    <row r="422" spans="1:15" x14ac:dyDescent="0.35">
      <c r="A422" s="1">
        <v>44669.916666666664</v>
      </c>
      <c r="B422">
        <v>37</v>
      </c>
      <c r="C422">
        <v>5.69</v>
      </c>
      <c r="D422">
        <v>6.43</v>
      </c>
      <c r="E422">
        <v>8.5500000000000007</v>
      </c>
      <c r="F422">
        <v>5.22</v>
      </c>
      <c r="L422">
        <f t="shared" si="47"/>
        <v>980.31609999999989</v>
      </c>
      <c r="M422">
        <f t="shared" si="48"/>
        <v>934.5249</v>
      </c>
      <c r="N422">
        <f t="shared" si="49"/>
        <v>809.40249999999992</v>
      </c>
      <c r="O422">
        <f t="shared" si="50"/>
        <v>1009.9684000000001</v>
      </c>
    </row>
    <row r="423" spans="1:15" x14ac:dyDescent="0.35">
      <c r="A423" s="1">
        <v>44669.958333333336</v>
      </c>
      <c r="B423">
        <v>32</v>
      </c>
      <c r="C423">
        <v>4.6399999999999997</v>
      </c>
      <c r="D423">
        <v>5.1100000000000003</v>
      </c>
      <c r="E423">
        <v>7.08</v>
      </c>
      <c r="F423">
        <v>5.69</v>
      </c>
      <c r="L423">
        <f t="shared" si="47"/>
        <v>748.56959999999992</v>
      </c>
      <c r="M423">
        <f t="shared" si="48"/>
        <v>723.07209999999998</v>
      </c>
      <c r="N423">
        <f t="shared" si="49"/>
        <v>621.0064000000001</v>
      </c>
      <c r="O423">
        <f t="shared" si="50"/>
        <v>692.21609999999998</v>
      </c>
    </row>
    <row r="424" spans="1:15" x14ac:dyDescent="0.35">
      <c r="A424" s="1">
        <v>44670</v>
      </c>
      <c r="B424">
        <v>44</v>
      </c>
      <c r="C424">
        <v>3.42</v>
      </c>
      <c r="D424">
        <v>4.18</v>
      </c>
      <c r="E424">
        <v>5.37</v>
      </c>
      <c r="F424">
        <v>4.84</v>
      </c>
      <c r="L424">
        <f t="shared" si="47"/>
        <v>1646.7363999999998</v>
      </c>
      <c r="M424">
        <f t="shared" si="48"/>
        <v>1585.6324</v>
      </c>
      <c r="N424">
        <f t="shared" si="49"/>
        <v>1492.2769000000003</v>
      </c>
      <c r="O424">
        <f t="shared" si="50"/>
        <v>1533.5055999999997</v>
      </c>
    </row>
    <row r="425" spans="1:15" x14ac:dyDescent="0.35">
      <c r="A425" s="1">
        <v>44670.041666666664</v>
      </c>
      <c r="B425">
        <v>77</v>
      </c>
      <c r="C425">
        <v>3.73</v>
      </c>
      <c r="D425">
        <v>4.5599999999999996</v>
      </c>
      <c r="E425">
        <v>5.32</v>
      </c>
      <c r="F425">
        <v>5.32</v>
      </c>
      <c r="L425">
        <f t="shared" si="47"/>
        <v>5368.4928999999993</v>
      </c>
      <c r="M425">
        <f t="shared" si="48"/>
        <v>5247.5535999999993</v>
      </c>
      <c r="N425">
        <f t="shared" si="49"/>
        <v>5138.0224000000007</v>
      </c>
      <c r="O425">
        <f t="shared" si="50"/>
        <v>5138.0224000000007</v>
      </c>
    </row>
    <row r="426" spans="1:15" x14ac:dyDescent="0.35">
      <c r="A426" s="1">
        <v>44670.083333333336</v>
      </c>
      <c r="B426">
        <v>82</v>
      </c>
      <c r="C426">
        <v>3.21</v>
      </c>
      <c r="D426">
        <v>4.03</v>
      </c>
      <c r="E426">
        <v>5.93</v>
      </c>
      <c r="F426">
        <v>4.9800000000000004</v>
      </c>
      <c r="L426">
        <f t="shared" si="47"/>
        <v>6207.8641000000007</v>
      </c>
      <c r="M426">
        <f t="shared" si="48"/>
        <v>6079.3208999999997</v>
      </c>
      <c r="N426">
        <f t="shared" si="49"/>
        <v>5786.6448999999993</v>
      </c>
      <c r="O426">
        <f t="shared" si="50"/>
        <v>5932.0803999999998</v>
      </c>
    </row>
    <row r="427" spans="1:15" x14ac:dyDescent="0.35">
      <c r="A427" s="1">
        <v>44670.125</v>
      </c>
      <c r="B427">
        <v>55</v>
      </c>
      <c r="C427">
        <v>2.98</v>
      </c>
      <c r="D427">
        <v>3.82</v>
      </c>
      <c r="E427">
        <v>5.53</v>
      </c>
      <c r="F427">
        <v>5.0199999999999996</v>
      </c>
      <c r="L427">
        <f t="shared" si="47"/>
        <v>2706.0804000000003</v>
      </c>
      <c r="M427">
        <f t="shared" si="48"/>
        <v>2619.3924000000002</v>
      </c>
      <c r="N427">
        <f t="shared" si="49"/>
        <v>2447.2808999999997</v>
      </c>
      <c r="O427">
        <f t="shared" si="50"/>
        <v>2498.0004000000004</v>
      </c>
    </row>
    <row r="428" spans="1:15" x14ac:dyDescent="0.35">
      <c r="A428" s="1">
        <v>44670.166666666664</v>
      </c>
      <c r="B428">
        <v>31</v>
      </c>
      <c r="C428">
        <v>2.69</v>
      </c>
      <c r="D428">
        <v>3.45</v>
      </c>
      <c r="E428">
        <v>5.43</v>
      </c>
      <c r="F428">
        <v>4.33</v>
      </c>
      <c r="L428">
        <f t="shared" si="47"/>
        <v>801.45609999999988</v>
      </c>
      <c r="M428">
        <f t="shared" si="48"/>
        <v>759.00250000000005</v>
      </c>
      <c r="N428">
        <f t="shared" si="49"/>
        <v>653.82490000000007</v>
      </c>
      <c r="O428">
        <f t="shared" si="50"/>
        <v>711.28890000000013</v>
      </c>
    </row>
    <row r="429" spans="1:15" x14ac:dyDescent="0.35">
      <c r="A429" s="1">
        <v>44670.208333333336</v>
      </c>
      <c r="B429">
        <v>31</v>
      </c>
      <c r="C429">
        <v>2.5299999999999998</v>
      </c>
      <c r="D429">
        <v>3.28</v>
      </c>
      <c r="E429">
        <v>3.89</v>
      </c>
      <c r="F429">
        <v>4.5599999999999996</v>
      </c>
      <c r="L429">
        <f t="shared" si="47"/>
        <v>810.54089999999997</v>
      </c>
      <c r="M429">
        <f t="shared" si="48"/>
        <v>768.39839999999992</v>
      </c>
      <c r="N429">
        <f t="shared" si="49"/>
        <v>734.95209999999997</v>
      </c>
      <c r="O429">
        <f t="shared" si="50"/>
        <v>699.07360000000006</v>
      </c>
    </row>
    <row r="430" spans="1:15" x14ac:dyDescent="0.35">
      <c r="A430" s="1">
        <v>44670.25</v>
      </c>
      <c r="B430">
        <v>32</v>
      </c>
      <c r="C430">
        <v>3.1</v>
      </c>
      <c r="D430">
        <v>3.68</v>
      </c>
      <c r="E430">
        <v>5.28</v>
      </c>
      <c r="F430">
        <v>5.41</v>
      </c>
      <c r="L430">
        <f t="shared" si="47"/>
        <v>835.20999999999992</v>
      </c>
      <c r="M430">
        <f t="shared" si="48"/>
        <v>802.02240000000006</v>
      </c>
      <c r="N430">
        <f t="shared" si="49"/>
        <v>713.95839999999998</v>
      </c>
      <c r="O430">
        <f t="shared" si="50"/>
        <v>707.02809999999999</v>
      </c>
    </row>
    <row r="431" spans="1:15" x14ac:dyDescent="0.35">
      <c r="A431" s="1">
        <v>44670.291666666664</v>
      </c>
      <c r="B431">
        <v>46</v>
      </c>
      <c r="C431">
        <v>4</v>
      </c>
      <c r="D431">
        <v>5.3</v>
      </c>
      <c r="E431">
        <v>7.43</v>
      </c>
      <c r="F431">
        <v>7.44</v>
      </c>
      <c r="L431">
        <f t="shared" si="47"/>
        <v>1764</v>
      </c>
      <c r="M431">
        <f t="shared" si="48"/>
        <v>1656.4900000000002</v>
      </c>
      <c r="N431">
        <f t="shared" si="49"/>
        <v>1487.6449</v>
      </c>
      <c r="O431">
        <f t="shared" si="50"/>
        <v>1486.8736000000001</v>
      </c>
    </row>
    <row r="432" spans="1:15" x14ac:dyDescent="0.35">
      <c r="A432" s="1">
        <v>44670.333333333336</v>
      </c>
      <c r="B432">
        <v>62</v>
      </c>
      <c r="C432">
        <v>4.09</v>
      </c>
      <c r="D432">
        <v>5.25</v>
      </c>
      <c r="E432">
        <v>9.6999999999999993</v>
      </c>
      <c r="F432">
        <v>9.5299999999999994</v>
      </c>
      <c r="L432">
        <f t="shared" si="47"/>
        <v>3353.5680999999995</v>
      </c>
      <c r="M432">
        <f t="shared" si="48"/>
        <v>3220.5625</v>
      </c>
      <c r="N432">
        <f t="shared" si="49"/>
        <v>2735.2899999999995</v>
      </c>
      <c r="O432">
        <f t="shared" si="50"/>
        <v>2753.1008999999999</v>
      </c>
    </row>
    <row r="433" spans="1:15" x14ac:dyDescent="0.35">
      <c r="A433" s="1">
        <v>44670.375</v>
      </c>
      <c r="B433">
        <v>51</v>
      </c>
      <c r="C433">
        <v>4.17</v>
      </c>
      <c r="D433">
        <v>5.72</v>
      </c>
      <c r="E433">
        <v>8.84</v>
      </c>
      <c r="F433">
        <v>7.73</v>
      </c>
      <c r="L433">
        <f t="shared" si="47"/>
        <v>2193.0488999999998</v>
      </c>
      <c r="M433">
        <f t="shared" si="48"/>
        <v>2050.2784000000001</v>
      </c>
      <c r="N433">
        <f t="shared" si="49"/>
        <v>1777.4655999999998</v>
      </c>
      <c r="O433">
        <f t="shared" si="50"/>
        <v>1872.2928999999997</v>
      </c>
    </row>
    <row r="434" spans="1:15" x14ac:dyDescent="0.35">
      <c r="A434" s="1">
        <v>44670.416666666664</v>
      </c>
      <c r="B434">
        <v>80</v>
      </c>
      <c r="C434">
        <v>13.38</v>
      </c>
      <c r="D434">
        <v>16.87</v>
      </c>
      <c r="E434">
        <v>23.4</v>
      </c>
      <c r="F434">
        <v>22.14</v>
      </c>
      <c r="L434">
        <f t="shared" si="47"/>
        <v>4438.224400000001</v>
      </c>
      <c r="M434">
        <f t="shared" si="48"/>
        <v>3985.3968999999993</v>
      </c>
      <c r="N434">
        <f t="shared" si="49"/>
        <v>3203.56</v>
      </c>
      <c r="O434">
        <f t="shared" si="50"/>
        <v>3347.7795999999998</v>
      </c>
    </row>
    <row r="435" spans="1:15" x14ac:dyDescent="0.35">
      <c r="A435" s="1">
        <v>44670.458333333336</v>
      </c>
      <c r="B435">
        <v>135</v>
      </c>
      <c r="C435">
        <v>10.5</v>
      </c>
      <c r="D435">
        <v>12.7</v>
      </c>
      <c r="E435">
        <v>25.81</v>
      </c>
      <c r="F435">
        <v>25.74</v>
      </c>
      <c r="L435">
        <f t="shared" si="47"/>
        <v>15500.25</v>
      </c>
      <c r="M435">
        <f t="shared" si="48"/>
        <v>14957.289999999999</v>
      </c>
      <c r="N435">
        <f t="shared" si="49"/>
        <v>11922.456099999999</v>
      </c>
      <c r="O435">
        <f t="shared" si="50"/>
        <v>11937.747600000001</v>
      </c>
    </row>
    <row r="436" spans="1:15" x14ac:dyDescent="0.35">
      <c r="A436" s="1">
        <v>44670.5</v>
      </c>
      <c r="B436">
        <v>116</v>
      </c>
      <c r="C436">
        <v>10.67</v>
      </c>
      <c r="D436">
        <v>13.65</v>
      </c>
      <c r="E436">
        <v>22.81</v>
      </c>
      <c r="F436">
        <v>21.21</v>
      </c>
      <c r="L436">
        <f t="shared" si="47"/>
        <v>11094.4089</v>
      </c>
      <c r="M436">
        <f t="shared" si="48"/>
        <v>10475.522499999999</v>
      </c>
      <c r="N436">
        <f t="shared" si="49"/>
        <v>8684.3760999999995</v>
      </c>
      <c r="O436">
        <f t="shared" si="50"/>
        <v>8985.1440999999977</v>
      </c>
    </row>
    <row r="437" spans="1:15" x14ac:dyDescent="0.35">
      <c r="A437" s="1">
        <v>44670.541666666664</v>
      </c>
      <c r="B437">
        <v>110</v>
      </c>
      <c r="C437">
        <v>9.11</v>
      </c>
      <c r="D437">
        <v>11.39</v>
      </c>
      <c r="E437">
        <v>20.54</v>
      </c>
      <c r="F437">
        <v>19.11</v>
      </c>
      <c r="L437">
        <f t="shared" si="47"/>
        <v>10178.792100000001</v>
      </c>
      <c r="M437">
        <f t="shared" si="48"/>
        <v>9723.9321</v>
      </c>
      <c r="N437">
        <f t="shared" si="49"/>
        <v>8003.0916000000016</v>
      </c>
      <c r="O437">
        <f t="shared" si="50"/>
        <v>8260.9920999999995</v>
      </c>
    </row>
    <row r="438" spans="1:15" x14ac:dyDescent="0.35">
      <c r="A438" s="1">
        <v>44670.583333333336</v>
      </c>
      <c r="B438">
        <v>96</v>
      </c>
      <c r="C438">
        <v>7.83</v>
      </c>
      <c r="D438">
        <v>9.42</v>
      </c>
      <c r="E438">
        <v>16.91</v>
      </c>
      <c r="F438">
        <v>15.7</v>
      </c>
      <c r="L438">
        <f t="shared" si="47"/>
        <v>7773.9489000000003</v>
      </c>
      <c r="M438">
        <f t="shared" si="48"/>
        <v>7496.0963999999994</v>
      </c>
      <c r="N438">
        <f t="shared" si="49"/>
        <v>6255.2281000000003</v>
      </c>
      <c r="O438">
        <f t="shared" si="50"/>
        <v>6448.0899999999992</v>
      </c>
    </row>
    <row r="439" spans="1:15" x14ac:dyDescent="0.35">
      <c r="A439" s="1">
        <v>44670.625</v>
      </c>
      <c r="B439">
        <v>152</v>
      </c>
      <c r="C439">
        <v>5.18</v>
      </c>
      <c r="D439">
        <v>7.08</v>
      </c>
      <c r="E439">
        <v>12.05</v>
      </c>
      <c r="F439">
        <v>11.17</v>
      </c>
      <c r="L439">
        <f t="shared" si="47"/>
        <v>21556.112399999998</v>
      </c>
      <c r="M439">
        <f t="shared" si="48"/>
        <v>21001.806399999998</v>
      </c>
      <c r="N439">
        <f t="shared" si="49"/>
        <v>19586.002499999995</v>
      </c>
      <c r="O439">
        <f t="shared" si="50"/>
        <v>19833.088900000002</v>
      </c>
    </row>
    <row r="440" spans="1:15" x14ac:dyDescent="0.35">
      <c r="A440" s="1">
        <v>44670.666666666664</v>
      </c>
      <c r="B440">
        <v>123</v>
      </c>
      <c r="C440">
        <v>3.1</v>
      </c>
      <c r="D440">
        <v>4.09</v>
      </c>
      <c r="E440">
        <v>7.52</v>
      </c>
      <c r="F440">
        <v>7.1</v>
      </c>
      <c r="L440">
        <f t="shared" si="47"/>
        <v>14376.010000000002</v>
      </c>
      <c r="M440">
        <f t="shared" si="48"/>
        <v>14139.588099999999</v>
      </c>
      <c r="N440">
        <f t="shared" si="49"/>
        <v>13335.630400000002</v>
      </c>
      <c r="O440">
        <f t="shared" si="50"/>
        <v>13432.810000000001</v>
      </c>
    </row>
    <row r="441" spans="1:15" x14ac:dyDescent="0.35">
      <c r="A441" s="1">
        <v>44670.708333333336</v>
      </c>
      <c r="B441">
        <v>54</v>
      </c>
      <c r="C441">
        <v>1.98</v>
      </c>
      <c r="D441">
        <v>4.03</v>
      </c>
      <c r="E441">
        <v>4.41</v>
      </c>
      <c r="F441">
        <v>3.72</v>
      </c>
      <c r="L441">
        <f t="shared" si="47"/>
        <v>2706.0804000000003</v>
      </c>
      <c r="M441">
        <f t="shared" si="48"/>
        <v>2497.0009</v>
      </c>
      <c r="N441">
        <f t="shared" si="49"/>
        <v>2459.1681000000003</v>
      </c>
      <c r="O441">
        <f t="shared" si="50"/>
        <v>2528.0784000000003</v>
      </c>
    </row>
    <row r="442" spans="1:15" x14ac:dyDescent="0.35">
      <c r="A442" s="1">
        <v>44670.75</v>
      </c>
      <c r="B442">
        <v>40</v>
      </c>
      <c r="C442">
        <v>1.1499999999999999</v>
      </c>
      <c r="D442">
        <v>1.6</v>
      </c>
      <c r="E442">
        <v>4.24</v>
      </c>
      <c r="F442">
        <v>1.89</v>
      </c>
      <c r="L442">
        <f t="shared" si="47"/>
        <v>1509.3225000000002</v>
      </c>
      <c r="M442">
        <f t="shared" si="48"/>
        <v>1474.56</v>
      </c>
      <c r="N442">
        <f t="shared" si="49"/>
        <v>1278.7775999999999</v>
      </c>
      <c r="O442">
        <f t="shared" si="50"/>
        <v>1452.3721</v>
      </c>
    </row>
    <row r="443" spans="1:15" x14ac:dyDescent="0.35">
      <c r="A443" s="1">
        <v>44670.791666666664</v>
      </c>
      <c r="B443">
        <v>18</v>
      </c>
      <c r="C443">
        <v>0.35</v>
      </c>
      <c r="D443">
        <v>0.74</v>
      </c>
      <c r="E443">
        <v>1.68</v>
      </c>
      <c r="F443">
        <v>0.85</v>
      </c>
      <c r="L443">
        <f t="shared" si="47"/>
        <v>311.52249999999992</v>
      </c>
      <c r="M443">
        <f t="shared" si="48"/>
        <v>297.90760000000006</v>
      </c>
      <c r="N443">
        <f t="shared" si="49"/>
        <v>266.3424</v>
      </c>
      <c r="O443">
        <f t="shared" si="50"/>
        <v>294.12249999999995</v>
      </c>
    </row>
    <row r="444" spans="1:15" x14ac:dyDescent="0.35">
      <c r="A444" s="1">
        <v>44670.833333333336</v>
      </c>
      <c r="B444">
        <v>9</v>
      </c>
      <c r="C444">
        <v>0.25</v>
      </c>
      <c r="D444">
        <v>0.96</v>
      </c>
      <c r="E444">
        <v>4.72</v>
      </c>
      <c r="F444">
        <v>0.81</v>
      </c>
      <c r="L444">
        <f t="shared" si="47"/>
        <v>76.5625</v>
      </c>
      <c r="M444">
        <f t="shared" si="48"/>
        <v>64.641599999999983</v>
      </c>
      <c r="N444">
        <f t="shared" si="49"/>
        <v>18.3184</v>
      </c>
      <c r="O444">
        <f t="shared" si="50"/>
        <v>67.076099999999997</v>
      </c>
    </row>
    <row r="445" spans="1:15" x14ac:dyDescent="0.35">
      <c r="A445" s="1">
        <v>44670.875</v>
      </c>
      <c r="B445">
        <v>6</v>
      </c>
      <c r="C445">
        <v>0.22</v>
      </c>
      <c r="D445">
        <v>0.72</v>
      </c>
      <c r="E445">
        <v>2.4500000000000002</v>
      </c>
      <c r="F445">
        <v>0.44</v>
      </c>
      <c r="L445">
        <f t="shared" si="47"/>
        <v>33.4084</v>
      </c>
      <c r="M445">
        <f t="shared" si="48"/>
        <v>27.878400000000003</v>
      </c>
      <c r="N445">
        <f t="shared" si="49"/>
        <v>12.602499999999999</v>
      </c>
      <c r="O445">
        <f t="shared" si="50"/>
        <v>30.913599999999995</v>
      </c>
    </row>
    <row r="446" spans="1:15" x14ac:dyDescent="0.35">
      <c r="A446" s="1">
        <v>44670.916666666664</v>
      </c>
      <c r="B446">
        <v>6</v>
      </c>
      <c r="C446">
        <v>0.23</v>
      </c>
      <c r="D446">
        <v>5.37</v>
      </c>
      <c r="E446">
        <v>2.4500000000000002</v>
      </c>
      <c r="F446">
        <v>0.76</v>
      </c>
      <c r="L446">
        <f t="shared" ref="L446:L509" si="51">(C446-B446)^2</f>
        <v>33.292899999999996</v>
      </c>
      <c r="M446">
        <f t="shared" ref="M446:M509" si="52">(D446-B446)^2</f>
        <v>0.39689999999999986</v>
      </c>
      <c r="N446">
        <f t="shared" ref="N446:N509" si="53">(E446-B446)^2</f>
        <v>12.602499999999999</v>
      </c>
      <c r="O446">
        <f t="shared" ref="O446:O509" si="54">(F446-B446)^2</f>
        <v>27.457600000000003</v>
      </c>
    </row>
    <row r="447" spans="1:15" x14ac:dyDescent="0.35">
      <c r="A447" s="1">
        <v>44670.958333333336</v>
      </c>
      <c r="B447">
        <v>7</v>
      </c>
      <c r="C447">
        <v>0.73</v>
      </c>
      <c r="D447">
        <v>1.32</v>
      </c>
      <c r="E447">
        <v>3.8</v>
      </c>
      <c r="F447">
        <v>1.36</v>
      </c>
      <c r="L447">
        <f t="shared" si="51"/>
        <v>39.312899999999992</v>
      </c>
      <c r="M447">
        <f t="shared" si="52"/>
        <v>32.2624</v>
      </c>
      <c r="N447">
        <f t="shared" si="53"/>
        <v>10.240000000000002</v>
      </c>
      <c r="O447">
        <f t="shared" si="54"/>
        <v>31.809599999999996</v>
      </c>
    </row>
    <row r="448" spans="1:15" x14ac:dyDescent="0.35">
      <c r="A448" s="1">
        <v>44671</v>
      </c>
      <c r="B448">
        <v>12</v>
      </c>
      <c r="C448">
        <v>0.48</v>
      </c>
      <c r="D448">
        <v>0.98</v>
      </c>
      <c r="E448">
        <v>2.4700000000000002</v>
      </c>
      <c r="F448">
        <v>1.68</v>
      </c>
      <c r="L448">
        <f t="shared" si="51"/>
        <v>132.71039999999999</v>
      </c>
      <c r="M448">
        <f t="shared" si="52"/>
        <v>121.4404</v>
      </c>
      <c r="N448">
        <f t="shared" si="53"/>
        <v>90.820899999999995</v>
      </c>
      <c r="O448">
        <f t="shared" si="54"/>
        <v>106.50240000000001</v>
      </c>
    </row>
    <row r="449" spans="1:15" x14ac:dyDescent="0.35">
      <c r="A449" s="1">
        <v>44671.041666666664</v>
      </c>
      <c r="B449">
        <v>4</v>
      </c>
      <c r="C449">
        <v>1.6</v>
      </c>
      <c r="D449">
        <v>2.2999999999999998</v>
      </c>
      <c r="E449">
        <v>1.08</v>
      </c>
      <c r="F449">
        <v>0.95</v>
      </c>
      <c r="L449">
        <f t="shared" si="51"/>
        <v>5.76</v>
      </c>
      <c r="M449">
        <f t="shared" si="52"/>
        <v>2.8900000000000006</v>
      </c>
      <c r="N449">
        <f t="shared" si="53"/>
        <v>8.5263999999999989</v>
      </c>
      <c r="O449">
        <f t="shared" si="54"/>
        <v>9.3024999999999984</v>
      </c>
    </row>
    <row r="450" spans="1:15" x14ac:dyDescent="0.35">
      <c r="A450" s="1">
        <v>44671.083333333336</v>
      </c>
      <c r="B450">
        <v>6</v>
      </c>
      <c r="C450">
        <v>0.69</v>
      </c>
      <c r="D450">
        <v>1</v>
      </c>
      <c r="E450">
        <v>1.17</v>
      </c>
      <c r="F450">
        <v>1.1399999999999999</v>
      </c>
      <c r="L450">
        <f t="shared" si="51"/>
        <v>28.196100000000005</v>
      </c>
      <c r="M450">
        <f t="shared" si="52"/>
        <v>25</v>
      </c>
      <c r="N450">
        <f t="shared" si="53"/>
        <v>23.328900000000001</v>
      </c>
      <c r="O450">
        <f t="shared" si="54"/>
        <v>23.619600000000002</v>
      </c>
    </row>
    <row r="451" spans="1:15" x14ac:dyDescent="0.35">
      <c r="A451" s="1">
        <v>44671.125</v>
      </c>
      <c r="B451">
        <v>3</v>
      </c>
      <c r="C451">
        <v>0.44</v>
      </c>
      <c r="D451">
        <v>0.74</v>
      </c>
      <c r="E451">
        <v>0.69</v>
      </c>
      <c r="F451">
        <v>0.78</v>
      </c>
      <c r="L451">
        <f t="shared" si="51"/>
        <v>6.5536000000000003</v>
      </c>
      <c r="M451">
        <f t="shared" si="52"/>
        <v>5.1075999999999988</v>
      </c>
      <c r="N451">
        <f t="shared" si="53"/>
        <v>5.3361000000000001</v>
      </c>
      <c r="O451">
        <f t="shared" si="54"/>
        <v>4.928399999999999</v>
      </c>
    </row>
    <row r="452" spans="1:15" x14ac:dyDescent="0.35">
      <c r="A452" s="1">
        <v>44671.166666666664</v>
      </c>
      <c r="B452">
        <v>10</v>
      </c>
      <c r="C452">
        <v>0.93</v>
      </c>
      <c r="D452">
        <v>1.26</v>
      </c>
      <c r="E452">
        <v>0.98</v>
      </c>
      <c r="F452">
        <v>1.03</v>
      </c>
      <c r="L452">
        <f t="shared" si="51"/>
        <v>82.264900000000011</v>
      </c>
      <c r="M452">
        <f t="shared" si="52"/>
        <v>76.387600000000006</v>
      </c>
      <c r="N452">
        <f t="shared" si="53"/>
        <v>81.360399999999998</v>
      </c>
      <c r="O452">
        <f t="shared" si="54"/>
        <v>80.460900000000009</v>
      </c>
    </row>
    <row r="453" spans="1:15" x14ac:dyDescent="0.35">
      <c r="A453" s="1">
        <v>44671.208333333336</v>
      </c>
      <c r="B453">
        <v>1</v>
      </c>
      <c r="C453">
        <v>1.52</v>
      </c>
      <c r="D453">
        <v>1.74</v>
      </c>
      <c r="E453">
        <v>1.51</v>
      </c>
      <c r="F453">
        <v>1.4</v>
      </c>
      <c r="L453">
        <f t="shared" si="51"/>
        <v>0.27040000000000003</v>
      </c>
      <c r="M453">
        <f t="shared" si="52"/>
        <v>0.54759999999999998</v>
      </c>
      <c r="N453">
        <f t="shared" si="53"/>
        <v>0.2601</v>
      </c>
      <c r="O453">
        <f t="shared" si="54"/>
        <v>0.15999999999999992</v>
      </c>
    </row>
    <row r="454" spans="1:15" x14ac:dyDescent="0.35">
      <c r="A454" s="1">
        <v>44671.25</v>
      </c>
      <c r="B454">
        <v>12</v>
      </c>
      <c r="C454">
        <v>1.5</v>
      </c>
      <c r="D454">
        <v>1.79</v>
      </c>
      <c r="E454">
        <v>1.91</v>
      </c>
      <c r="F454">
        <v>1.82</v>
      </c>
      <c r="L454">
        <f t="shared" si="51"/>
        <v>110.25</v>
      </c>
      <c r="M454">
        <f t="shared" si="52"/>
        <v>104.24410000000002</v>
      </c>
      <c r="N454">
        <f t="shared" si="53"/>
        <v>101.8081</v>
      </c>
      <c r="O454">
        <f t="shared" si="54"/>
        <v>103.63239999999999</v>
      </c>
    </row>
    <row r="455" spans="1:15" x14ac:dyDescent="0.35">
      <c r="A455" s="1">
        <v>44671.291666666664</v>
      </c>
      <c r="B455">
        <v>14</v>
      </c>
      <c r="C455">
        <v>2.82</v>
      </c>
      <c r="D455">
        <v>3.32</v>
      </c>
      <c r="E455">
        <v>3.29</v>
      </c>
      <c r="F455">
        <v>2.72</v>
      </c>
      <c r="L455">
        <f t="shared" si="51"/>
        <v>124.99239999999999</v>
      </c>
      <c r="M455">
        <f t="shared" si="52"/>
        <v>114.0624</v>
      </c>
      <c r="N455">
        <f t="shared" si="53"/>
        <v>114.70410000000003</v>
      </c>
      <c r="O455">
        <f t="shared" si="54"/>
        <v>127.23839999999998</v>
      </c>
    </row>
    <row r="456" spans="1:15" x14ac:dyDescent="0.35">
      <c r="A456" s="1">
        <v>44671.333333333336</v>
      </c>
      <c r="B456">
        <v>18</v>
      </c>
      <c r="C456">
        <v>2.16</v>
      </c>
      <c r="D456">
        <v>2.23</v>
      </c>
      <c r="E456">
        <v>3.92</v>
      </c>
      <c r="F456">
        <v>3.56</v>
      </c>
      <c r="L456">
        <f t="shared" si="51"/>
        <v>250.90559999999999</v>
      </c>
      <c r="M456">
        <f t="shared" si="52"/>
        <v>248.69289999999998</v>
      </c>
      <c r="N456">
        <f t="shared" si="53"/>
        <v>198.24639999999999</v>
      </c>
      <c r="O456">
        <f t="shared" si="54"/>
        <v>208.5136</v>
      </c>
    </row>
    <row r="457" spans="1:15" x14ac:dyDescent="0.35">
      <c r="A457" s="1">
        <v>44671.375</v>
      </c>
      <c r="B457">
        <v>12</v>
      </c>
      <c r="C457">
        <v>3.39</v>
      </c>
      <c r="D457">
        <v>8.59</v>
      </c>
      <c r="E457">
        <v>3.35</v>
      </c>
      <c r="F457">
        <v>2.8</v>
      </c>
      <c r="L457">
        <f t="shared" si="51"/>
        <v>74.132099999999994</v>
      </c>
      <c r="M457">
        <f t="shared" si="52"/>
        <v>11.628100000000002</v>
      </c>
      <c r="N457">
        <f t="shared" si="53"/>
        <v>74.822500000000005</v>
      </c>
      <c r="O457">
        <f t="shared" si="54"/>
        <v>84.639999999999986</v>
      </c>
    </row>
    <row r="458" spans="1:15" x14ac:dyDescent="0.35">
      <c r="A458" s="1">
        <v>44671.416666666664</v>
      </c>
      <c r="B458">
        <v>13</v>
      </c>
      <c r="C458">
        <v>4.6900000000000004</v>
      </c>
      <c r="D458">
        <v>8.36</v>
      </c>
      <c r="E458">
        <v>4.5199999999999996</v>
      </c>
      <c r="F458">
        <v>3.88</v>
      </c>
      <c r="L458">
        <f t="shared" si="51"/>
        <v>69.056099999999972</v>
      </c>
      <c r="M458">
        <f t="shared" si="52"/>
        <v>21.529600000000006</v>
      </c>
      <c r="N458">
        <f t="shared" si="53"/>
        <v>71.91040000000001</v>
      </c>
      <c r="O458">
        <f t="shared" si="54"/>
        <v>83.17440000000002</v>
      </c>
    </row>
    <row r="459" spans="1:15" x14ac:dyDescent="0.35">
      <c r="A459" s="1">
        <v>44671.458333333336</v>
      </c>
      <c r="B459">
        <v>17</v>
      </c>
      <c r="C459">
        <v>4.6500000000000004</v>
      </c>
      <c r="D459">
        <v>5.39</v>
      </c>
      <c r="E459">
        <v>5.44</v>
      </c>
      <c r="F459">
        <v>5.03</v>
      </c>
      <c r="L459">
        <f t="shared" si="51"/>
        <v>152.52249999999998</v>
      </c>
      <c r="M459">
        <f t="shared" si="52"/>
        <v>134.79209999999998</v>
      </c>
      <c r="N459">
        <f t="shared" si="53"/>
        <v>133.63359999999997</v>
      </c>
      <c r="O459">
        <f t="shared" si="54"/>
        <v>143.28089999999997</v>
      </c>
    </row>
    <row r="460" spans="1:15" x14ac:dyDescent="0.35">
      <c r="A460" s="1">
        <v>44671.5</v>
      </c>
      <c r="B460">
        <v>23</v>
      </c>
      <c r="C460">
        <v>4.07</v>
      </c>
      <c r="D460">
        <v>4.71</v>
      </c>
      <c r="E460">
        <v>4.32</v>
      </c>
      <c r="F460">
        <v>4.78</v>
      </c>
      <c r="L460">
        <f t="shared" si="51"/>
        <v>358.3449</v>
      </c>
      <c r="M460">
        <f t="shared" si="52"/>
        <v>334.52409999999998</v>
      </c>
      <c r="N460">
        <f t="shared" si="53"/>
        <v>348.94239999999996</v>
      </c>
      <c r="O460">
        <f t="shared" si="54"/>
        <v>331.96839999999997</v>
      </c>
    </row>
    <row r="461" spans="1:15" x14ac:dyDescent="0.35">
      <c r="A461" s="1">
        <v>44671.541666666664</v>
      </c>
      <c r="B461">
        <v>18</v>
      </c>
      <c r="C461">
        <v>3.78</v>
      </c>
      <c r="D461">
        <v>4.59</v>
      </c>
      <c r="E461">
        <v>4.97</v>
      </c>
      <c r="F461">
        <v>4.87</v>
      </c>
      <c r="L461">
        <f t="shared" si="51"/>
        <v>202.20840000000001</v>
      </c>
      <c r="M461">
        <f t="shared" si="52"/>
        <v>179.82810000000001</v>
      </c>
      <c r="N461">
        <f t="shared" si="53"/>
        <v>169.78090000000003</v>
      </c>
      <c r="O461">
        <f t="shared" si="54"/>
        <v>172.39689999999999</v>
      </c>
    </row>
    <row r="462" spans="1:15" x14ac:dyDescent="0.35">
      <c r="A462" s="1">
        <v>44671.583333333336</v>
      </c>
      <c r="B462">
        <v>19</v>
      </c>
      <c r="C462">
        <v>3</v>
      </c>
      <c r="D462">
        <v>3.92</v>
      </c>
      <c r="E462">
        <v>6.42</v>
      </c>
      <c r="F462">
        <v>4.9800000000000004</v>
      </c>
      <c r="L462">
        <f t="shared" si="51"/>
        <v>256</v>
      </c>
      <c r="M462">
        <f t="shared" si="52"/>
        <v>227.40639999999999</v>
      </c>
      <c r="N462">
        <f t="shared" si="53"/>
        <v>158.25640000000001</v>
      </c>
      <c r="O462">
        <f t="shared" si="54"/>
        <v>196.56039999999999</v>
      </c>
    </row>
    <row r="463" spans="1:15" x14ac:dyDescent="0.35">
      <c r="A463" s="1">
        <v>44671.625</v>
      </c>
      <c r="B463">
        <v>23</v>
      </c>
      <c r="C463">
        <v>2.2799999999999998</v>
      </c>
      <c r="D463">
        <v>3.13</v>
      </c>
      <c r="E463">
        <v>5.1100000000000003</v>
      </c>
      <c r="F463">
        <v>4.76</v>
      </c>
      <c r="L463">
        <f t="shared" si="51"/>
        <v>429.31839999999994</v>
      </c>
      <c r="M463">
        <f t="shared" si="52"/>
        <v>394.81690000000003</v>
      </c>
      <c r="N463">
        <f t="shared" si="53"/>
        <v>320.0521</v>
      </c>
      <c r="O463">
        <f t="shared" si="54"/>
        <v>332.69760000000008</v>
      </c>
    </row>
    <row r="464" spans="1:15" x14ac:dyDescent="0.35">
      <c r="A464" s="1">
        <v>44671.666666666664</v>
      </c>
      <c r="B464">
        <v>19</v>
      </c>
      <c r="C464">
        <v>2.19</v>
      </c>
      <c r="D464">
        <v>4.34</v>
      </c>
      <c r="E464">
        <v>3.44</v>
      </c>
      <c r="F464">
        <v>3.85</v>
      </c>
      <c r="L464">
        <f t="shared" si="51"/>
        <v>282.57609999999994</v>
      </c>
      <c r="M464">
        <f t="shared" si="52"/>
        <v>214.91560000000001</v>
      </c>
      <c r="N464">
        <f t="shared" si="53"/>
        <v>242.11360000000002</v>
      </c>
      <c r="O464">
        <f t="shared" si="54"/>
        <v>229.52250000000001</v>
      </c>
    </row>
    <row r="465" spans="1:15" x14ac:dyDescent="0.35">
      <c r="A465" s="1">
        <v>44671.708333333336</v>
      </c>
      <c r="B465">
        <v>26</v>
      </c>
      <c r="C465">
        <v>1.91</v>
      </c>
      <c r="D465">
        <v>2.2200000000000002</v>
      </c>
      <c r="E465">
        <v>5.17</v>
      </c>
      <c r="F465">
        <v>3.17</v>
      </c>
      <c r="L465">
        <f t="shared" si="51"/>
        <v>580.32809999999995</v>
      </c>
      <c r="M465">
        <f t="shared" si="52"/>
        <v>565.48840000000007</v>
      </c>
      <c r="N465">
        <f t="shared" si="53"/>
        <v>433.88889999999992</v>
      </c>
      <c r="O465">
        <f t="shared" si="54"/>
        <v>521.20889999999997</v>
      </c>
    </row>
    <row r="466" spans="1:15" x14ac:dyDescent="0.35">
      <c r="A466" s="1">
        <v>44671.75</v>
      </c>
      <c r="B466">
        <v>21</v>
      </c>
      <c r="C466">
        <v>1.39</v>
      </c>
      <c r="D466">
        <v>2.52</v>
      </c>
      <c r="E466">
        <v>6.38</v>
      </c>
      <c r="F466">
        <v>2.71</v>
      </c>
      <c r="L466">
        <f t="shared" si="51"/>
        <v>384.5521</v>
      </c>
      <c r="M466">
        <f t="shared" si="52"/>
        <v>341.5104</v>
      </c>
      <c r="N466">
        <f t="shared" si="53"/>
        <v>213.74440000000004</v>
      </c>
      <c r="O466">
        <f t="shared" si="54"/>
        <v>334.52409999999998</v>
      </c>
    </row>
    <row r="467" spans="1:15" x14ac:dyDescent="0.35">
      <c r="A467" s="1">
        <v>44671.791666666664</v>
      </c>
      <c r="B467">
        <v>27</v>
      </c>
      <c r="C467">
        <v>1.41</v>
      </c>
      <c r="D467">
        <v>2.91</v>
      </c>
      <c r="E467">
        <v>2.39</v>
      </c>
      <c r="F467">
        <v>2.5</v>
      </c>
      <c r="L467">
        <f t="shared" si="51"/>
        <v>654.84810000000004</v>
      </c>
      <c r="M467">
        <f t="shared" si="52"/>
        <v>580.32809999999995</v>
      </c>
      <c r="N467">
        <f t="shared" si="53"/>
        <v>605.65210000000002</v>
      </c>
      <c r="O467">
        <f t="shared" si="54"/>
        <v>600.25</v>
      </c>
    </row>
    <row r="468" spans="1:15" x14ac:dyDescent="0.35">
      <c r="A468" s="1">
        <v>44671.833333333336</v>
      </c>
      <c r="B468">
        <v>36</v>
      </c>
      <c r="C468">
        <v>2.31</v>
      </c>
      <c r="D468">
        <v>2.89</v>
      </c>
      <c r="E468">
        <v>2.2200000000000002</v>
      </c>
      <c r="F468">
        <v>2.63</v>
      </c>
      <c r="L468">
        <f t="shared" si="51"/>
        <v>1135.0160999999998</v>
      </c>
      <c r="M468">
        <f t="shared" si="52"/>
        <v>1096.2720999999999</v>
      </c>
      <c r="N468">
        <f t="shared" si="53"/>
        <v>1141.0884000000001</v>
      </c>
      <c r="O468">
        <f t="shared" si="54"/>
        <v>1113.5568999999998</v>
      </c>
    </row>
    <row r="469" spans="1:15" x14ac:dyDescent="0.35">
      <c r="A469" s="1">
        <v>44671.875</v>
      </c>
      <c r="B469">
        <v>38</v>
      </c>
      <c r="C469">
        <v>2.41</v>
      </c>
      <c r="D469">
        <v>3.1</v>
      </c>
      <c r="E469">
        <v>4.32</v>
      </c>
      <c r="F469">
        <v>4.46</v>
      </c>
      <c r="L469">
        <f t="shared" si="51"/>
        <v>1266.6481000000003</v>
      </c>
      <c r="M469">
        <f t="shared" si="52"/>
        <v>1218.01</v>
      </c>
      <c r="N469">
        <f t="shared" si="53"/>
        <v>1134.3424</v>
      </c>
      <c r="O469">
        <f t="shared" si="54"/>
        <v>1124.9315999999999</v>
      </c>
    </row>
    <row r="470" spans="1:15" x14ac:dyDescent="0.35">
      <c r="A470" s="1">
        <v>44671.916666666664</v>
      </c>
      <c r="B470">
        <v>33</v>
      </c>
      <c r="C470">
        <v>3.97</v>
      </c>
      <c r="D470">
        <v>4.47</v>
      </c>
      <c r="E470">
        <v>6.34</v>
      </c>
      <c r="F470">
        <v>5.81</v>
      </c>
      <c r="L470">
        <f t="shared" si="51"/>
        <v>842.74090000000001</v>
      </c>
      <c r="M470">
        <f t="shared" si="52"/>
        <v>813.96090000000004</v>
      </c>
      <c r="N470">
        <f t="shared" si="53"/>
        <v>710.75559999999996</v>
      </c>
      <c r="O470">
        <f t="shared" si="54"/>
        <v>739.29610000000002</v>
      </c>
    </row>
    <row r="471" spans="1:15" x14ac:dyDescent="0.35">
      <c r="A471" s="1">
        <v>44671.958333333336</v>
      </c>
      <c r="B471">
        <v>30</v>
      </c>
      <c r="C471">
        <v>4.62</v>
      </c>
      <c r="D471">
        <v>5.04</v>
      </c>
      <c r="E471">
        <v>7.44</v>
      </c>
      <c r="F471">
        <v>5.75</v>
      </c>
      <c r="L471">
        <f t="shared" si="51"/>
        <v>644.14439999999991</v>
      </c>
      <c r="M471">
        <f t="shared" si="52"/>
        <v>623.00160000000005</v>
      </c>
      <c r="N471">
        <f t="shared" si="53"/>
        <v>508.95359999999994</v>
      </c>
      <c r="O471">
        <f t="shared" si="54"/>
        <v>588.0625</v>
      </c>
    </row>
    <row r="472" spans="1:15" x14ac:dyDescent="0.35">
      <c r="A472" s="1">
        <v>44672</v>
      </c>
      <c r="B472">
        <v>28</v>
      </c>
      <c r="C472">
        <v>3.99</v>
      </c>
      <c r="D472">
        <v>5.18</v>
      </c>
      <c r="E472">
        <v>5.86</v>
      </c>
      <c r="F472">
        <v>4.47</v>
      </c>
      <c r="L472">
        <f t="shared" si="51"/>
        <v>576.48009999999988</v>
      </c>
      <c r="M472">
        <f t="shared" si="52"/>
        <v>520.75239999999997</v>
      </c>
      <c r="N472">
        <f t="shared" si="53"/>
        <v>490.17960000000005</v>
      </c>
      <c r="O472">
        <f t="shared" si="54"/>
        <v>553.66090000000008</v>
      </c>
    </row>
    <row r="473" spans="1:15" x14ac:dyDescent="0.35">
      <c r="A473" s="1">
        <v>44672.041666666664</v>
      </c>
      <c r="B473">
        <v>27</v>
      </c>
      <c r="C473">
        <v>3.73</v>
      </c>
      <c r="D473">
        <v>4.07</v>
      </c>
      <c r="E473">
        <v>4.63</v>
      </c>
      <c r="F473">
        <v>4.3</v>
      </c>
      <c r="L473">
        <f t="shared" si="51"/>
        <v>541.49289999999996</v>
      </c>
      <c r="M473">
        <f t="shared" si="52"/>
        <v>525.78489999999999</v>
      </c>
      <c r="N473">
        <f t="shared" si="53"/>
        <v>500.41690000000006</v>
      </c>
      <c r="O473">
        <f t="shared" si="54"/>
        <v>515.29</v>
      </c>
    </row>
    <row r="474" spans="1:15" x14ac:dyDescent="0.35">
      <c r="A474" s="1">
        <v>44672.083333333336</v>
      </c>
      <c r="B474">
        <v>27</v>
      </c>
      <c r="C474">
        <v>3.39</v>
      </c>
      <c r="D474">
        <v>4.05</v>
      </c>
      <c r="E474">
        <v>4.22</v>
      </c>
      <c r="F474">
        <v>4.49</v>
      </c>
      <c r="L474">
        <f t="shared" si="51"/>
        <v>557.43209999999999</v>
      </c>
      <c r="M474">
        <f t="shared" si="52"/>
        <v>526.70249999999999</v>
      </c>
      <c r="N474">
        <f t="shared" si="53"/>
        <v>518.92840000000001</v>
      </c>
      <c r="O474">
        <f t="shared" si="54"/>
        <v>506.70009999999991</v>
      </c>
    </row>
    <row r="475" spans="1:15" x14ac:dyDescent="0.35">
      <c r="A475" s="1">
        <v>44672.125</v>
      </c>
      <c r="B475">
        <v>30</v>
      </c>
      <c r="C475">
        <v>2.5099999999999998</v>
      </c>
      <c r="D475">
        <v>3.19</v>
      </c>
      <c r="E475">
        <v>4.42</v>
      </c>
      <c r="F475">
        <v>4.6100000000000003</v>
      </c>
      <c r="L475">
        <f t="shared" si="51"/>
        <v>755.70010000000013</v>
      </c>
      <c r="M475">
        <f t="shared" si="52"/>
        <v>718.77609999999993</v>
      </c>
      <c r="N475">
        <f t="shared" si="53"/>
        <v>654.33639999999991</v>
      </c>
      <c r="O475">
        <f t="shared" si="54"/>
        <v>644.65210000000002</v>
      </c>
    </row>
    <row r="476" spans="1:15" x14ac:dyDescent="0.35">
      <c r="A476" s="1">
        <v>44672.166666666664</v>
      </c>
      <c r="B476">
        <v>38</v>
      </c>
      <c r="C476">
        <v>3.06</v>
      </c>
      <c r="D476">
        <v>3.37</v>
      </c>
      <c r="E476">
        <v>5.7</v>
      </c>
      <c r="F476">
        <v>4.4800000000000004</v>
      </c>
      <c r="L476">
        <f t="shared" si="51"/>
        <v>1220.8035999999997</v>
      </c>
      <c r="M476">
        <f t="shared" si="52"/>
        <v>1199.2369000000001</v>
      </c>
      <c r="N476">
        <f t="shared" si="53"/>
        <v>1043.2899999999997</v>
      </c>
      <c r="O476">
        <f t="shared" si="54"/>
        <v>1123.5903999999998</v>
      </c>
    </row>
    <row r="477" spans="1:15" x14ac:dyDescent="0.35">
      <c r="A477" s="1">
        <v>44672.208333333336</v>
      </c>
      <c r="B477">
        <v>34</v>
      </c>
      <c r="C477">
        <v>2.67</v>
      </c>
      <c r="D477">
        <v>3.5</v>
      </c>
      <c r="E477">
        <v>4.95</v>
      </c>
      <c r="F477">
        <v>4.7</v>
      </c>
      <c r="L477">
        <f t="shared" si="51"/>
        <v>981.56889999999987</v>
      </c>
      <c r="M477">
        <f t="shared" si="52"/>
        <v>930.25</v>
      </c>
      <c r="N477">
        <f t="shared" si="53"/>
        <v>843.90250000000003</v>
      </c>
      <c r="O477">
        <f t="shared" si="54"/>
        <v>858.49</v>
      </c>
    </row>
    <row r="478" spans="1:15" x14ac:dyDescent="0.35">
      <c r="A478" s="1">
        <v>44672.25</v>
      </c>
      <c r="B478">
        <v>29</v>
      </c>
      <c r="C478">
        <v>2.63</v>
      </c>
      <c r="D478">
        <v>3.08</v>
      </c>
      <c r="E478">
        <v>4.01</v>
      </c>
      <c r="F478">
        <v>4.63</v>
      </c>
      <c r="L478">
        <f t="shared" si="51"/>
        <v>695.37690000000009</v>
      </c>
      <c r="M478">
        <f t="shared" si="52"/>
        <v>671.84640000000013</v>
      </c>
      <c r="N478">
        <f t="shared" si="53"/>
        <v>624.50010000000009</v>
      </c>
      <c r="O478">
        <f t="shared" si="54"/>
        <v>593.89690000000007</v>
      </c>
    </row>
    <row r="479" spans="1:15" x14ac:dyDescent="0.35">
      <c r="A479" s="1">
        <v>44672.291666666664</v>
      </c>
      <c r="B479">
        <v>31</v>
      </c>
      <c r="C479">
        <v>2.65</v>
      </c>
      <c r="D479">
        <v>3.36</v>
      </c>
      <c r="E479">
        <v>3.89</v>
      </c>
      <c r="F479">
        <v>4.33</v>
      </c>
      <c r="L479">
        <f t="shared" si="51"/>
        <v>803.72250000000008</v>
      </c>
      <c r="M479">
        <f t="shared" si="52"/>
        <v>763.96960000000001</v>
      </c>
      <c r="N479">
        <f t="shared" si="53"/>
        <v>734.95209999999997</v>
      </c>
      <c r="O479">
        <f t="shared" si="54"/>
        <v>711.28890000000013</v>
      </c>
    </row>
    <row r="480" spans="1:15" x14ac:dyDescent="0.35">
      <c r="A480" s="1">
        <v>44672.333333333336</v>
      </c>
      <c r="B480">
        <v>56</v>
      </c>
      <c r="C480">
        <v>2.52</v>
      </c>
      <c r="D480">
        <v>3.93</v>
      </c>
      <c r="E480">
        <v>4.17</v>
      </c>
      <c r="F480">
        <v>3.76</v>
      </c>
      <c r="L480">
        <f t="shared" si="51"/>
        <v>2860.1103999999996</v>
      </c>
      <c r="M480">
        <f t="shared" si="52"/>
        <v>2711.2849000000001</v>
      </c>
      <c r="N480">
        <f t="shared" si="53"/>
        <v>2686.3489</v>
      </c>
      <c r="O480">
        <f t="shared" si="54"/>
        <v>2729.0176000000001</v>
      </c>
    </row>
    <row r="481" spans="1:15" x14ac:dyDescent="0.35">
      <c r="A481" s="1">
        <v>44672.375</v>
      </c>
      <c r="B481">
        <v>134</v>
      </c>
      <c r="C481">
        <v>2.72</v>
      </c>
      <c r="D481">
        <v>3.64</v>
      </c>
      <c r="E481">
        <v>4.76</v>
      </c>
      <c r="F481">
        <v>4.4800000000000004</v>
      </c>
      <c r="L481">
        <f t="shared" si="51"/>
        <v>17234.438399999999</v>
      </c>
      <c r="M481">
        <f t="shared" si="52"/>
        <v>16993.729600000002</v>
      </c>
      <c r="N481">
        <f t="shared" si="53"/>
        <v>16702.977600000002</v>
      </c>
      <c r="O481">
        <f t="shared" si="54"/>
        <v>16775.430400000001</v>
      </c>
    </row>
    <row r="482" spans="1:15" x14ac:dyDescent="0.35">
      <c r="A482" s="1">
        <v>44672.416666666664</v>
      </c>
      <c r="B482">
        <v>154</v>
      </c>
      <c r="C482">
        <v>4.71</v>
      </c>
      <c r="D482">
        <v>5.65</v>
      </c>
      <c r="E482">
        <v>5.51</v>
      </c>
      <c r="F482">
        <v>4.87</v>
      </c>
      <c r="L482">
        <f t="shared" si="51"/>
        <v>22287.504099999998</v>
      </c>
      <c r="M482">
        <f t="shared" si="52"/>
        <v>22007.7225</v>
      </c>
      <c r="N482">
        <f t="shared" si="53"/>
        <v>22049.280100000004</v>
      </c>
      <c r="O482">
        <f t="shared" si="54"/>
        <v>22239.7569</v>
      </c>
    </row>
    <row r="483" spans="1:15" x14ac:dyDescent="0.35">
      <c r="A483" s="1">
        <v>44672.458333333336</v>
      </c>
      <c r="B483">
        <v>126</v>
      </c>
      <c r="C483">
        <v>4.5199999999999996</v>
      </c>
      <c r="D483">
        <v>5.57</v>
      </c>
      <c r="E483">
        <v>11.37</v>
      </c>
      <c r="F483">
        <v>6.04</v>
      </c>
      <c r="L483">
        <f t="shared" si="51"/>
        <v>14757.3904</v>
      </c>
      <c r="M483">
        <f t="shared" si="52"/>
        <v>14503.384900000001</v>
      </c>
      <c r="N483">
        <f t="shared" si="53"/>
        <v>13140.036899999999</v>
      </c>
      <c r="O483">
        <f t="shared" si="54"/>
        <v>14390.401599999999</v>
      </c>
    </row>
    <row r="484" spans="1:15" x14ac:dyDescent="0.35">
      <c r="A484" s="1">
        <v>44672.5</v>
      </c>
      <c r="B484">
        <v>151</v>
      </c>
      <c r="C484">
        <v>6.57</v>
      </c>
      <c r="D484">
        <v>8.73</v>
      </c>
      <c r="E484">
        <v>15.49</v>
      </c>
      <c r="F484">
        <v>12.5</v>
      </c>
      <c r="L484">
        <f t="shared" si="51"/>
        <v>20860.0249</v>
      </c>
      <c r="M484">
        <f t="shared" si="52"/>
        <v>20240.752900000003</v>
      </c>
      <c r="N484">
        <f t="shared" si="53"/>
        <v>18362.960099999997</v>
      </c>
      <c r="O484">
        <f t="shared" si="54"/>
        <v>19182.25</v>
      </c>
    </row>
    <row r="485" spans="1:15" x14ac:dyDescent="0.35">
      <c r="A485" s="1">
        <v>44672.541666666664</v>
      </c>
      <c r="B485">
        <v>246</v>
      </c>
      <c r="C485">
        <v>7.8</v>
      </c>
      <c r="D485">
        <v>10.57</v>
      </c>
      <c r="E485">
        <v>23.16</v>
      </c>
      <c r="F485">
        <v>14.92</v>
      </c>
      <c r="L485">
        <f t="shared" si="51"/>
        <v>56739.24</v>
      </c>
      <c r="M485">
        <f t="shared" si="52"/>
        <v>55427.284900000006</v>
      </c>
      <c r="N485">
        <f t="shared" si="53"/>
        <v>49657.6656</v>
      </c>
      <c r="O485">
        <f t="shared" si="54"/>
        <v>53397.966400000005</v>
      </c>
    </row>
    <row r="486" spans="1:15" x14ac:dyDescent="0.35">
      <c r="A486" s="1">
        <v>44672.583333333336</v>
      </c>
      <c r="B486">
        <v>267</v>
      </c>
      <c r="C486">
        <v>8.68</v>
      </c>
      <c r="D486">
        <v>11.41</v>
      </c>
      <c r="E486">
        <v>20.36</v>
      </c>
      <c r="F486">
        <v>16.29</v>
      </c>
      <c r="L486">
        <f t="shared" si="51"/>
        <v>66729.222399999999</v>
      </c>
      <c r="M486">
        <f t="shared" si="52"/>
        <v>65326.248100000004</v>
      </c>
      <c r="N486">
        <f t="shared" si="53"/>
        <v>60831.289599999996</v>
      </c>
      <c r="O486">
        <f t="shared" si="54"/>
        <v>62855.504100000006</v>
      </c>
    </row>
    <row r="487" spans="1:15" x14ac:dyDescent="0.35">
      <c r="A487" s="1">
        <v>44672.625</v>
      </c>
      <c r="B487">
        <v>311</v>
      </c>
      <c r="C487">
        <v>11.53</v>
      </c>
      <c r="D487">
        <v>16.670000000000002</v>
      </c>
      <c r="E487">
        <v>29.5</v>
      </c>
      <c r="F487">
        <v>27.11</v>
      </c>
      <c r="L487">
        <f t="shared" si="51"/>
        <v>89682.280900000012</v>
      </c>
      <c r="M487">
        <f t="shared" si="52"/>
        <v>86630.148899999986</v>
      </c>
      <c r="N487">
        <f t="shared" si="53"/>
        <v>79242.25</v>
      </c>
      <c r="O487">
        <f t="shared" si="54"/>
        <v>80593.532099999997</v>
      </c>
    </row>
    <row r="488" spans="1:15" x14ac:dyDescent="0.35">
      <c r="A488" s="1">
        <v>44672.666666666664</v>
      </c>
      <c r="B488">
        <v>328</v>
      </c>
      <c r="C488">
        <v>11.73</v>
      </c>
      <c r="D488">
        <v>14.83</v>
      </c>
      <c r="E488">
        <v>32.39</v>
      </c>
      <c r="F488">
        <v>29.83</v>
      </c>
      <c r="L488">
        <f t="shared" si="51"/>
        <v>100026.71289999998</v>
      </c>
      <c r="M488">
        <f t="shared" si="52"/>
        <v>98075.448900000003</v>
      </c>
      <c r="N488">
        <f t="shared" si="53"/>
        <v>87385.272100000002</v>
      </c>
      <c r="O488">
        <f t="shared" si="54"/>
        <v>88905.348900000012</v>
      </c>
    </row>
    <row r="489" spans="1:15" x14ac:dyDescent="0.35">
      <c r="A489" s="1">
        <v>44672.708333333336</v>
      </c>
      <c r="B489">
        <v>303</v>
      </c>
      <c r="C489">
        <v>13.74</v>
      </c>
      <c r="D489">
        <v>17.12</v>
      </c>
      <c r="E489">
        <v>39.44</v>
      </c>
      <c r="F489">
        <v>35.340000000000003</v>
      </c>
      <c r="L489">
        <f t="shared" si="51"/>
        <v>83671.347599999994</v>
      </c>
      <c r="M489">
        <f t="shared" si="52"/>
        <v>81727.374400000001</v>
      </c>
      <c r="N489">
        <f t="shared" si="53"/>
        <v>69463.873600000006</v>
      </c>
      <c r="O489">
        <f t="shared" si="54"/>
        <v>71641.875599999985</v>
      </c>
    </row>
    <row r="490" spans="1:15" x14ac:dyDescent="0.35">
      <c r="A490" s="1">
        <v>44672.75</v>
      </c>
      <c r="B490">
        <v>309</v>
      </c>
      <c r="C490">
        <v>13.73</v>
      </c>
      <c r="D490">
        <v>16.89</v>
      </c>
      <c r="E490">
        <v>30.54</v>
      </c>
      <c r="F490">
        <v>28.29</v>
      </c>
      <c r="L490">
        <f t="shared" si="51"/>
        <v>87184.372899999988</v>
      </c>
      <c r="M490">
        <f t="shared" si="52"/>
        <v>85328.252100000012</v>
      </c>
      <c r="N490">
        <f t="shared" si="53"/>
        <v>77539.97159999999</v>
      </c>
      <c r="O490">
        <f t="shared" si="54"/>
        <v>78798.104099999982</v>
      </c>
    </row>
    <row r="491" spans="1:15" x14ac:dyDescent="0.35">
      <c r="A491" s="1">
        <v>44672.791666666664</v>
      </c>
      <c r="B491">
        <v>152</v>
      </c>
      <c r="C491">
        <v>7.86</v>
      </c>
      <c r="D491">
        <v>10.1</v>
      </c>
      <c r="E491">
        <v>15.45</v>
      </c>
      <c r="F491">
        <v>15.11</v>
      </c>
      <c r="L491">
        <f t="shared" si="51"/>
        <v>20776.339599999996</v>
      </c>
      <c r="M491">
        <f t="shared" si="52"/>
        <v>20135.61</v>
      </c>
      <c r="N491">
        <f t="shared" si="53"/>
        <v>18645.902500000004</v>
      </c>
      <c r="O491">
        <f t="shared" si="54"/>
        <v>18738.872099999997</v>
      </c>
    </row>
    <row r="492" spans="1:15" x14ac:dyDescent="0.35">
      <c r="A492" s="1">
        <v>44672.833333333336</v>
      </c>
      <c r="B492">
        <v>153</v>
      </c>
      <c r="C492">
        <v>9.2899999999999991</v>
      </c>
      <c r="D492">
        <v>11.2</v>
      </c>
      <c r="E492">
        <v>16.68</v>
      </c>
      <c r="F492">
        <v>14.19</v>
      </c>
      <c r="L492">
        <f t="shared" si="51"/>
        <v>20652.564100000003</v>
      </c>
      <c r="M492">
        <f t="shared" si="52"/>
        <v>20107.240000000002</v>
      </c>
      <c r="N492">
        <f t="shared" si="53"/>
        <v>18583.142399999997</v>
      </c>
      <c r="O492">
        <f t="shared" si="54"/>
        <v>19268.216100000001</v>
      </c>
    </row>
    <row r="493" spans="1:15" x14ac:dyDescent="0.35">
      <c r="A493" s="1">
        <v>44672.875</v>
      </c>
      <c r="B493">
        <v>226</v>
      </c>
      <c r="C493">
        <v>5.55</v>
      </c>
      <c r="D493">
        <v>7.46</v>
      </c>
      <c r="E493">
        <v>13.24</v>
      </c>
      <c r="F493">
        <v>11.62</v>
      </c>
      <c r="L493">
        <f t="shared" si="51"/>
        <v>48598.202499999992</v>
      </c>
      <c r="M493">
        <f t="shared" si="52"/>
        <v>47759.731599999999</v>
      </c>
      <c r="N493">
        <f t="shared" si="53"/>
        <v>45266.817599999995</v>
      </c>
      <c r="O493">
        <f t="shared" si="54"/>
        <v>45958.784399999997</v>
      </c>
    </row>
    <row r="494" spans="1:15" x14ac:dyDescent="0.35">
      <c r="A494" s="1">
        <v>44672.916666666664</v>
      </c>
      <c r="B494">
        <v>188</v>
      </c>
      <c r="C494">
        <v>6.65</v>
      </c>
      <c r="D494">
        <v>8.2799999999999994</v>
      </c>
      <c r="E494">
        <v>14.86</v>
      </c>
      <c r="F494">
        <v>14.48</v>
      </c>
      <c r="L494">
        <f t="shared" si="51"/>
        <v>32887.822499999995</v>
      </c>
      <c r="M494">
        <f t="shared" si="52"/>
        <v>32299.278399999999</v>
      </c>
      <c r="N494">
        <f t="shared" si="53"/>
        <v>29977.459599999995</v>
      </c>
      <c r="O494">
        <f t="shared" si="54"/>
        <v>30109.190400000003</v>
      </c>
    </row>
    <row r="495" spans="1:15" x14ac:dyDescent="0.35">
      <c r="A495" s="1">
        <v>44672.958333333336</v>
      </c>
      <c r="B495">
        <v>115</v>
      </c>
      <c r="C495">
        <v>2.38</v>
      </c>
      <c r="D495">
        <v>2.84</v>
      </c>
      <c r="E495">
        <v>6.79</v>
      </c>
      <c r="F495">
        <v>6.68</v>
      </c>
      <c r="L495">
        <f t="shared" si="51"/>
        <v>12683.264400000002</v>
      </c>
      <c r="M495">
        <f t="shared" si="52"/>
        <v>12579.865599999999</v>
      </c>
      <c r="N495">
        <f t="shared" si="53"/>
        <v>11709.404099999998</v>
      </c>
      <c r="O495">
        <f t="shared" si="54"/>
        <v>11733.222399999999</v>
      </c>
    </row>
    <row r="496" spans="1:15" x14ac:dyDescent="0.35">
      <c r="A496" s="1">
        <v>44673</v>
      </c>
      <c r="B496">
        <v>46</v>
      </c>
      <c r="C496">
        <v>2.35</v>
      </c>
      <c r="D496">
        <v>3.1</v>
      </c>
      <c r="E496">
        <v>7.22</v>
      </c>
      <c r="F496">
        <v>6.25</v>
      </c>
      <c r="L496">
        <f t="shared" si="51"/>
        <v>1905.3224999999998</v>
      </c>
      <c r="M496">
        <f t="shared" si="52"/>
        <v>1840.4099999999999</v>
      </c>
      <c r="N496">
        <f t="shared" si="53"/>
        <v>1503.8884</v>
      </c>
      <c r="O496">
        <f t="shared" si="54"/>
        <v>1580.0625</v>
      </c>
    </row>
    <row r="497" spans="1:15" x14ac:dyDescent="0.35">
      <c r="A497" s="1">
        <v>44673.041666666664</v>
      </c>
      <c r="B497">
        <v>91</v>
      </c>
      <c r="C497">
        <v>2.79</v>
      </c>
      <c r="D497">
        <v>6.43</v>
      </c>
      <c r="E497">
        <v>10.43</v>
      </c>
      <c r="F497">
        <v>10.34</v>
      </c>
      <c r="L497">
        <f t="shared" si="51"/>
        <v>7781.0040999999992</v>
      </c>
      <c r="M497">
        <f t="shared" si="52"/>
        <v>7152.0848999999989</v>
      </c>
      <c r="N497">
        <f t="shared" si="53"/>
        <v>6491.5248999999985</v>
      </c>
      <c r="O497">
        <f t="shared" si="54"/>
        <v>6506.0355999999992</v>
      </c>
    </row>
    <row r="498" spans="1:15" x14ac:dyDescent="0.35">
      <c r="A498" s="1">
        <v>44673.083333333336</v>
      </c>
      <c r="B498">
        <v>73</v>
      </c>
      <c r="C498">
        <v>2.0099999999999998</v>
      </c>
      <c r="D498">
        <v>6.84</v>
      </c>
      <c r="E498">
        <v>6.23</v>
      </c>
      <c r="F498">
        <v>5.64</v>
      </c>
      <c r="L498">
        <f t="shared" si="51"/>
        <v>5039.5800999999992</v>
      </c>
      <c r="M498">
        <f t="shared" si="52"/>
        <v>4377.1455999999998</v>
      </c>
      <c r="N498">
        <f t="shared" si="53"/>
        <v>4458.2328999999991</v>
      </c>
      <c r="O498">
        <f t="shared" si="54"/>
        <v>4537.3696</v>
      </c>
    </row>
    <row r="499" spans="1:15" x14ac:dyDescent="0.35">
      <c r="A499" s="1">
        <v>44673.125</v>
      </c>
      <c r="B499">
        <v>54</v>
      </c>
      <c r="C499">
        <v>1.07</v>
      </c>
      <c r="D499">
        <v>1.8</v>
      </c>
      <c r="E499">
        <v>10.81</v>
      </c>
      <c r="F499">
        <v>5.22</v>
      </c>
      <c r="L499">
        <f t="shared" si="51"/>
        <v>2801.5848999999998</v>
      </c>
      <c r="M499">
        <f t="shared" si="52"/>
        <v>2724.84</v>
      </c>
      <c r="N499">
        <f t="shared" si="53"/>
        <v>1865.3760999999997</v>
      </c>
      <c r="O499">
        <f t="shared" si="54"/>
        <v>2379.4884000000002</v>
      </c>
    </row>
    <row r="500" spans="1:15" x14ac:dyDescent="0.35">
      <c r="A500" s="1">
        <v>44673.166666666664</v>
      </c>
      <c r="B500">
        <v>61</v>
      </c>
      <c r="C500">
        <v>1.94</v>
      </c>
      <c r="D500">
        <v>2.85</v>
      </c>
      <c r="E500">
        <v>8.44</v>
      </c>
      <c r="F500">
        <v>6.78</v>
      </c>
      <c r="L500">
        <f t="shared" si="51"/>
        <v>3488.0836000000004</v>
      </c>
      <c r="M500">
        <f t="shared" si="52"/>
        <v>3381.4224999999997</v>
      </c>
      <c r="N500">
        <f t="shared" si="53"/>
        <v>2762.5536000000002</v>
      </c>
      <c r="O500">
        <f t="shared" si="54"/>
        <v>2939.8083999999999</v>
      </c>
    </row>
    <row r="501" spans="1:15" x14ac:dyDescent="0.35">
      <c r="A501" s="1">
        <v>44673.208333333336</v>
      </c>
      <c r="B501">
        <v>109</v>
      </c>
      <c r="C501">
        <v>2.54</v>
      </c>
      <c r="D501">
        <v>3.39</v>
      </c>
      <c r="E501">
        <v>7.96</v>
      </c>
      <c r="F501">
        <v>8.07</v>
      </c>
      <c r="L501">
        <f t="shared" si="51"/>
        <v>11333.731599999999</v>
      </c>
      <c r="M501">
        <f t="shared" si="52"/>
        <v>11153.472099999999</v>
      </c>
      <c r="N501">
        <f t="shared" si="53"/>
        <v>10209.081600000001</v>
      </c>
      <c r="O501">
        <f t="shared" si="54"/>
        <v>10186.8649</v>
      </c>
    </row>
    <row r="502" spans="1:15" x14ac:dyDescent="0.35">
      <c r="A502" s="1">
        <v>44673.25</v>
      </c>
      <c r="B502">
        <v>112</v>
      </c>
      <c r="C502">
        <v>1.54</v>
      </c>
      <c r="D502">
        <v>2.2200000000000002</v>
      </c>
      <c r="E502">
        <v>4.79</v>
      </c>
      <c r="F502">
        <v>5.63</v>
      </c>
      <c r="L502">
        <f t="shared" si="51"/>
        <v>12201.411599999999</v>
      </c>
      <c r="M502">
        <f t="shared" si="52"/>
        <v>12051.6484</v>
      </c>
      <c r="N502">
        <f t="shared" si="53"/>
        <v>11493.984099999998</v>
      </c>
      <c r="O502">
        <f t="shared" si="54"/>
        <v>11314.576900000002</v>
      </c>
    </row>
    <row r="503" spans="1:15" x14ac:dyDescent="0.35">
      <c r="A503" s="1">
        <v>44673.291666666664</v>
      </c>
      <c r="B503">
        <v>55</v>
      </c>
      <c r="C503">
        <v>0.72</v>
      </c>
      <c r="D503">
        <v>1.21</v>
      </c>
      <c r="E503">
        <v>2.1800000000000002</v>
      </c>
      <c r="F503">
        <v>2.4300000000000002</v>
      </c>
      <c r="L503">
        <f t="shared" si="51"/>
        <v>2946.3184000000001</v>
      </c>
      <c r="M503">
        <f t="shared" si="52"/>
        <v>2893.3640999999998</v>
      </c>
      <c r="N503">
        <f t="shared" si="53"/>
        <v>2789.9524000000001</v>
      </c>
      <c r="O503">
        <f t="shared" si="54"/>
        <v>2763.6048999999998</v>
      </c>
    </row>
    <row r="504" spans="1:15" x14ac:dyDescent="0.35">
      <c r="A504" s="1">
        <v>44673.333333333336</v>
      </c>
      <c r="B504">
        <v>17</v>
      </c>
      <c r="C504">
        <v>1.32</v>
      </c>
      <c r="D504">
        <v>1.75</v>
      </c>
      <c r="E504">
        <v>2.39</v>
      </c>
      <c r="F504">
        <v>2.11</v>
      </c>
      <c r="L504">
        <f t="shared" si="51"/>
        <v>245.86239999999998</v>
      </c>
      <c r="M504">
        <f t="shared" si="52"/>
        <v>232.5625</v>
      </c>
      <c r="N504">
        <f t="shared" si="53"/>
        <v>213.45209999999997</v>
      </c>
      <c r="O504">
        <f t="shared" si="54"/>
        <v>221.71210000000002</v>
      </c>
    </row>
    <row r="505" spans="1:15" x14ac:dyDescent="0.35">
      <c r="A505" s="1">
        <v>44673.375</v>
      </c>
      <c r="B505">
        <v>23</v>
      </c>
      <c r="C505">
        <v>1.31</v>
      </c>
      <c r="D505">
        <v>3.55</v>
      </c>
      <c r="E505">
        <v>2.13</v>
      </c>
      <c r="F505">
        <v>2.17</v>
      </c>
      <c r="L505">
        <f t="shared" si="51"/>
        <v>470.45610000000005</v>
      </c>
      <c r="M505">
        <f t="shared" si="52"/>
        <v>378.30249999999995</v>
      </c>
      <c r="N505">
        <f t="shared" si="53"/>
        <v>435.55690000000004</v>
      </c>
      <c r="O505">
        <f t="shared" si="54"/>
        <v>433.88889999999992</v>
      </c>
    </row>
    <row r="506" spans="1:15" x14ac:dyDescent="0.35">
      <c r="A506" s="1">
        <v>44673.416666666664</v>
      </c>
      <c r="B506">
        <v>13</v>
      </c>
      <c r="C506">
        <v>1.78</v>
      </c>
      <c r="D506">
        <v>2.83</v>
      </c>
      <c r="E506">
        <v>4.6100000000000003</v>
      </c>
      <c r="F506">
        <v>3.66</v>
      </c>
      <c r="L506">
        <f t="shared" si="51"/>
        <v>125.88840000000002</v>
      </c>
      <c r="M506">
        <f t="shared" si="52"/>
        <v>103.4289</v>
      </c>
      <c r="N506">
        <f t="shared" si="53"/>
        <v>70.392100000000013</v>
      </c>
      <c r="O506">
        <f t="shared" si="54"/>
        <v>87.235599999999991</v>
      </c>
    </row>
    <row r="507" spans="1:15" x14ac:dyDescent="0.35">
      <c r="A507" s="1">
        <v>44673.458333333336</v>
      </c>
      <c r="B507">
        <v>6</v>
      </c>
      <c r="C507">
        <v>3.95</v>
      </c>
      <c r="D507">
        <v>5.3</v>
      </c>
      <c r="E507">
        <v>6.37</v>
      </c>
      <c r="F507">
        <v>6.19</v>
      </c>
      <c r="L507">
        <f t="shared" si="51"/>
        <v>4.2024999999999997</v>
      </c>
      <c r="M507">
        <f t="shared" si="52"/>
        <v>0.49000000000000027</v>
      </c>
      <c r="N507">
        <f t="shared" si="53"/>
        <v>0.13690000000000008</v>
      </c>
      <c r="O507">
        <f t="shared" si="54"/>
        <v>3.6100000000000146E-2</v>
      </c>
    </row>
    <row r="508" spans="1:15" x14ac:dyDescent="0.35">
      <c r="A508" s="1">
        <v>44673.5</v>
      </c>
      <c r="B508">
        <v>8</v>
      </c>
      <c r="C508">
        <v>5.13</v>
      </c>
      <c r="D508">
        <v>6.06</v>
      </c>
      <c r="E508">
        <v>8.1300000000000008</v>
      </c>
      <c r="F508">
        <v>8.6300000000000008</v>
      </c>
      <c r="L508">
        <f t="shared" si="51"/>
        <v>8.2369000000000003</v>
      </c>
      <c r="M508">
        <f t="shared" si="52"/>
        <v>3.7636000000000016</v>
      </c>
      <c r="N508">
        <f t="shared" si="53"/>
        <v>1.6900000000000203E-2</v>
      </c>
      <c r="O508">
        <f t="shared" si="54"/>
        <v>0.39690000000000097</v>
      </c>
    </row>
    <row r="509" spans="1:15" x14ac:dyDescent="0.35">
      <c r="A509" s="1">
        <v>44673.541666666664</v>
      </c>
      <c r="B509">
        <v>8</v>
      </c>
      <c r="C509">
        <v>3.87</v>
      </c>
      <c r="D509">
        <v>16.71</v>
      </c>
      <c r="E509">
        <v>5.66</v>
      </c>
      <c r="F509">
        <v>5.37</v>
      </c>
      <c r="L509">
        <f t="shared" si="51"/>
        <v>17.056899999999999</v>
      </c>
      <c r="M509">
        <f t="shared" si="52"/>
        <v>75.864100000000022</v>
      </c>
      <c r="N509">
        <f t="shared" si="53"/>
        <v>5.4755999999999991</v>
      </c>
      <c r="O509">
        <f t="shared" si="54"/>
        <v>6.9168999999999992</v>
      </c>
    </row>
    <row r="510" spans="1:15" x14ac:dyDescent="0.35">
      <c r="A510" s="1">
        <v>44673.583333333336</v>
      </c>
      <c r="B510">
        <v>5</v>
      </c>
      <c r="C510">
        <v>2.5099999999999998</v>
      </c>
      <c r="D510">
        <v>8.49</v>
      </c>
      <c r="E510">
        <v>2.84</v>
      </c>
      <c r="F510">
        <v>2.69</v>
      </c>
      <c r="L510">
        <f t="shared" ref="L510" si="55">(C510-B510)^2</f>
        <v>6.2001000000000008</v>
      </c>
      <c r="M510">
        <f t="shared" ref="M510" si="56">(D510-B510)^2</f>
        <v>12.180100000000001</v>
      </c>
      <c r="N510">
        <f t="shared" ref="N510" si="57">(E510-B510)^2</f>
        <v>4.6656000000000004</v>
      </c>
      <c r="O510">
        <f t="shared" ref="O510" si="58">(F510-B510)^2</f>
        <v>5.3361000000000001</v>
      </c>
    </row>
    <row r="511" spans="1:15" x14ac:dyDescent="0.35">
      <c r="A511" s="1">
        <v>44673.625</v>
      </c>
      <c r="B511">
        <v>6</v>
      </c>
    </row>
    <row r="512" spans="1:15" x14ac:dyDescent="0.35">
      <c r="A512" s="1">
        <v>44673.666666666664</v>
      </c>
      <c r="B512">
        <v>8</v>
      </c>
      <c r="C512">
        <v>0.53</v>
      </c>
      <c r="D512">
        <v>1.17</v>
      </c>
      <c r="E512">
        <v>0.78</v>
      </c>
      <c r="F512">
        <v>0.96</v>
      </c>
      <c r="L512">
        <f t="shared" ref="L512" si="59">(C512-B512)^2</f>
        <v>55.800899999999999</v>
      </c>
      <c r="M512">
        <f t="shared" ref="M512" si="60">(D512-B512)^2</f>
        <v>46.648899999999998</v>
      </c>
      <c r="N512">
        <f t="shared" ref="N512" si="61">(E512-B512)^2</f>
        <v>52.128399999999999</v>
      </c>
      <c r="O512">
        <f t="shared" ref="O512" si="62">(F512-B512)^2</f>
        <v>49.561599999999999</v>
      </c>
    </row>
    <row r="513" spans="1:15" x14ac:dyDescent="0.35">
      <c r="A513" s="1">
        <v>44673.708333333336</v>
      </c>
      <c r="B513">
        <v>3</v>
      </c>
    </row>
    <row r="514" spans="1:15" x14ac:dyDescent="0.35">
      <c r="A514" s="1">
        <v>44673.75</v>
      </c>
      <c r="B514">
        <v>5</v>
      </c>
      <c r="C514">
        <v>1.75</v>
      </c>
      <c r="D514">
        <v>2.12</v>
      </c>
      <c r="E514">
        <v>1.97</v>
      </c>
      <c r="F514">
        <v>2</v>
      </c>
      <c r="L514">
        <f t="shared" ref="L514" si="63">(C514-B514)^2</f>
        <v>10.5625</v>
      </c>
      <c r="M514">
        <f t="shared" ref="M514" si="64">(D514-B514)^2</f>
        <v>8.2943999999999996</v>
      </c>
      <c r="N514">
        <f t="shared" ref="N514" si="65">(E514-B514)^2</f>
        <v>9.1809000000000012</v>
      </c>
      <c r="O514">
        <f t="shared" ref="O514" si="66">(F514-B514)^2</f>
        <v>9</v>
      </c>
    </row>
    <row r="515" spans="1:15" x14ac:dyDescent="0.35">
      <c r="A515" s="1">
        <v>44673.791666666664</v>
      </c>
      <c r="B515">
        <v>3</v>
      </c>
      <c r="C515">
        <v>2.5</v>
      </c>
      <c r="D515">
        <v>2.77</v>
      </c>
      <c r="E515">
        <v>2.41</v>
      </c>
      <c r="F515">
        <v>2.39</v>
      </c>
      <c r="L515">
        <f t="shared" ref="L515:L525" si="67">(C515-B515)^2</f>
        <v>0.25</v>
      </c>
      <c r="M515">
        <f t="shared" ref="M515:M525" si="68">(D515-B515)^2</f>
        <v>5.2899999999999989E-2</v>
      </c>
      <c r="N515">
        <f t="shared" ref="N515:N525" si="69">(E515-B515)^2</f>
        <v>0.34809999999999985</v>
      </c>
      <c r="O515">
        <f t="shared" ref="O515:O525" si="70">(F515-B515)^2</f>
        <v>0.37209999999999988</v>
      </c>
    </row>
    <row r="516" spans="1:15" x14ac:dyDescent="0.35">
      <c r="A516" s="1">
        <v>44673.833333333336</v>
      </c>
      <c r="B516">
        <v>2</v>
      </c>
      <c r="C516">
        <v>2.84</v>
      </c>
      <c r="D516">
        <v>3.13</v>
      </c>
      <c r="E516">
        <v>2.5299999999999998</v>
      </c>
      <c r="F516">
        <v>2.4</v>
      </c>
      <c r="L516">
        <f t="shared" si="67"/>
        <v>0.70559999999999978</v>
      </c>
      <c r="M516">
        <f t="shared" si="68"/>
        <v>1.2768999999999997</v>
      </c>
      <c r="N516">
        <f t="shared" si="69"/>
        <v>0.28089999999999982</v>
      </c>
      <c r="O516">
        <f t="shared" si="70"/>
        <v>0.15999999999999992</v>
      </c>
    </row>
    <row r="517" spans="1:15" x14ac:dyDescent="0.35">
      <c r="A517" s="1">
        <v>44673.875</v>
      </c>
      <c r="B517">
        <v>7</v>
      </c>
      <c r="C517">
        <v>2.71</v>
      </c>
      <c r="D517">
        <v>3.11</v>
      </c>
      <c r="E517">
        <v>2.3199999999999998</v>
      </c>
      <c r="F517">
        <v>2.4700000000000002</v>
      </c>
      <c r="L517">
        <f t="shared" si="67"/>
        <v>18.4041</v>
      </c>
      <c r="M517">
        <f t="shared" si="68"/>
        <v>15.132100000000001</v>
      </c>
      <c r="N517">
        <f t="shared" si="69"/>
        <v>21.902399999999997</v>
      </c>
      <c r="O517">
        <f t="shared" si="70"/>
        <v>20.520899999999994</v>
      </c>
    </row>
    <row r="518" spans="1:15" x14ac:dyDescent="0.35">
      <c r="A518" s="1">
        <v>44673.916666666664</v>
      </c>
      <c r="B518">
        <v>6</v>
      </c>
      <c r="C518">
        <v>4.91</v>
      </c>
      <c r="D518">
        <v>5.82</v>
      </c>
      <c r="E518">
        <v>4.54</v>
      </c>
      <c r="F518">
        <v>4.71</v>
      </c>
      <c r="L518">
        <f t="shared" si="67"/>
        <v>1.1880999999999997</v>
      </c>
      <c r="M518">
        <f t="shared" si="68"/>
        <v>3.2399999999999901E-2</v>
      </c>
      <c r="N518">
        <f t="shared" si="69"/>
        <v>2.1315999999999997</v>
      </c>
      <c r="O518">
        <f t="shared" si="70"/>
        <v>1.6641000000000001</v>
      </c>
    </row>
    <row r="519" spans="1:15" x14ac:dyDescent="0.35">
      <c r="A519" s="1">
        <v>44673.958333333336</v>
      </c>
      <c r="B519">
        <v>9</v>
      </c>
      <c r="C519">
        <v>3.97</v>
      </c>
      <c r="D519">
        <v>4.83</v>
      </c>
      <c r="E519">
        <v>6.08</v>
      </c>
      <c r="F519">
        <v>6.35</v>
      </c>
      <c r="L519">
        <f t="shared" si="67"/>
        <v>25.300899999999995</v>
      </c>
      <c r="M519">
        <f t="shared" si="68"/>
        <v>17.3889</v>
      </c>
      <c r="N519">
        <f t="shared" si="69"/>
        <v>8.5263999999999989</v>
      </c>
      <c r="O519">
        <f t="shared" si="70"/>
        <v>7.0225000000000017</v>
      </c>
    </row>
    <row r="520" spans="1:15" x14ac:dyDescent="0.35">
      <c r="A520" s="1">
        <v>44674</v>
      </c>
      <c r="B520">
        <v>8</v>
      </c>
      <c r="C520">
        <v>4.0599999999999996</v>
      </c>
      <c r="D520">
        <v>4.8</v>
      </c>
      <c r="E520">
        <v>4.5</v>
      </c>
      <c r="F520">
        <v>4.62</v>
      </c>
      <c r="L520">
        <f t="shared" si="67"/>
        <v>15.523600000000004</v>
      </c>
      <c r="M520">
        <f t="shared" si="68"/>
        <v>10.240000000000002</v>
      </c>
      <c r="N520">
        <f t="shared" si="69"/>
        <v>12.25</v>
      </c>
      <c r="O520">
        <f t="shared" si="70"/>
        <v>11.424399999999999</v>
      </c>
    </row>
    <row r="521" spans="1:15" x14ac:dyDescent="0.35">
      <c r="A521" s="1">
        <v>44674.041666666664</v>
      </c>
      <c r="B521">
        <v>7</v>
      </c>
      <c r="C521">
        <v>2.0099999999999998</v>
      </c>
      <c r="D521">
        <v>2.54</v>
      </c>
      <c r="E521">
        <v>2.65</v>
      </c>
      <c r="F521">
        <v>3.12</v>
      </c>
      <c r="L521">
        <f t="shared" si="67"/>
        <v>24.900100000000002</v>
      </c>
      <c r="M521">
        <f t="shared" si="68"/>
        <v>19.8916</v>
      </c>
      <c r="N521">
        <f t="shared" si="69"/>
        <v>18.922499999999996</v>
      </c>
      <c r="O521">
        <f t="shared" si="70"/>
        <v>15.054399999999999</v>
      </c>
    </row>
    <row r="522" spans="1:15" x14ac:dyDescent="0.35">
      <c r="A522" s="1">
        <v>44674.083333333336</v>
      </c>
      <c r="B522">
        <v>4</v>
      </c>
      <c r="C522">
        <v>0.94</v>
      </c>
      <c r="D522">
        <v>1.07</v>
      </c>
      <c r="E522">
        <v>1.46</v>
      </c>
      <c r="F522">
        <v>1.56</v>
      </c>
      <c r="L522">
        <f t="shared" si="67"/>
        <v>9.3635999999999999</v>
      </c>
      <c r="M522">
        <f t="shared" si="68"/>
        <v>8.5848999999999975</v>
      </c>
      <c r="N522">
        <f t="shared" si="69"/>
        <v>6.4516</v>
      </c>
      <c r="O522">
        <f t="shared" si="70"/>
        <v>5.9535999999999998</v>
      </c>
    </row>
    <row r="523" spans="1:15" x14ac:dyDescent="0.35">
      <c r="A523" s="1">
        <v>44674.125</v>
      </c>
      <c r="B523">
        <v>2</v>
      </c>
      <c r="C523">
        <v>0.56000000000000005</v>
      </c>
      <c r="D523">
        <v>0.69</v>
      </c>
      <c r="E523">
        <v>1.53</v>
      </c>
      <c r="F523">
        <v>1.47</v>
      </c>
      <c r="L523">
        <f t="shared" si="67"/>
        <v>2.0735999999999999</v>
      </c>
      <c r="M523">
        <f t="shared" si="68"/>
        <v>1.7161000000000002</v>
      </c>
      <c r="N523">
        <f t="shared" si="69"/>
        <v>0.22089999999999999</v>
      </c>
      <c r="O523">
        <f t="shared" si="70"/>
        <v>0.28090000000000004</v>
      </c>
    </row>
    <row r="524" spans="1:15" x14ac:dyDescent="0.35">
      <c r="A524" s="1">
        <v>44674.166666666664</v>
      </c>
      <c r="B524">
        <v>0</v>
      </c>
      <c r="C524">
        <v>0.7</v>
      </c>
      <c r="D524">
        <v>1.06</v>
      </c>
      <c r="E524">
        <v>1.1000000000000001</v>
      </c>
      <c r="F524">
        <v>1.21</v>
      </c>
      <c r="L524">
        <f t="shared" si="67"/>
        <v>0.48999999999999994</v>
      </c>
      <c r="M524">
        <f t="shared" si="68"/>
        <v>1.1236000000000002</v>
      </c>
      <c r="N524">
        <f t="shared" si="69"/>
        <v>1.2100000000000002</v>
      </c>
      <c r="O524">
        <f t="shared" si="70"/>
        <v>1.4641</v>
      </c>
    </row>
    <row r="525" spans="1:15" x14ac:dyDescent="0.35">
      <c r="A525" s="1">
        <v>44674.208333333336</v>
      </c>
      <c r="B525">
        <v>6</v>
      </c>
      <c r="C525">
        <v>1.23</v>
      </c>
      <c r="D525">
        <v>1.44</v>
      </c>
      <c r="E525">
        <v>1.65</v>
      </c>
      <c r="F525">
        <v>1.43</v>
      </c>
      <c r="L525">
        <f t="shared" si="67"/>
        <v>22.752899999999997</v>
      </c>
      <c r="M525">
        <f t="shared" si="68"/>
        <v>20.793600000000005</v>
      </c>
      <c r="N525">
        <f t="shared" si="69"/>
        <v>18.922499999999996</v>
      </c>
      <c r="O525">
        <f t="shared" si="70"/>
        <v>20.884900000000002</v>
      </c>
    </row>
    <row r="526" spans="1:15" x14ac:dyDescent="0.35">
      <c r="A526" s="1">
        <v>44674.25</v>
      </c>
      <c r="B526">
        <v>1</v>
      </c>
    </row>
    <row r="527" spans="1:15" x14ac:dyDescent="0.35">
      <c r="A527" s="1">
        <v>44674.291666666664</v>
      </c>
      <c r="B527">
        <v>1</v>
      </c>
    </row>
    <row r="528" spans="1:15" x14ac:dyDescent="0.35">
      <c r="A528" s="1">
        <v>44674.333333333336</v>
      </c>
      <c r="B528">
        <v>0</v>
      </c>
    </row>
    <row r="529" spans="1:15" x14ac:dyDescent="0.35">
      <c r="A529" s="1">
        <v>44674.375</v>
      </c>
      <c r="B529">
        <v>5</v>
      </c>
    </row>
    <row r="530" spans="1:15" x14ac:dyDescent="0.35">
      <c r="A530" s="1">
        <v>44674.416666666664</v>
      </c>
      <c r="B530">
        <v>8</v>
      </c>
    </row>
    <row r="531" spans="1:15" x14ac:dyDescent="0.35">
      <c r="A531" s="1">
        <v>44674.458333333336</v>
      </c>
      <c r="B531">
        <v>5</v>
      </c>
      <c r="C531">
        <v>3.51</v>
      </c>
      <c r="D531">
        <v>3.98</v>
      </c>
      <c r="E531">
        <v>4.04</v>
      </c>
      <c r="F531">
        <v>3.94</v>
      </c>
      <c r="L531">
        <f t="shared" ref="L531" si="71">(C531-B531)^2</f>
        <v>2.2201000000000009</v>
      </c>
      <c r="M531">
        <f t="shared" ref="M531" si="72">(D531-B531)^2</f>
        <v>1.0404</v>
      </c>
      <c r="N531">
        <f t="shared" ref="N531" si="73">(E531-B531)^2</f>
        <v>0.92159999999999997</v>
      </c>
      <c r="O531">
        <f t="shared" ref="O531" si="74">(F531-B531)^2</f>
        <v>1.1236000000000002</v>
      </c>
    </row>
    <row r="532" spans="1:15" x14ac:dyDescent="0.35">
      <c r="A532" s="1">
        <v>44674.5</v>
      </c>
      <c r="B532">
        <v>2</v>
      </c>
      <c r="C532">
        <v>1.38</v>
      </c>
      <c r="D532">
        <v>8.7100000000000009</v>
      </c>
      <c r="E532">
        <v>1.59</v>
      </c>
      <c r="F532">
        <v>1.57</v>
      </c>
      <c r="L532">
        <f t="shared" ref="L532:L595" si="75">(C532-B532)^2</f>
        <v>0.38440000000000013</v>
      </c>
      <c r="M532">
        <f t="shared" ref="M532:M595" si="76">(D532-B532)^2</f>
        <v>45.024100000000011</v>
      </c>
      <c r="N532">
        <f t="shared" ref="N532:N595" si="77">(E532-B532)^2</f>
        <v>0.16809999999999994</v>
      </c>
      <c r="O532">
        <f t="shared" ref="O532:O595" si="78">(F532-B532)^2</f>
        <v>0.18489999999999995</v>
      </c>
    </row>
    <row r="533" spans="1:15" x14ac:dyDescent="0.35">
      <c r="A533" s="1">
        <v>44674.541666666664</v>
      </c>
      <c r="B533">
        <v>1</v>
      </c>
      <c r="C533">
        <v>1.37</v>
      </c>
      <c r="D533">
        <v>2.89</v>
      </c>
      <c r="E533">
        <v>2.17</v>
      </c>
      <c r="F533">
        <v>1.55</v>
      </c>
      <c r="L533">
        <f t="shared" si="75"/>
        <v>0.13690000000000008</v>
      </c>
      <c r="M533">
        <f t="shared" si="76"/>
        <v>3.5721000000000003</v>
      </c>
      <c r="N533">
        <f t="shared" si="77"/>
        <v>1.3688999999999998</v>
      </c>
      <c r="O533">
        <f t="shared" si="78"/>
        <v>0.30250000000000005</v>
      </c>
    </row>
    <row r="534" spans="1:15" x14ac:dyDescent="0.35">
      <c r="A534" s="1">
        <v>44674.583333333336</v>
      </c>
      <c r="B534">
        <v>6</v>
      </c>
      <c r="C534">
        <v>1.78</v>
      </c>
      <c r="D534">
        <v>1.97</v>
      </c>
      <c r="E534">
        <v>1.45</v>
      </c>
      <c r="F534">
        <v>1.67</v>
      </c>
      <c r="L534">
        <f t="shared" si="75"/>
        <v>17.808399999999999</v>
      </c>
      <c r="M534">
        <f t="shared" si="76"/>
        <v>16.240900000000003</v>
      </c>
      <c r="N534">
        <f t="shared" si="77"/>
        <v>20.702499999999997</v>
      </c>
      <c r="O534">
        <f t="shared" si="78"/>
        <v>18.748899999999999</v>
      </c>
    </row>
    <row r="535" spans="1:15" x14ac:dyDescent="0.35">
      <c r="A535" s="1">
        <v>44674.625</v>
      </c>
      <c r="B535">
        <v>4</v>
      </c>
      <c r="C535">
        <v>1.4</v>
      </c>
      <c r="D535">
        <v>1.51</v>
      </c>
      <c r="E535">
        <v>1.63</v>
      </c>
      <c r="F535">
        <v>1.64</v>
      </c>
      <c r="L535">
        <f t="shared" si="75"/>
        <v>6.7600000000000007</v>
      </c>
      <c r="M535">
        <f t="shared" si="76"/>
        <v>6.2001000000000008</v>
      </c>
      <c r="N535">
        <f t="shared" si="77"/>
        <v>5.6169000000000002</v>
      </c>
      <c r="O535">
        <f t="shared" si="78"/>
        <v>5.5696000000000012</v>
      </c>
    </row>
    <row r="536" spans="1:15" x14ac:dyDescent="0.35">
      <c r="A536" s="1">
        <v>44674.666666666664</v>
      </c>
      <c r="B536">
        <v>5</v>
      </c>
      <c r="C536">
        <v>1.71</v>
      </c>
      <c r="D536">
        <v>2.99</v>
      </c>
      <c r="E536">
        <v>1.78</v>
      </c>
      <c r="F536">
        <v>1.62</v>
      </c>
      <c r="L536">
        <f t="shared" si="75"/>
        <v>10.8241</v>
      </c>
      <c r="M536">
        <f t="shared" si="76"/>
        <v>4.0400999999999989</v>
      </c>
      <c r="N536">
        <f t="shared" si="77"/>
        <v>10.368399999999998</v>
      </c>
      <c r="O536">
        <f t="shared" si="78"/>
        <v>11.424399999999999</v>
      </c>
    </row>
    <row r="537" spans="1:15" x14ac:dyDescent="0.35">
      <c r="A537" s="1">
        <v>44674.708333333336</v>
      </c>
      <c r="B537">
        <v>0</v>
      </c>
      <c r="C537">
        <v>0.24</v>
      </c>
      <c r="D537">
        <v>1.03</v>
      </c>
      <c r="E537">
        <v>3.39</v>
      </c>
      <c r="F537">
        <v>0.66</v>
      </c>
      <c r="L537">
        <f t="shared" si="75"/>
        <v>5.7599999999999998E-2</v>
      </c>
      <c r="M537">
        <f t="shared" si="76"/>
        <v>1.0609</v>
      </c>
      <c r="N537">
        <f t="shared" si="77"/>
        <v>11.492100000000001</v>
      </c>
      <c r="O537">
        <f t="shared" si="78"/>
        <v>0.43560000000000004</v>
      </c>
    </row>
    <row r="538" spans="1:15" x14ac:dyDescent="0.35">
      <c r="A538" s="1">
        <v>44674.75</v>
      </c>
      <c r="B538">
        <v>9</v>
      </c>
      <c r="C538">
        <v>0.18</v>
      </c>
      <c r="D538">
        <v>1.55</v>
      </c>
      <c r="E538">
        <v>3.72</v>
      </c>
      <c r="F538">
        <v>0.66</v>
      </c>
      <c r="L538">
        <f t="shared" si="75"/>
        <v>77.792400000000001</v>
      </c>
      <c r="M538">
        <f t="shared" si="76"/>
        <v>55.502500000000005</v>
      </c>
      <c r="N538">
        <f t="shared" si="77"/>
        <v>27.878399999999992</v>
      </c>
      <c r="O538">
        <f t="shared" si="78"/>
        <v>69.555599999999998</v>
      </c>
    </row>
    <row r="539" spans="1:15" x14ac:dyDescent="0.35">
      <c r="A539" s="1">
        <v>44674.791666666664</v>
      </c>
      <c r="B539">
        <v>7</v>
      </c>
      <c r="C539">
        <v>0.91</v>
      </c>
      <c r="D539">
        <v>2.02</v>
      </c>
      <c r="E539">
        <v>4.6100000000000003</v>
      </c>
      <c r="F539">
        <v>0.87</v>
      </c>
      <c r="L539">
        <f t="shared" si="75"/>
        <v>37.088099999999997</v>
      </c>
      <c r="M539">
        <f t="shared" si="76"/>
        <v>24.800400000000003</v>
      </c>
      <c r="N539">
        <f t="shared" si="77"/>
        <v>5.7120999999999986</v>
      </c>
      <c r="O539">
        <f t="shared" si="78"/>
        <v>37.576900000000002</v>
      </c>
    </row>
    <row r="540" spans="1:15" x14ac:dyDescent="0.35">
      <c r="A540" s="1">
        <v>44674.833333333336</v>
      </c>
      <c r="B540">
        <v>9</v>
      </c>
      <c r="C540">
        <v>0.63</v>
      </c>
      <c r="D540">
        <v>0.79</v>
      </c>
      <c r="E540">
        <v>3.43</v>
      </c>
      <c r="F540">
        <v>1.64</v>
      </c>
      <c r="L540">
        <f t="shared" si="75"/>
        <v>70.056899999999985</v>
      </c>
      <c r="M540">
        <f t="shared" si="76"/>
        <v>67.404100000000014</v>
      </c>
      <c r="N540">
        <f t="shared" si="77"/>
        <v>31.024900000000002</v>
      </c>
      <c r="O540">
        <f t="shared" si="78"/>
        <v>54.169600000000003</v>
      </c>
    </row>
    <row r="541" spans="1:15" x14ac:dyDescent="0.35">
      <c r="A541" s="1">
        <v>44674.875</v>
      </c>
      <c r="B541">
        <v>7</v>
      </c>
      <c r="C541">
        <v>0.91</v>
      </c>
      <c r="D541">
        <v>5.05</v>
      </c>
      <c r="E541">
        <v>1.25</v>
      </c>
      <c r="F541">
        <v>1.1499999999999999</v>
      </c>
      <c r="L541">
        <f t="shared" si="75"/>
        <v>37.088099999999997</v>
      </c>
      <c r="M541">
        <f t="shared" si="76"/>
        <v>3.8025000000000007</v>
      </c>
      <c r="N541">
        <f t="shared" si="77"/>
        <v>33.0625</v>
      </c>
      <c r="O541">
        <f t="shared" si="78"/>
        <v>34.222499999999997</v>
      </c>
    </row>
    <row r="542" spans="1:15" x14ac:dyDescent="0.35">
      <c r="A542" s="1">
        <v>44674.916666666664</v>
      </c>
      <c r="B542">
        <v>7</v>
      </c>
      <c r="C542">
        <v>2.16</v>
      </c>
      <c r="D542">
        <v>2.23</v>
      </c>
      <c r="E542">
        <v>1.4</v>
      </c>
      <c r="F542">
        <v>1.18</v>
      </c>
      <c r="L542">
        <f t="shared" si="75"/>
        <v>23.425599999999999</v>
      </c>
      <c r="M542">
        <f t="shared" si="76"/>
        <v>22.752899999999997</v>
      </c>
      <c r="N542">
        <f t="shared" si="77"/>
        <v>31.359999999999996</v>
      </c>
      <c r="O542">
        <f t="shared" si="78"/>
        <v>33.872400000000006</v>
      </c>
    </row>
    <row r="543" spans="1:15" x14ac:dyDescent="0.35">
      <c r="A543" s="1">
        <v>44674.958333333336</v>
      </c>
      <c r="B543">
        <v>7</v>
      </c>
      <c r="C543">
        <v>2.2400000000000002</v>
      </c>
      <c r="D543">
        <v>2.68</v>
      </c>
      <c r="E543">
        <v>1.62</v>
      </c>
      <c r="F543">
        <v>1.29</v>
      </c>
      <c r="L543">
        <f t="shared" si="75"/>
        <v>22.657599999999999</v>
      </c>
      <c r="M543">
        <f t="shared" si="76"/>
        <v>18.662400000000002</v>
      </c>
      <c r="N543">
        <f t="shared" si="77"/>
        <v>28.944399999999998</v>
      </c>
      <c r="O543">
        <f t="shared" si="78"/>
        <v>32.604100000000003</v>
      </c>
    </row>
    <row r="544" spans="1:15" x14ac:dyDescent="0.35">
      <c r="A544" s="1">
        <v>44675</v>
      </c>
      <c r="B544">
        <v>8</v>
      </c>
      <c r="C544">
        <v>2.02</v>
      </c>
      <c r="D544">
        <v>2.2000000000000002</v>
      </c>
      <c r="E544">
        <v>2.62</v>
      </c>
      <c r="F544">
        <v>2</v>
      </c>
      <c r="L544">
        <f t="shared" si="75"/>
        <v>35.760400000000004</v>
      </c>
      <c r="M544">
        <f t="shared" si="76"/>
        <v>33.64</v>
      </c>
      <c r="N544">
        <f t="shared" si="77"/>
        <v>28.944399999999998</v>
      </c>
      <c r="O544">
        <f t="shared" si="78"/>
        <v>36</v>
      </c>
    </row>
    <row r="545" spans="1:15" x14ac:dyDescent="0.35">
      <c r="A545" s="1">
        <v>44675.041666666664</v>
      </c>
      <c r="B545">
        <v>8</v>
      </c>
      <c r="C545">
        <v>1.92</v>
      </c>
      <c r="D545">
        <v>2.0499999999999998</v>
      </c>
      <c r="E545">
        <v>2.64</v>
      </c>
      <c r="F545">
        <v>2.73</v>
      </c>
      <c r="L545">
        <f t="shared" si="75"/>
        <v>36.9664</v>
      </c>
      <c r="M545">
        <f t="shared" si="76"/>
        <v>35.402500000000003</v>
      </c>
      <c r="N545">
        <f t="shared" si="77"/>
        <v>28.729599999999994</v>
      </c>
      <c r="O545">
        <f t="shared" si="78"/>
        <v>27.772899999999996</v>
      </c>
    </row>
    <row r="546" spans="1:15" x14ac:dyDescent="0.35">
      <c r="A546" s="1">
        <v>44675.083333333336</v>
      </c>
      <c r="B546">
        <v>5</v>
      </c>
      <c r="C546">
        <v>23.83</v>
      </c>
      <c r="D546">
        <v>25.8</v>
      </c>
      <c r="E546">
        <v>4.0999999999999996</v>
      </c>
      <c r="F546">
        <v>4.0999999999999996</v>
      </c>
      <c r="L546">
        <f t="shared" si="75"/>
        <v>354.56889999999993</v>
      </c>
      <c r="M546">
        <f t="shared" si="76"/>
        <v>432.64000000000004</v>
      </c>
      <c r="N546">
        <f t="shared" si="77"/>
        <v>0.81000000000000061</v>
      </c>
      <c r="O546">
        <f t="shared" si="78"/>
        <v>0.81000000000000061</v>
      </c>
    </row>
    <row r="547" spans="1:15" x14ac:dyDescent="0.35">
      <c r="A547" s="1">
        <v>44675.125</v>
      </c>
      <c r="B547">
        <v>13</v>
      </c>
      <c r="C547">
        <v>16.079999999999998</v>
      </c>
      <c r="D547">
        <v>18.350000000000001</v>
      </c>
      <c r="E547">
        <v>4.88</v>
      </c>
      <c r="F547">
        <v>5.04</v>
      </c>
      <c r="L547">
        <f t="shared" si="75"/>
        <v>9.4863999999999891</v>
      </c>
      <c r="M547">
        <f t="shared" si="76"/>
        <v>28.622500000000016</v>
      </c>
      <c r="N547">
        <f t="shared" si="77"/>
        <v>65.934400000000011</v>
      </c>
      <c r="O547">
        <f t="shared" si="78"/>
        <v>63.361600000000003</v>
      </c>
    </row>
    <row r="548" spans="1:15" x14ac:dyDescent="0.35">
      <c r="A548" s="1">
        <v>44675.166666666664</v>
      </c>
      <c r="B548">
        <v>14</v>
      </c>
      <c r="C548">
        <v>6.68</v>
      </c>
      <c r="D548">
        <v>7.61</v>
      </c>
      <c r="E548">
        <v>9.8000000000000007</v>
      </c>
      <c r="F548">
        <v>10.47</v>
      </c>
      <c r="L548">
        <f t="shared" si="75"/>
        <v>53.582400000000007</v>
      </c>
      <c r="M548">
        <f t="shared" si="76"/>
        <v>40.832099999999997</v>
      </c>
      <c r="N548">
        <f t="shared" si="77"/>
        <v>17.639999999999993</v>
      </c>
      <c r="O548">
        <f t="shared" si="78"/>
        <v>12.460899999999995</v>
      </c>
    </row>
    <row r="549" spans="1:15" x14ac:dyDescent="0.35">
      <c r="A549" s="1">
        <v>44675.208333333336</v>
      </c>
      <c r="B549">
        <v>8</v>
      </c>
      <c r="C549">
        <v>6.01</v>
      </c>
      <c r="D549">
        <v>7.22</v>
      </c>
      <c r="E549">
        <v>8.25</v>
      </c>
      <c r="F549">
        <v>8.7100000000000009</v>
      </c>
      <c r="L549">
        <f t="shared" si="75"/>
        <v>3.9601000000000011</v>
      </c>
      <c r="M549">
        <f t="shared" si="76"/>
        <v>0.60840000000000038</v>
      </c>
      <c r="N549">
        <f t="shared" si="77"/>
        <v>6.25E-2</v>
      </c>
      <c r="O549">
        <f t="shared" si="78"/>
        <v>0.50410000000000121</v>
      </c>
    </row>
    <row r="550" spans="1:15" x14ac:dyDescent="0.35">
      <c r="A550" s="1">
        <v>44675.25</v>
      </c>
      <c r="B550">
        <v>12</v>
      </c>
      <c r="C550">
        <v>5.36</v>
      </c>
      <c r="D550">
        <v>6.41</v>
      </c>
      <c r="E550">
        <v>11.36</v>
      </c>
      <c r="F550">
        <v>11.97</v>
      </c>
      <c r="L550">
        <f t="shared" si="75"/>
        <v>44.089599999999997</v>
      </c>
      <c r="M550">
        <f t="shared" si="76"/>
        <v>31.248099999999997</v>
      </c>
      <c r="N550">
        <f t="shared" si="77"/>
        <v>0.40960000000000074</v>
      </c>
      <c r="O550">
        <f t="shared" si="78"/>
        <v>8.9999999999996159E-4</v>
      </c>
    </row>
    <row r="551" spans="1:15" x14ac:dyDescent="0.35">
      <c r="A551" s="1">
        <v>44675.291666666664</v>
      </c>
      <c r="B551">
        <v>12</v>
      </c>
      <c r="C551">
        <v>8.24</v>
      </c>
      <c r="D551">
        <v>9.49</v>
      </c>
      <c r="E551">
        <v>11.18</v>
      </c>
      <c r="F551">
        <v>12</v>
      </c>
      <c r="L551">
        <f t="shared" si="75"/>
        <v>14.137599999999999</v>
      </c>
      <c r="M551">
        <f t="shared" si="76"/>
        <v>6.3000999999999987</v>
      </c>
      <c r="N551">
        <f t="shared" si="77"/>
        <v>0.67240000000000044</v>
      </c>
      <c r="O551">
        <f t="shared" si="78"/>
        <v>0</v>
      </c>
    </row>
    <row r="552" spans="1:15" x14ac:dyDescent="0.35">
      <c r="A552" s="1">
        <v>44675.333333333336</v>
      </c>
      <c r="B552">
        <v>11</v>
      </c>
      <c r="C552">
        <v>6.43</v>
      </c>
      <c r="D552">
        <v>8.18</v>
      </c>
      <c r="E552">
        <v>6.96</v>
      </c>
      <c r="F552">
        <v>6.9</v>
      </c>
      <c r="L552">
        <f t="shared" si="75"/>
        <v>20.884900000000002</v>
      </c>
      <c r="M552">
        <f t="shared" si="76"/>
        <v>7.9524000000000017</v>
      </c>
      <c r="N552">
        <f t="shared" si="77"/>
        <v>16.3216</v>
      </c>
      <c r="O552">
        <f t="shared" si="78"/>
        <v>16.809999999999999</v>
      </c>
    </row>
    <row r="553" spans="1:15" x14ac:dyDescent="0.35">
      <c r="A553" s="1">
        <v>44675.375</v>
      </c>
      <c r="B553">
        <v>16</v>
      </c>
      <c r="C553">
        <v>4.41</v>
      </c>
      <c r="D553">
        <v>6.52</v>
      </c>
      <c r="E553">
        <v>6.4</v>
      </c>
      <c r="F553">
        <v>4.8600000000000003</v>
      </c>
      <c r="L553">
        <f t="shared" si="75"/>
        <v>134.32810000000001</v>
      </c>
      <c r="M553">
        <f t="shared" si="76"/>
        <v>89.870400000000004</v>
      </c>
      <c r="N553">
        <f t="shared" si="77"/>
        <v>92.16</v>
      </c>
      <c r="O553">
        <f t="shared" si="78"/>
        <v>124.09960000000001</v>
      </c>
    </row>
    <row r="554" spans="1:15" x14ac:dyDescent="0.35">
      <c r="A554" s="1">
        <v>44675.416666666664</v>
      </c>
      <c r="B554">
        <v>8</v>
      </c>
      <c r="C554">
        <v>4.8499999999999996</v>
      </c>
      <c r="D554">
        <v>16.32</v>
      </c>
      <c r="E554">
        <v>4.13</v>
      </c>
      <c r="F554">
        <v>2.5499999999999998</v>
      </c>
      <c r="L554">
        <f t="shared" si="75"/>
        <v>9.922500000000003</v>
      </c>
      <c r="M554">
        <f t="shared" si="76"/>
        <v>69.222400000000007</v>
      </c>
      <c r="N554">
        <f t="shared" si="77"/>
        <v>14.976900000000001</v>
      </c>
      <c r="O554">
        <f t="shared" si="78"/>
        <v>29.702500000000001</v>
      </c>
    </row>
    <row r="555" spans="1:15" x14ac:dyDescent="0.35">
      <c r="A555" s="1">
        <v>44675.458333333336</v>
      </c>
      <c r="B555">
        <v>3</v>
      </c>
      <c r="C555">
        <v>4.8099999999999996</v>
      </c>
      <c r="D555">
        <v>6.05</v>
      </c>
      <c r="E555">
        <v>4.01</v>
      </c>
      <c r="F555">
        <v>3.12</v>
      </c>
      <c r="L555">
        <f t="shared" si="75"/>
        <v>3.2760999999999987</v>
      </c>
      <c r="M555">
        <f t="shared" si="76"/>
        <v>9.3024999999999984</v>
      </c>
      <c r="N555">
        <f t="shared" si="77"/>
        <v>1.0200999999999996</v>
      </c>
      <c r="O555">
        <f t="shared" si="78"/>
        <v>1.4400000000000026E-2</v>
      </c>
    </row>
    <row r="556" spans="1:15" x14ac:dyDescent="0.35">
      <c r="A556" s="1">
        <v>44675.5</v>
      </c>
      <c r="B556">
        <v>0</v>
      </c>
      <c r="C556">
        <v>1.28</v>
      </c>
      <c r="D556">
        <v>1.48</v>
      </c>
      <c r="E556">
        <v>1.44</v>
      </c>
      <c r="F556">
        <v>1.62</v>
      </c>
      <c r="L556">
        <f t="shared" si="75"/>
        <v>1.6384000000000001</v>
      </c>
      <c r="M556">
        <f t="shared" si="76"/>
        <v>2.1903999999999999</v>
      </c>
      <c r="N556">
        <f t="shared" si="77"/>
        <v>2.0735999999999999</v>
      </c>
      <c r="O556">
        <f t="shared" si="78"/>
        <v>2.6244000000000005</v>
      </c>
    </row>
    <row r="557" spans="1:15" x14ac:dyDescent="0.35">
      <c r="A557" s="1">
        <v>44675.541666666664</v>
      </c>
      <c r="B557">
        <v>1</v>
      </c>
      <c r="C557">
        <v>1.32</v>
      </c>
      <c r="D557">
        <v>1.62</v>
      </c>
      <c r="E557">
        <v>2.54</v>
      </c>
      <c r="F557">
        <v>1.76</v>
      </c>
      <c r="L557">
        <f t="shared" si="75"/>
        <v>0.10240000000000005</v>
      </c>
      <c r="M557">
        <f t="shared" si="76"/>
        <v>0.38440000000000013</v>
      </c>
      <c r="N557">
        <f t="shared" si="77"/>
        <v>2.3715999999999999</v>
      </c>
      <c r="O557">
        <f t="shared" si="78"/>
        <v>0.5776</v>
      </c>
    </row>
    <row r="558" spans="1:15" x14ac:dyDescent="0.35">
      <c r="A558" s="1">
        <v>44675.583333333336</v>
      </c>
      <c r="B558">
        <v>5</v>
      </c>
      <c r="C558">
        <v>1.03</v>
      </c>
      <c r="D558">
        <v>1.52</v>
      </c>
      <c r="E558">
        <v>3.99</v>
      </c>
      <c r="F558">
        <v>3.18</v>
      </c>
      <c r="L558">
        <f t="shared" si="75"/>
        <v>15.760899999999998</v>
      </c>
      <c r="M558">
        <f t="shared" si="76"/>
        <v>12.1104</v>
      </c>
      <c r="N558">
        <f t="shared" si="77"/>
        <v>1.0200999999999996</v>
      </c>
      <c r="O558">
        <f t="shared" si="78"/>
        <v>3.3123999999999993</v>
      </c>
    </row>
    <row r="559" spans="1:15" x14ac:dyDescent="0.35">
      <c r="A559" s="1">
        <v>44675.625</v>
      </c>
      <c r="B559">
        <v>2</v>
      </c>
      <c r="C559">
        <v>0.57999999999999996</v>
      </c>
      <c r="D559">
        <v>1.03</v>
      </c>
      <c r="E559">
        <v>1.26</v>
      </c>
      <c r="F559">
        <v>1.06</v>
      </c>
      <c r="L559">
        <f t="shared" si="75"/>
        <v>2.0164</v>
      </c>
      <c r="M559">
        <f t="shared" si="76"/>
        <v>0.94089999999999996</v>
      </c>
      <c r="N559">
        <f t="shared" si="77"/>
        <v>0.54759999999999998</v>
      </c>
      <c r="O559">
        <f t="shared" si="78"/>
        <v>0.88359999999999994</v>
      </c>
    </row>
    <row r="560" spans="1:15" x14ac:dyDescent="0.35">
      <c r="A560" s="1">
        <v>44675.666666666664</v>
      </c>
      <c r="B560">
        <v>4</v>
      </c>
      <c r="C560">
        <v>0.18</v>
      </c>
      <c r="D560">
        <v>2.72</v>
      </c>
      <c r="E560">
        <v>1.35</v>
      </c>
      <c r="F560">
        <v>0.55000000000000004</v>
      </c>
      <c r="L560">
        <f t="shared" si="75"/>
        <v>14.5924</v>
      </c>
      <c r="M560">
        <f t="shared" si="76"/>
        <v>1.6383999999999994</v>
      </c>
      <c r="N560">
        <f t="shared" si="77"/>
        <v>7.0225</v>
      </c>
      <c r="O560">
        <f t="shared" si="78"/>
        <v>11.902500000000002</v>
      </c>
    </row>
    <row r="561" spans="1:15" x14ac:dyDescent="0.35">
      <c r="A561" s="1">
        <v>44675.708333333336</v>
      </c>
      <c r="B561">
        <v>8</v>
      </c>
      <c r="C561">
        <v>0.19</v>
      </c>
      <c r="D561">
        <v>2.06</v>
      </c>
      <c r="E561">
        <v>1.95</v>
      </c>
      <c r="F561">
        <v>0.57999999999999996</v>
      </c>
      <c r="L561">
        <f t="shared" si="75"/>
        <v>60.996099999999991</v>
      </c>
      <c r="M561">
        <f t="shared" si="76"/>
        <v>35.283599999999993</v>
      </c>
      <c r="N561">
        <f t="shared" si="77"/>
        <v>36.602499999999999</v>
      </c>
      <c r="O561">
        <f t="shared" si="78"/>
        <v>55.056399999999996</v>
      </c>
    </row>
    <row r="562" spans="1:15" x14ac:dyDescent="0.35">
      <c r="A562" s="1">
        <v>44675.75</v>
      </c>
      <c r="B562">
        <v>4</v>
      </c>
      <c r="C562">
        <v>0.19</v>
      </c>
      <c r="D562">
        <v>3.11</v>
      </c>
      <c r="E562">
        <v>1.29</v>
      </c>
      <c r="F562">
        <v>0.75</v>
      </c>
      <c r="L562">
        <f t="shared" si="75"/>
        <v>14.5161</v>
      </c>
      <c r="M562">
        <f t="shared" si="76"/>
        <v>0.79210000000000025</v>
      </c>
      <c r="N562">
        <f t="shared" si="77"/>
        <v>7.3441000000000001</v>
      </c>
      <c r="O562">
        <f t="shared" si="78"/>
        <v>10.5625</v>
      </c>
    </row>
    <row r="563" spans="1:15" x14ac:dyDescent="0.35">
      <c r="A563" s="1">
        <v>44675.791666666664</v>
      </c>
      <c r="B563">
        <v>7</v>
      </c>
      <c r="C563">
        <v>0.24</v>
      </c>
      <c r="D563">
        <v>0.54</v>
      </c>
      <c r="E563">
        <v>1.42</v>
      </c>
      <c r="F563">
        <v>0.37</v>
      </c>
      <c r="L563">
        <f t="shared" si="75"/>
        <v>45.697599999999994</v>
      </c>
      <c r="M563">
        <f t="shared" si="76"/>
        <v>41.7316</v>
      </c>
      <c r="N563">
        <f t="shared" si="77"/>
        <v>31.136400000000002</v>
      </c>
      <c r="O563">
        <f t="shared" si="78"/>
        <v>43.956899999999997</v>
      </c>
    </row>
    <row r="564" spans="1:15" x14ac:dyDescent="0.35">
      <c r="A564" s="1">
        <v>44675.833333333336</v>
      </c>
      <c r="B564">
        <v>6</v>
      </c>
      <c r="C564">
        <v>4.78</v>
      </c>
      <c r="D564">
        <v>5.64</v>
      </c>
      <c r="E564">
        <v>1.34</v>
      </c>
      <c r="F564">
        <v>1.1100000000000001</v>
      </c>
      <c r="L564">
        <f t="shared" si="75"/>
        <v>1.4883999999999995</v>
      </c>
      <c r="M564">
        <f t="shared" si="76"/>
        <v>0.12960000000000024</v>
      </c>
      <c r="N564">
        <f t="shared" si="77"/>
        <v>21.715600000000002</v>
      </c>
      <c r="O564">
        <f t="shared" si="78"/>
        <v>23.912099999999995</v>
      </c>
    </row>
    <row r="565" spans="1:15" x14ac:dyDescent="0.35">
      <c r="A565" s="1">
        <v>44675.875</v>
      </c>
      <c r="B565">
        <v>14</v>
      </c>
      <c r="C565">
        <v>6.64</v>
      </c>
      <c r="D565">
        <v>11.02</v>
      </c>
      <c r="E565">
        <v>4.72</v>
      </c>
      <c r="F565">
        <v>4.8600000000000003</v>
      </c>
      <c r="L565">
        <f t="shared" si="75"/>
        <v>54.169600000000003</v>
      </c>
      <c r="M565">
        <f t="shared" si="76"/>
        <v>8.8804000000000034</v>
      </c>
      <c r="N565">
        <f t="shared" si="77"/>
        <v>86.118400000000022</v>
      </c>
      <c r="O565">
        <f t="shared" si="78"/>
        <v>83.539600000000007</v>
      </c>
    </row>
    <row r="566" spans="1:15" x14ac:dyDescent="0.35">
      <c r="A566" s="1">
        <v>44675.916666666664</v>
      </c>
      <c r="B566">
        <v>6</v>
      </c>
      <c r="C566">
        <v>1.98</v>
      </c>
      <c r="D566">
        <v>3.11</v>
      </c>
      <c r="E566">
        <v>8.7799999999999994</v>
      </c>
      <c r="F566">
        <v>9.8000000000000007</v>
      </c>
      <c r="L566">
        <f t="shared" si="75"/>
        <v>16.160399999999996</v>
      </c>
      <c r="M566">
        <f t="shared" si="76"/>
        <v>8.3521000000000001</v>
      </c>
      <c r="N566">
        <f t="shared" si="77"/>
        <v>7.7283999999999962</v>
      </c>
      <c r="O566">
        <f t="shared" si="78"/>
        <v>14.440000000000005</v>
      </c>
    </row>
    <row r="567" spans="1:15" x14ac:dyDescent="0.35">
      <c r="A567" s="1">
        <v>44675.958333333336</v>
      </c>
      <c r="B567">
        <v>9</v>
      </c>
      <c r="C567">
        <v>2.5299999999999998</v>
      </c>
      <c r="D567">
        <v>3.12</v>
      </c>
      <c r="E567">
        <v>2.58</v>
      </c>
      <c r="F567">
        <v>2.63</v>
      </c>
      <c r="L567">
        <f t="shared" si="75"/>
        <v>41.860900000000008</v>
      </c>
      <c r="M567">
        <f t="shared" si="76"/>
        <v>34.574399999999997</v>
      </c>
      <c r="N567">
        <f t="shared" si="77"/>
        <v>41.2164</v>
      </c>
      <c r="O567">
        <f t="shared" si="78"/>
        <v>40.576900000000002</v>
      </c>
    </row>
    <row r="568" spans="1:15" x14ac:dyDescent="0.35">
      <c r="A568" s="1">
        <v>44676</v>
      </c>
      <c r="B568">
        <v>7</v>
      </c>
      <c r="C568">
        <v>1.51</v>
      </c>
      <c r="D568">
        <v>1.96</v>
      </c>
      <c r="E568">
        <v>1.99</v>
      </c>
      <c r="F568">
        <v>1.85</v>
      </c>
      <c r="L568">
        <f t="shared" si="75"/>
        <v>30.140100000000004</v>
      </c>
      <c r="M568">
        <f t="shared" si="76"/>
        <v>25.401600000000002</v>
      </c>
      <c r="N568">
        <f t="shared" si="77"/>
        <v>25.100099999999998</v>
      </c>
      <c r="O568">
        <f t="shared" si="78"/>
        <v>26.522500000000004</v>
      </c>
    </row>
    <row r="569" spans="1:15" x14ac:dyDescent="0.35">
      <c r="A569" s="1">
        <v>44676.041666666664</v>
      </c>
      <c r="B569">
        <v>4</v>
      </c>
      <c r="C569">
        <v>1.68</v>
      </c>
      <c r="D569">
        <v>1.89</v>
      </c>
      <c r="E569">
        <v>2.85</v>
      </c>
      <c r="F569">
        <v>2.75</v>
      </c>
      <c r="L569">
        <f t="shared" si="75"/>
        <v>5.3824000000000014</v>
      </c>
      <c r="M569">
        <f t="shared" si="76"/>
        <v>4.4521000000000015</v>
      </c>
      <c r="N569">
        <f t="shared" si="77"/>
        <v>1.3224999999999998</v>
      </c>
      <c r="O569">
        <f t="shared" si="78"/>
        <v>1.5625</v>
      </c>
    </row>
    <row r="570" spans="1:15" x14ac:dyDescent="0.35">
      <c r="A570" s="1">
        <v>44676.083333333336</v>
      </c>
      <c r="B570">
        <v>6</v>
      </c>
      <c r="C570">
        <v>1.85</v>
      </c>
      <c r="D570">
        <v>2.14</v>
      </c>
      <c r="E570">
        <v>1.99</v>
      </c>
      <c r="F570">
        <v>1.82</v>
      </c>
      <c r="L570">
        <f t="shared" si="75"/>
        <v>17.222500000000004</v>
      </c>
      <c r="M570">
        <f t="shared" si="76"/>
        <v>14.8996</v>
      </c>
      <c r="N570">
        <f t="shared" si="77"/>
        <v>16.080099999999998</v>
      </c>
      <c r="O570">
        <f t="shared" si="78"/>
        <v>17.472399999999997</v>
      </c>
    </row>
    <row r="571" spans="1:15" x14ac:dyDescent="0.35">
      <c r="A571" s="1">
        <v>44676.125</v>
      </c>
      <c r="B571">
        <v>13</v>
      </c>
      <c r="C571">
        <v>1.42</v>
      </c>
      <c r="D571">
        <v>1.77</v>
      </c>
      <c r="E571">
        <v>1.75</v>
      </c>
      <c r="F571">
        <v>1.68</v>
      </c>
      <c r="L571">
        <f t="shared" si="75"/>
        <v>134.09639999999999</v>
      </c>
      <c r="M571">
        <f t="shared" si="76"/>
        <v>126.11290000000001</v>
      </c>
      <c r="N571">
        <f t="shared" si="77"/>
        <v>126.5625</v>
      </c>
      <c r="O571">
        <f t="shared" si="78"/>
        <v>128.14240000000001</v>
      </c>
    </row>
    <row r="572" spans="1:15" x14ac:dyDescent="0.35">
      <c r="A572" s="1">
        <v>44676.166666666664</v>
      </c>
      <c r="B572">
        <v>17</v>
      </c>
      <c r="C572">
        <v>3.12</v>
      </c>
      <c r="D572">
        <v>4.24</v>
      </c>
      <c r="E572">
        <v>1.83</v>
      </c>
      <c r="F572">
        <v>1.75</v>
      </c>
      <c r="L572">
        <f t="shared" si="75"/>
        <v>192.65439999999998</v>
      </c>
      <c r="M572">
        <f t="shared" si="76"/>
        <v>162.8176</v>
      </c>
      <c r="N572">
        <f t="shared" si="77"/>
        <v>230.12889999999999</v>
      </c>
      <c r="O572">
        <f t="shared" si="78"/>
        <v>232.5625</v>
      </c>
    </row>
    <row r="573" spans="1:15" x14ac:dyDescent="0.35">
      <c r="A573" s="1">
        <v>44676.208333333336</v>
      </c>
      <c r="B573">
        <v>18</v>
      </c>
      <c r="C573">
        <v>2.31</v>
      </c>
      <c r="D573">
        <v>3.21</v>
      </c>
      <c r="E573">
        <v>3.33</v>
      </c>
      <c r="F573">
        <v>3.44</v>
      </c>
      <c r="L573">
        <f t="shared" si="75"/>
        <v>246.17609999999999</v>
      </c>
      <c r="M573">
        <f t="shared" si="76"/>
        <v>218.74409999999997</v>
      </c>
      <c r="N573">
        <f t="shared" si="77"/>
        <v>215.2089</v>
      </c>
      <c r="O573">
        <f t="shared" si="78"/>
        <v>211.99360000000001</v>
      </c>
    </row>
    <row r="574" spans="1:15" x14ac:dyDescent="0.35">
      <c r="A574" s="1">
        <v>44676.25</v>
      </c>
      <c r="B574">
        <v>10</v>
      </c>
      <c r="C574">
        <v>2.54</v>
      </c>
      <c r="D574">
        <v>3.37</v>
      </c>
      <c r="E574">
        <v>3.01</v>
      </c>
      <c r="F574">
        <v>3.18</v>
      </c>
      <c r="L574">
        <f t="shared" si="75"/>
        <v>55.651600000000002</v>
      </c>
      <c r="M574">
        <f t="shared" si="76"/>
        <v>43.956899999999997</v>
      </c>
      <c r="N574">
        <f t="shared" si="77"/>
        <v>48.860100000000003</v>
      </c>
      <c r="O574">
        <f t="shared" si="78"/>
        <v>46.512400000000007</v>
      </c>
    </row>
    <row r="575" spans="1:15" x14ac:dyDescent="0.35">
      <c r="A575" s="1">
        <v>44676.291666666664</v>
      </c>
      <c r="B575">
        <v>21</v>
      </c>
      <c r="C575">
        <v>4.07</v>
      </c>
      <c r="D575">
        <v>5.41</v>
      </c>
      <c r="E575">
        <v>4.41</v>
      </c>
      <c r="F575">
        <v>4.95</v>
      </c>
      <c r="L575">
        <f t="shared" si="75"/>
        <v>286.62489999999997</v>
      </c>
      <c r="M575">
        <f t="shared" si="76"/>
        <v>243.04810000000001</v>
      </c>
      <c r="N575">
        <f t="shared" si="77"/>
        <v>275.22809999999998</v>
      </c>
      <c r="O575">
        <f t="shared" si="78"/>
        <v>257.60250000000002</v>
      </c>
    </row>
    <row r="576" spans="1:15" x14ac:dyDescent="0.35">
      <c r="A576" s="1">
        <v>44676.333333333336</v>
      </c>
      <c r="B576">
        <v>16</v>
      </c>
      <c r="C576">
        <v>3.15</v>
      </c>
      <c r="D576">
        <v>3.8</v>
      </c>
      <c r="E576">
        <v>4.84</v>
      </c>
      <c r="F576">
        <v>4.42</v>
      </c>
      <c r="L576">
        <f t="shared" si="75"/>
        <v>165.1225</v>
      </c>
      <c r="M576">
        <f t="shared" si="76"/>
        <v>148.83999999999997</v>
      </c>
      <c r="N576">
        <f t="shared" si="77"/>
        <v>124.54560000000001</v>
      </c>
      <c r="O576">
        <f t="shared" si="78"/>
        <v>134.09639999999999</v>
      </c>
    </row>
    <row r="577" spans="1:15" x14ac:dyDescent="0.35">
      <c r="A577" s="1">
        <v>44676.375</v>
      </c>
      <c r="B577">
        <v>12</v>
      </c>
      <c r="C577">
        <v>2.56</v>
      </c>
      <c r="D577">
        <v>4.2300000000000004</v>
      </c>
      <c r="E577">
        <v>3.83</v>
      </c>
      <c r="F577">
        <v>3.16</v>
      </c>
      <c r="L577">
        <f t="shared" si="75"/>
        <v>89.113599999999991</v>
      </c>
      <c r="M577">
        <f t="shared" si="76"/>
        <v>60.372899999999994</v>
      </c>
      <c r="N577">
        <f t="shared" si="77"/>
        <v>66.748899999999992</v>
      </c>
      <c r="O577">
        <f t="shared" si="78"/>
        <v>78.145600000000002</v>
      </c>
    </row>
    <row r="578" spans="1:15" x14ac:dyDescent="0.35">
      <c r="A578" s="1">
        <v>44676.416666666664</v>
      </c>
      <c r="B578">
        <v>14</v>
      </c>
      <c r="C578">
        <v>2.29</v>
      </c>
      <c r="D578">
        <v>2.61</v>
      </c>
      <c r="E578">
        <v>2.38</v>
      </c>
      <c r="F578">
        <v>1.88</v>
      </c>
      <c r="L578">
        <f t="shared" si="75"/>
        <v>137.12410000000003</v>
      </c>
      <c r="M578">
        <f t="shared" si="76"/>
        <v>129.7321</v>
      </c>
      <c r="N578">
        <f t="shared" si="77"/>
        <v>135.02440000000001</v>
      </c>
      <c r="O578">
        <f t="shared" si="78"/>
        <v>146.89440000000002</v>
      </c>
    </row>
    <row r="579" spans="1:15" x14ac:dyDescent="0.35">
      <c r="A579" s="1">
        <v>44676.458333333336</v>
      </c>
      <c r="B579">
        <v>11</v>
      </c>
      <c r="C579">
        <v>1.63</v>
      </c>
      <c r="D579">
        <v>3.23</v>
      </c>
      <c r="E579">
        <v>4.53</v>
      </c>
      <c r="F579">
        <v>1.8</v>
      </c>
      <c r="L579">
        <f t="shared" si="75"/>
        <v>87.796900000000022</v>
      </c>
      <c r="M579">
        <f t="shared" si="76"/>
        <v>60.372899999999994</v>
      </c>
      <c r="N579">
        <f t="shared" si="77"/>
        <v>41.860899999999994</v>
      </c>
      <c r="O579">
        <f t="shared" si="78"/>
        <v>84.639999999999986</v>
      </c>
    </row>
    <row r="580" spans="1:15" x14ac:dyDescent="0.35">
      <c r="A580" s="1">
        <v>44676.5</v>
      </c>
      <c r="B580">
        <v>9</v>
      </c>
      <c r="C580">
        <v>1.79</v>
      </c>
      <c r="D580">
        <v>2.4300000000000002</v>
      </c>
      <c r="E580">
        <v>4.42</v>
      </c>
      <c r="F580">
        <v>1.87</v>
      </c>
      <c r="L580">
        <f t="shared" si="75"/>
        <v>51.984099999999998</v>
      </c>
      <c r="M580">
        <f t="shared" si="76"/>
        <v>43.164900000000003</v>
      </c>
      <c r="N580">
        <f t="shared" si="77"/>
        <v>20.976400000000002</v>
      </c>
      <c r="O580">
        <f t="shared" si="78"/>
        <v>50.8369</v>
      </c>
    </row>
    <row r="581" spans="1:15" x14ac:dyDescent="0.35">
      <c r="A581" s="1">
        <v>44676.541666666664</v>
      </c>
      <c r="B581">
        <v>3</v>
      </c>
      <c r="C581">
        <v>0.89</v>
      </c>
      <c r="D581">
        <v>1.36</v>
      </c>
      <c r="E581">
        <v>1.95</v>
      </c>
      <c r="F581">
        <v>1.75</v>
      </c>
      <c r="L581">
        <f t="shared" si="75"/>
        <v>4.4520999999999997</v>
      </c>
      <c r="M581">
        <f t="shared" si="76"/>
        <v>2.6895999999999995</v>
      </c>
      <c r="N581">
        <f t="shared" si="77"/>
        <v>1.1025</v>
      </c>
      <c r="O581">
        <f t="shared" si="78"/>
        <v>1.5625</v>
      </c>
    </row>
    <row r="582" spans="1:15" x14ac:dyDescent="0.35">
      <c r="A582" s="1">
        <v>44676.583333333336</v>
      </c>
      <c r="B582">
        <v>10</v>
      </c>
      <c r="C582">
        <v>1.01</v>
      </c>
      <c r="D582">
        <v>1.62</v>
      </c>
      <c r="E582">
        <v>2.33</v>
      </c>
      <c r="F582">
        <v>1.88</v>
      </c>
      <c r="L582">
        <f t="shared" si="75"/>
        <v>80.820100000000011</v>
      </c>
      <c r="M582">
        <f t="shared" si="76"/>
        <v>70.224399999999989</v>
      </c>
      <c r="N582">
        <f t="shared" si="77"/>
        <v>58.828899999999997</v>
      </c>
      <c r="O582">
        <f t="shared" si="78"/>
        <v>65.934400000000011</v>
      </c>
    </row>
    <row r="583" spans="1:15" x14ac:dyDescent="0.35">
      <c r="A583" s="1">
        <v>44676.625</v>
      </c>
      <c r="B583">
        <v>9</v>
      </c>
      <c r="C583">
        <v>1.21</v>
      </c>
      <c r="D583">
        <v>1.66</v>
      </c>
      <c r="E583">
        <v>2.79</v>
      </c>
      <c r="F583">
        <v>2.4700000000000002</v>
      </c>
      <c r="L583">
        <f t="shared" si="75"/>
        <v>60.684100000000001</v>
      </c>
      <c r="M583">
        <f t="shared" si="76"/>
        <v>53.875599999999999</v>
      </c>
      <c r="N583">
        <f t="shared" si="77"/>
        <v>38.564099999999996</v>
      </c>
      <c r="O583">
        <f t="shared" si="78"/>
        <v>42.640899999999995</v>
      </c>
    </row>
    <row r="584" spans="1:15" x14ac:dyDescent="0.35">
      <c r="A584" s="1">
        <v>44676.666666666664</v>
      </c>
      <c r="B584">
        <v>9</v>
      </c>
      <c r="C584">
        <v>1.87</v>
      </c>
      <c r="D584">
        <v>3.34</v>
      </c>
      <c r="E584">
        <v>3.24</v>
      </c>
      <c r="F584">
        <v>2.67</v>
      </c>
      <c r="L584">
        <f t="shared" si="75"/>
        <v>50.8369</v>
      </c>
      <c r="M584">
        <f t="shared" si="76"/>
        <v>32.035600000000002</v>
      </c>
      <c r="N584">
        <f t="shared" si="77"/>
        <v>33.177599999999998</v>
      </c>
      <c r="O584">
        <f t="shared" si="78"/>
        <v>40.068899999999999</v>
      </c>
    </row>
    <row r="585" spans="1:15" x14ac:dyDescent="0.35">
      <c r="A585" s="1">
        <v>44676.708333333336</v>
      </c>
      <c r="B585">
        <v>11</v>
      </c>
      <c r="C585">
        <v>9.15</v>
      </c>
      <c r="D585">
        <v>10.51</v>
      </c>
      <c r="E585">
        <v>3.11</v>
      </c>
      <c r="F585">
        <v>3.59</v>
      </c>
      <c r="L585">
        <f t="shared" si="75"/>
        <v>3.4224999999999985</v>
      </c>
      <c r="M585">
        <f t="shared" si="76"/>
        <v>0.2401000000000002</v>
      </c>
      <c r="N585">
        <f t="shared" si="77"/>
        <v>62.252100000000006</v>
      </c>
      <c r="O585">
        <f t="shared" si="78"/>
        <v>54.908100000000005</v>
      </c>
    </row>
    <row r="586" spans="1:15" x14ac:dyDescent="0.35">
      <c r="A586" s="1">
        <v>44676.75</v>
      </c>
      <c r="B586">
        <v>7</v>
      </c>
      <c r="C586">
        <v>2.39</v>
      </c>
      <c r="D586">
        <v>3.02</v>
      </c>
      <c r="E586">
        <v>4.0199999999999996</v>
      </c>
      <c r="F586">
        <v>3.46</v>
      </c>
      <c r="L586">
        <f t="shared" si="75"/>
        <v>21.252099999999995</v>
      </c>
      <c r="M586">
        <f t="shared" si="76"/>
        <v>15.840400000000001</v>
      </c>
      <c r="N586">
        <f t="shared" si="77"/>
        <v>8.8804000000000034</v>
      </c>
      <c r="O586">
        <f t="shared" si="78"/>
        <v>12.531600000000001</v>
      </c>
    </row>
    <row r="587" spans="1:15" x14ac:dyDescent="0.35">
      <c r="A587" s="1">
        <v>44676.791666666664</v>
      </c>
      <c r="B587">
        <v>10</v>
      </c>
      <c r="C587">
        <v>2.1800000000000002</v>
      </c>
      <c r="D587">
        <v>2.72</v>
      </c>
      <c r="E587">
        <v>3.89</v>
      </c>
      <c r="F587">
        <v>3.82</v>
      </c>
      <c r="L587">
        <f t="shared" si="75"/>
        <v>61.152400000000007</v>
      </c>
      <c r="M587">
        <f t="shared" si="76"/>
        <v>52.99839999999999</v>
      </c>
      <c r="N587">
        <f t="shared" si="77"/>
        <v>37.33209999999999</v>
      </c>
      <c r="O587">
        <f t="shared" si="78"/>
        <v>38.192399999999999</v>
      </c>
    </row>
    <row r="588" spans="1:15" x14ac:dyDescent="0.35">
      <c r="A588" s="1">
        <v>44676.833333333336</v>
      </c>
      <c r="B588">
        <v>17</v>
      </c>
      <c r="C588">
        <v>4.13</v>
      </c>
      <c r="D588">
        <v>4.87</v>
      </c>
      <c r="E588">
        <v>3.73</v>
      </c>
      <c r="F588">
        <v>3.8</v>
      </c>
      <c r="L588">
        <f t="shared" si="75"/>
        <v>165.63690000000003</v>
      </c>
      <c r="M588">
        <f t="shared" si="76"/>
        <v>147.13689999999997</v>
      </c>
      <c r="N588">
        <f t="shared" si="77"/>
        <v>176.09289999999999</v>
      </c>
      <c r="O588">
        <f t="shared" si="78"/>
        <v>174.23999999999998</v>
      </c>
    </row>
    <row r="589" spans="1:15" x14ac:dyDescent="0.35">
      <c r="A589" s="1">
        <v>44676.875</v>
      </c>
      <c r="B589">
        <v>18</v>
      </c>
      <c r="C589">
        <v>3.61</v>
      </c>
      <c r="D589">
        <v>8.58</v>
      </c>
      <c r="E589">
        <v>5.05</v>
      </c>
      <c r="F589">
        <v>5.36</v>
      </c>
      <c r="L589">
        <f t="shared" si="75"/>
        <v>207.07210000000001</v>
      </c>
      <c r="M589">
        <f t="shared" si="76"/>
        <v>88.736400000000003</v>
      </c>
      <c r="N589">
        <f t="shared" si="77"/>
        <v>167.70249999999999</v>
      </c>
      <c r="O589">
        <f t="shared" si="78"/>
        <v>159.76960000000003</v>
      </c>
    </row>
    <row r="590" spans="1:15" x14ac:dyDescent="0.35">
      <c r="A590" s="1">
        <v>44676.916666666664</v>
      </c>
      <c r="B590">
        <v>22</v>
      </c>
      <c r="C590">
        <v>4.9400000000000004</v>
      </c>
      <c r="D590">
        <v>5.31</v>
      </c>
      <c r="E590">
        <v>6.37</v>
      </c>
      <c r="F590">
        <v>6</v>
      </c>
      <c r="L590">
        <f t="shared" si="75"/>
        <v>291.04359999999997</v>
      </c>
      <c r="M590">
        <f t="shared" si="76"/>
        <v>278.55610000000001</v>
      </c>
      <c r="N590">
        <f t="shared" si="77"/>
        <v>244.29689999999997</v>
      </c>
      <c r="O590">
        <f t="shared" si="78"/>
        <v>256</v>
      </c>
    </row>
    <row r="591" spans="1:15" x14ac:dyDescent="0.35">
      <c r="A591" s="1">
        <v>44676.958333333336</v>
      </c>
      <c r="B591">
        <v>24</v>
      </c>
      <c r="C591">
        <v>4.88</v>
      </c>
      <c r="D591">
        <v>5.27</v>
      </c>
      <c r="E591">
        <v>5.62</v>
      </c>
      <c r="F591">
        <v>5.81</v>
      </c>
      <c r="L591">
        <f t="shared" si="75"/>
        <v>365.57440000000003</v>
      </c>
      <c r="M591">
        <f t="shared" si="76"/>
        <v>350.81290000000001</v>
      </c>
      <c r="N591">
        <f t="shared" si="77"/>
        <v>337.82439999999997</v>
      </c>
      <c r="O591">
        <f t="shared" si="78"/>
        <v>330.87610000000006</v>
      </c>
    </row>
    <row r="592" spans="1:15" x14ac:dyDescent="0.35">
      <c r="A592" s="1">
        <v>44677</v>
      </c>
      <c r="B592">
        <v>20</v>
      </c>
      <c r="C592">
        <v>4.5599999999999996</v>
      </c>
      <c r="D592">
        <v>6.14</v>
      </c>
      <c r="E592">
        <v>5.4</v>
      </c>
      <c r="F592">
        <v>5.55</v>
      </c>
      <c r="L592">
        <f t="shared" si="75"/>
        <v>238.39360000000005</v>
      </c>
      <c r="M592">
        <f t="shared" si="76"/>
        <v>192.09959999999998</v>
      </c>
      <c r="N592">
        <f t="shared" si="77"/>
        <v>213.16</v>
      </c>
      <c r="O592">
        <f t="shared" si="78"/>
        <v>208.80249999999998</v>
      </c>
    </row>
    <row r="593" spans="1:15" x14ac:dyDescent="0.35">
      <c r="A593" s="1">
        <v>44677.041666666664</v>
      </c>
      <c r="B593">
        <v>12</v>
      </c>
      <c r="C593">
        <v>5.53</v>
      </c>
      <c r="D593">
        <v>6.54</v>
      </c>
      <c r="E593">
        <v>6.38</v>
      </c>
      <c r="F593">
        <v>6.54</v>
      </c>
      <c r="L593">
        <f t="shared" si="75"/>
        <v>41.860899999999994</v>
      </c>
      <c r="M593">
        <f t="shared" si="76"/>
        <v>29.811599999999999</v>
      </c>
      <c r="N593">
        <f t="shared" si="77"/>
        <v>31.584400000000002</v>
      </c>
      <c r="O593">
        <f t="shared" si="78"/>
        <v>29.811599999999999</v>
      </c>
    </row>
    <row r="594" spans="1:15" x14ac:dyDescent="0.35">
      <c r="A594" s="1">
        <v>44677.083333333336</v>
      </c>
      <c r="B594">
        <v>14</v>
      </c>
      <c r="C594">
        <v>4.55</v>
      </c>
      <c r="D594">
        <v>5.17</v>
      </c>
      <c r="E594">
        <v>6.42</v>
      </c>
      <c r="F594">
        <v>6.52</v>
      </c>
      <c r="L594">
        <f t="shared" si="75"/>
        <v>89.302499999999981</v>
      </c>
      <c r="M594">
        <f t="shared" si="76"/>
        <v>77.968900000000005</v>
      </c>
      <c r="N594">
        <f t="shared" si="77"/>
        <v>57.456400000000002</v>
      </c>
      <c r="O594">
        <f t="shared" si="78"/>
        <v>55.950400000000009</v>
      </c>
    </row>
    <row r="595" spans="1:15" x14ac:dyDescent="0.35">
      <c r="A595" s="1">
        <v>44677.125</v>
      </c>
      <c r="B595">
        <v>8</v>
      </c>
      <c r="C595">
        <v>3.8</v>
      </c>
      <c r="D595">
        <v>4.3099999999999996</v>
      </c>
      <c r="E595">
        <v>5.67</v>
      </c>
      <c r="F595">
        <v>5.53</v>
      </c>
      <c r="L595">
        <f t="shared" si="75"/>
        <v>17.64</v>
      </c>
      <c r="M595">
        <f t="shared" si="76"/>
        <v>13.616100000000003</v>
      </c>
      <c r="N595">
        <f t="shared" si="77"/>
        <v>5.4289000000000005</v>
      </c>
      <c r="O595">
        <f t="shared" si="78"/>
        <v>6.1008999999999984</v>
      </c>
    </row>
    <row r="596" spans="1:15" x14ac:dyDescent="0.35">
      <c r="A596" s="1">
        <v>44677.166666666664</v>
      </c>
      <c r="B596">
        <v>13</v>
      </c>
      <c r="C596">
        <v>3.11</v>
      </c>
      <c r="D596">
        <v>4.12</v>
      </c>
      <c r="E596">
        <v>5.14</v>
      </c>
      <c r="F596">
        <v>4.9000000000000004</v>
      </c>
      <c r="L596">
        <f t="shared" ref="L596:L659" si="79">(C596-B596)^2</f>
        <v>97.812100000000015</v>
      </c>
      <c r="M596">
        <f t="shared" ref="M596:M659" si="80">(D596-B596)^2</f>
        <v>78.854399999999984</v>
      </c>
      <c r="N596">
        <f t="shared" ref="N596:N659" si="81">(E596-B596)^2</f>
        <v>61.779600000000002</v>
      </c>
      <c r="O596">
        <f t="shared" ref="O596:O659" si="82">(F596-B596)^2</f>
        <v>65.61</v>
      </c>
    </row>
    <row r="597" spans="1:15" x14ac:dyDescent="0.35">
      <c r="A597" s="1">
        <v>44677.208333333336</v>
      </c>
      <c r="B597">
        <v>18</v>
      </c>
      <c r="C597">
        <v>3.94</v>
      </c>
      <c r="D597">
        <v>5.61</v>
      </c>
      <c r="E597">
        <v>5.52</v>
      </c>
      <c r="F597">
        <v>5.35</v>
      </c>
      <c r="L597">
        <f t="shared" si="79"/>
        <v>197.68360000000001</v>
      </c>
      <c r="M597">
        <f t="shared" si="80"/>
        <v>153.5121</v>
      </c>
      <c r="N597">
        <f t="shared" si="81"/>
        <v>155.75040000000001</v>
      </c>
      <c r="O597">
        <f t="shared" si="82"/>
        <v>160.02250000000001</v>
      </c>
    </row>
    <row r="598" spans="1:15" x14ac:dyDescent="0.35">
      <c r="A598" s="1">
        <v>44677.25</v>
      </c>
      <c r="B598">
        <v>18</v>
      </c>
      <c r="C598">
        <v>3.79</v>
      </c>
      <c r="D598">
        <v>5.59</v>
      </c>
      <c r="E598">
        <v>4.93</v>
      </c>
      <c r="F598">
        <v>5.43</v>
      </c>
      <c r="L598">
        <f t="shared" si="79"/>
        <v>201.92410000000004</v>
      </c>
      <c r="M598">
        <f t="shared" si="80"/>
        <v>154.00810000000001</v>
      </c>
      <c r="N598">
        <f t="shared" si="81"/>
        <v>170.82490000000001</v>
      </c>
      <c r="O598">
        <f t="shared" si="82"/>
        <v>158.00490000000002</v>
      </c>
    </row>
    <row r="599" spans="1:15" x14ac:dyDescent="0.35">
      <c r="A599" s="1">
        <v>44677.291666666664</v>
      </c>
      <c r="B599">
        <v>20</v>
      </c>
      <c r="C599">
        <v>3.53</v>
      </c>
      <c r="D599">
        <v>4.0999999999999996</v>
      </c>
      <c r="E599">
        <v>4.49</v>
      </c>
      <c r="F599">
        <v>4.59</v>
      </c>
      <c r="L599">
        <f t="shared" si="79"/>
        <v>271.26089999999994</v>
      </c>
      <c r="M599">
        <f t="shared" si="80"/>
        <v>252.81</v>
      </c>
      <c r="N599">
        <f t="shared" si="81"/>
        <v>240.56010000000001</v>
      </c>
      <c r="O599">
        <f t="shared" si="82"/>
        <v>237.46809999999999</v>
      </c>
    </row>
    <row r="600" spans="1:15" x14ac:dyDescent="0.35">
      <c r="A600" s="1">
        <v>44677.333333333336</v>
      </c>
      <c r="B600">
        <v>24</v>
      </c>
      <c r="C600">
        <v>3.84</v>
      </c>
      <c r="D600">
        <v>4.3099999999999996</v>
      </c>
      <c r="E600">
        <v>5.74</v>
      </c>
      <c r="F600">
        <v>4.92</v>
      </c>
      <c r="L600">
        <f t="shared" si="79"/>
        <v>406.42560000000003</v>
      </c>
      <c r="M600">
        <f t="shared" si="80"/>
        <v>387.69610000000006</v>
      </c>
      <c r="N600">
        <f t="shared" si="81"/>
        <v>333.42759999999993</v>
      </c>
      <c r="O600">
        <f t="shared" si="82"/>
        <v>364.04639999999995</v>
      </c>
    </row>
    <row r="601" spans="1:15" x14ac:dyDescent="0.35">
      <c r="A601" s="1">
        <v>44677.375</v>
      </c>
      <c r="B601">
        <v>35</v>
      </c>
      <c r="C601">
        <v>4.33</v>
      </c>
      <c r="D601">
        <v>4.7699999999999996</v>
      </c>
      <c r="E601">
        <v>4.88</v>
      </c>
      <c r="F601">
        <v>5.3</v>
      </c>
      <c r="L601">
        <f t="shared" si="79"/>
        <v>940.64890000000014</v>
      </c>
      <c r="M601">
        <f t="shared" si="80"/>
        <v>913.85289999999998</v>
      </c>
      <c r="N601">
        <f t="shared" si="81"/>
        <v>907.21440000000007</v>
      </c>
      <c r="O601">
        <f t="shared" si="82"/>
        <v>882.08999999999992</v>
      </c>
    </row>
    <row r="602" spans="1:15" x14ac:dyDescent="0.35">
      <c r="A602" s="1">
        <v>44677.416666666664</v>
      </c>
      <c r="B602">
        <v>36</v>
      </c>
      <c r="C602">
        <v>4.3</v>
      </c>
      <c r="D602">
        <v>6.8</v>
      </c>
      <c r="E602">
        <v>5.16</v>
      </c>
      <c r="F602">
        <v>5.37</v>
      </c>
      <c r="L602">
        <f t="shared" si="79"/>
        <v>1004.89</v>
      </c>
      <c r="M602">
        <f t="shared" si="80"/>
        <v>852.64</v>
      </c>
      <c r="N602">
        <f t="shared" si="81"/>
        <v>951.10559999999998</v>
      </c>
      <c r="O602">
        <f t="shared" si="82"/>
        <v>938.19689999999991</v>
      </c>
    </row>
    <row r="603" spans="1:15" x14ac:dyDescent="0.35">
      <c r="A603" s="1">
        <v>44677.458333333336</v>
      </c>
      <c r="B603">
        <v>45</v>
      </c>
      <c r="C603">
        <v>4.4000000000000004</v>
      </c>
      <c r="D603">
        <v>5.27</v>
      </c>
      <c r="E603">
        <v>5.57</v>
      </c>
      <c r="F603">
        <v>5.72</v>
      </c>
      <c r="L603">
        <f t="shared" si="79"/>
        <v>1648.3600000000001</v>
      </c>
      <c r="M603">
        <f t="shared" si="80"/>
        <v>1578.4729000000002</v>
      </c>
      <c r="N603">
        <f t="shared" si="81"/>
        <v>1554.7248999999999</v>
      </c>
      <c r="O603">
        <f t="shared" si="82"/>
        <v>1542.9184</v>
      </c>
    </row>
    <row r="604" spans="1:15" x14ac:dyDescent="0.35">
      <c r="A604" s="1">
        <v>44677.5</v>
      </c>
      <c r="B604">
        <v>42</v>
      </c>
      <c r="C604">
        <v>4.7699999999999996</v>
      </c>
      <c r="D604">
        <v>5.93</v>
      </c>
      <c r="E604">
        <v>8.52</v>
      </c>
      <c r="F604">
        <v>6.44</v>
      </c>
      <c r="L604">
        <f t="shared" si="79"/>
        <v>1386.0729000000003</v>
      </c>
      <c r="M604">
        <f t="shared" si="80"/>
        <v>1301.0449000000001</v>
      </c>
      <c r="N604">
        <f t="shared" si="81"/>
        <v>1120.9104000000002</v>
      </c>
      <c r="O604">
        <f t="shared" si="82"/>
        <v>1264.5136000000002</v>
      </c>
    </row>
    <row r="605" spans="1:15" x14ac:dyDescent="0.35">
      <c r="A605" s="1">
        <v>44677.541666666664</v>
      </c>
      <c r="B605">
        <v>51</v>
      </c>
      <c r="C605">
        <v>5.25</v>
      </c>
      <c r="D605">
        <v>6.23</v>
      </c>
      <c r="E605">
        <v>10.48</v>
      </c>
      <c r="F605">
        <v>7.2</v>
      </c>
      <c r="L605">
        <f t="shared" si="79"/>
        <v>2093.0625</v>
      </c>
      <c r="M605">
        <f t="shared" si="80"/>
        <v>2004.3528999999996</v>
      </c>
      <c r="N605">
        <f t="shared" si="81"/>
        <v>1641.8703999999998</v>
      </c>
      <c r="O605">
        <f t="shared" si="82"/>
        <v>1918.4399999999998</v>
      </c>
    </row>
    <row r="606" spans="1:15" x14ac:dyDescent="0.35">
      <c r="A606" s="1">
        <v>44677.583333333336</v>
      </c>
      <c r="B606">
        <v>43</v>
      </c>
      <c r="C606">
        <v>6</v>
      </c>
      <c r="D606">
        <v>8.81</v>
      </c>
      <c r="E606">
        <v>8.5399999999999991</v>
      </c>
      <c r="F606">
        <v>7.91</v>
      </c>
      <c r="L606">
        <f t="shared" si="79"/>
        <v>1369</v>
      </c>
      <c r="M606">
        <f t="shared" si="80"/>
        <v>1168.9560999999999</v>
      </c>
      <c r="N606">
        <f t="shared" si="81"/>
        <v>1187.4916000000001</v>
      </c>
      <c r="O606">
        <f t="shared" si="82"/>
        <v>1231.3081000000002</v>
      </c>
    </row>
    <row r="607" spans="1:15" x14ac:dyDescent="0.35">
      <c r="A607" s="1">
        <v>44677.625</v>
      </c>
      <c r="B607">
        <v>48</v>
      </c>
      <c r="C607">
        <v>5.85</v>
      </c>
      <c r="D607">
        <v>18.86</v>
      </c>
      <c r="E607">
        <v>9.81</v>
      </c>
      <c r="F607">
        <v>8.9</v>
      </c>
      <c r="L607">
        <f t="shared" si="79"/>
        <v>1776.6224999999999</v>
      </c>
      <c r="M607">
        <f t="shared" si="80"/>
        <v>849.13960000000009</v>
      </c>
      <c r="N607">
        <f t="shared" si="81"/>
        <v>1458.4760999999999</v>
      </c>
      <c r="O607">
        <f t="shared" si="82"/>
        <v>1528.8100000000002</v>
      </c>
    </row>
    <row r="608" spans="1:15" x14ac:dyDescent="0.35">
      <c r="A608" s="1">
        <v>44677.666666666664</v>
      </c>
      <c r="B608">
        <v>35</v>
      </c>
      <c r="C608">
        <v>6.01</v>
      </c>
      <c r="D608">
        <v>14.77</v>
      </c>
      <c r="E608">
        <v>9.1199999999999992</v>
      </c>
      <c r="F608">
        <v>9.0500000000000007</v>
      </c>
      <c r="L608">
        <f t="shared" si="79"/>
        <v>840.42010000000016</v>
      </c>
      <c r="M608">
        <f t="shared" si="80"/>
        <v>409.25290000000001</v>
      </c>
      <c r="N608">
        <f t="shared" si="81"/>
        <v>669.77440000000013</v>
      </c>
      <c r="O608">
        <f t="shared" si="82"/>
        <v>673.40249999999992</v>
      </c>
    </row>
    <row r="609" spans="1:15" x14ac:dyDescent="0.35">
      <c r="A609" s="1">
        <v>44677.708333333336</v>
      </c>
      <c r="B609">
        <v>28</v>
      </c>
      <c r="C609">
        <v>5.71</v>
      </c>
      <c r="D609">
        <v>17.190000000000001</v>
      </c>
      <c r="E609">
        <v>7.22</v>
      </c>
      <c r="F609">
        <v>7.1</v>
      </c>
      <c r="L609">
        <f t="shared" si="79"/>
        <v>496.84409999999997</v>
      </c>
      <c r="M609">
        <f t="shared" si="80"/>
        <v>116.85609999999997</v>
      </c>
      <c r="N609">
        <f t="shared" si="81"/>
        <v>431.80840000000006</v>
      </c>
      <c r="O609">
        <f t="shared" si="82"/>
        <v>436.80999999999995</v>
      </c>
    </row>
    <row r="610" spans="1:15" x14ac:dyDescent="0.35">
      <c r="A610" s="1">
        <v>44677.75</v>
      </c>
      <c r="B610">
        <v>26</v>
      </c>
      <c r="C610">
        <v>5.7</v>
      </c>
      <c r="D610">
        <v>14.12</v>
      </c>
      <c r="E610">
        <v>8.15</v>
      </c>
      <c r="F610">
        <v>7.59</v>
      </c>
      <c r="L610">
        <f t="shared" si="79"/>
        <v>412.09000000000003</v>
      </c>
      <c r="M610">
        <f t="shared" si="80"/>
        <v>141.13440000000003</v>
      </c>
      <c r="N610">
        <f t="shared" si="81"/>
        <v>318.62250000000006</v>
      </c>
      <c r="O610">
        <f t="shared" si="82"/>
        <v>338.92810000000003</v>
      </c>
    </row>
    <row r="611" spans="1:15" x14ac:dyDescent="0.35">
      <c r="A611" s="1">
        <v>44677.791666666664</v>
      </c>
      <c r="B611">
        <v>26</v>
      </c>
      <c r="C611">
        <v>6.3</v>
      </c>
      <c r="D611">
        <v>7.3</v>
      </c>
      <c r="E611">
        <v>8.91</v>
      </c>
      <c r="F611">
        <v>8.3000000000000007</v>
      </c>
      <c r="L611">
        <f t="shared" si="79"/>
        <v>388.09</v>
      </c>
      <c r="M611">
        <f t="shared" si="80"/>
        <v>349.69</v>
      </c>
      <c r="N611">
        <f t="shared" si="81"/>
        <v>292.06810000000002</v>
      </c>
      <c r="O611">
        <f t="shared" si="82"/>
        <v>313.28999999999996</v>
      </c>
    </row>
    <row r="612" spans="1:15" x14ac:dyDescent="0.35">
      <c r="A612" s="1">
        <v>44677.833333333336</v>
      </c>
      <c r="B612">
        <v>27</v>
      </c>
      <c r="C612">
        <v>7.95</v>
      </c>
      <c r="D612">
        <v>8.48</v>
      </c>
      <c r="E612">
        <v>10.83</v>
      </c>
      <c r="F612">
        <v>10.61</v>
      </c>
      <c r="L612">
        <f t="shared" si="79"/>
        <v>362.90250000000003</v>
      </c>
      <c r="M612">
        <f t="shared" si="80"/>
        <v>342.99039999999997</v>
      </c>
      <c r="N612">
        <f t="shared" si="81"/>
        <v>261.46890000000008</v>
      </c>
      <c r="O612">
        <f t="shared" si="82"/>
        <v>268.63210000000004</v>
      </c>
    </row>
    <row r="613" spans="1:15" x14ac:dyDescent="0.35">
      <c r="A613" s="1">
        <v>44677.875</v>
      </c>
      <c r="B613">
        <v>31</v>
      </c>
      <c r="C613">
        <v>8.02</v>
      </c>
      <c r="D613">
        <v>9.0299999999999994</v>
      </c>
      <c r="E613">
        <v>9.1199999999999992</v>
      </c>
      <c r="F613">
        <v>8.34</v>
      </c>
      <c r="L613">
        <f t="shared" si="79"/>
        <v>528.08040000000005</v>
      </c>
      <c r="M613">
        <f t="shared" si="80"/>
        <v>482.68089999999995</v>
      </c>
      <c r="N613">
        <f t="shared" si="81"/>
        <v>478.73440000000011</v>
      </c>
      <c r="O613">
        <f t="shared" si="82"/>
        <v>513.47559999999999</v>
      </c>
    </row>
    <row r="614" spans="1:15" x14ac:dyDescent="0.35">
      <c r="A614" s="1">
        <v>44677.916666666664</v>
      </c>
      <c r="B614">
        <v>37</v>
      </c>
      <c r="C614">
        <v>6.53</v>
      </c>
      <c r="D614">
        <v>7.14</v>
      </c>
      <c r="E614">
        <v>7.5</v>
      </c>
      <c r="F614">
        <v>7.55</v>
      </c>
      <c r="L614">
        <f t="shared" si="79"/>
        <v>928.42089999999996</v>
      </c>
      <c r="M614">
        <f t="shared" si="80"/>
        <v>891.61959999999999</v>
      </c>
      <c r="N614">
        <f t="shared" si="81"/>
        <v>870.25</v>
      </c>
      <c r="O614">
        <f t="shared" si="82"/>
        <v>867.30250000000001</v>
      </c>
    </row>
    <row r="615" spans="1:15" x14ac:dyDescent="0.35">
      <c r="A615" s="1">
        <v>44677.958333333336</v>
      </c>
      <c r="B615">
        <v>31</v>
      </c>
      <c r="C615">
        <v>6.79</v>
      </c>
      <c r="D615">
        <v>7.98</v>
      </c>
      <c r="E615">
        <v>8.0399999999999991</v>
      </c>
      <c r="F615">
        <v>6.37</v>
      </c>
      <c r="L615">
        <f t="shared" si="79"/>
        <v>586.1241</v>
      </c>
      <c r="M615">
        <f t="shared" si="80"/>
        <v>529.92039999999997</v>
      </c>
      <c r="N615">
        <f t="shared" si="81"/>
        <v>527.16160000000002</v>
      </c>
      <c r="O615">
        <f t="shared" si="82"/>
        <v>606.63689999999997</v>
      </c>
    </row>
    <row r="616" spans="1:15" x14ac:dyDescent="0.35">
      <c r="A616" s="1">
        <v>44678</v>
      </c>
      <c r="B616">
        <v>41</v>
      </c>
      <c r="C616">
        <v>11.76</v>
      </c>
      <c r="D616">
        <v>13.67</v>
      </c>
      <c r="E616">
        <v>12.09</v>
      </c>
      <c r="F616">
        <v>12.08</v>
      </c>
      <c r="L616">
        <f t="shared" si="79"/>
        <v>854.97760000000017</v>
      </c>
      <c r="M616">
        <f t="shared" si="80"/>
        <v>746.92889999999989</v>
      </c>
      <c r="N616">
        <f t="shared" si="81"/>
        <v>835.78809999999999</v>
      </c>
      <c r="O616">
        <f t="shared" si="82"/>
        <v>836.36640000000011</v>
      </c>
    </row>
    <row r="617" spans="1:15" x14ac:dyDescent="0.35">
      <c r="A617" s="1">
        <v>44678.041666666664</v>
      </c>
      <c r="B617">
        <v>37</v>
      </c>
      <c r="C617">
        <v>12.93</v>
      </c>
      <c r="D617">
        <v>17.760000000000002</v>
      </c>
      <c r="E617">
        <v>13.89</v>
      </c>
      <c r="F617">
        <v>13.86</v>
      </c>
      <c r="L617">
        <f t="shared" si="79"/>
        <v>579.36490000000003</v>
      </c>
      <c r="M617">
        <f t="shared" si="80"/>
        <v>370.17759999999993</v>
      </c>
      <c r="N617">
        <f t="shared" si="81"/>
        <v>534.07209999999998</v>
      </c>
      <c r="O617">
        <f t="shared" si="82"/>
        <v>535.45960000000002</v>
      </c>
    </row>
    <row r="618" spans="1:15" x14ac:dyDescent="0.35">
      <c r="A618" s="1">
        <v>44678.083333333336</v>
      </c>
      <c r="B618">
        <v>32</v>
      </c>
      <c r="C618">
        <v>11.36</v>
      </c>
      <c r="D618">
        <v>27</v>
      </c>
      <c r="E618">
        <v>17.309999999999999</v>
      </c>
      <c r="F618">
        <v>16.29</v>
      </c>
      <c r="L618">
        <f t="shared" si="79"/>
        <v>426.00960000000003</v>
      </c>
      <c r="M618">
        <f t="shared" si="80"/>
        <v>25</v>
      </c>
      <c r="N618">
        <f t="shared" si="81"/>
        <v>215.79610000000002</v>
      </c>
      <c r="O618">
        <f t="shared" si="82"/>
        <v>246.80410000000003</v>
      </c>
    </row>
    <row r="619" spans="1:15" x14ac:dyDescent="0.35">
      <c r="A619" s="1">
        <v>44678.125</v>
      </c>
      <c r="B619">
        <v>25</v>
      </c>
      <c r="C619">
        <v>8.8800000000000008</v>
      </c>
      <c r="D619">
        <v>29.03</v>
      </c>
      <c r="E619">
        <v>14.18</v>
      </c>
      <c r="F619">
        <v>14.26</v>
      </c>
      <c r="L619">
        <f t="shared" si="79"/>
        <v>259.85439999999994</v>
      </c>
      <c r="M619">
        <f t="shared" si="80"/>
        <v>16.240900000000011</v>
      </c>
      <c r="N619">
        <f t="shared" si="81"/>
        <v>117.0724</v>
      </c>
      <c r="O619">
        <f t="shared" si="82"/>
        <v>115.3476</v>
      </c>
    </row>
    <row r="620" spans="1:15" x14ac:dyDescent="0.35">
      <c r="A620" s="1">
        <v>44678.166666666664</v>
      </c>
      <c r="B620">
        <v>28</v>
      </c>
      <c r="C620">
        <v>10.029999999999999</v>
      </c>
      <c r="D620">
        <v>11.47</v>
      </c>
      <c r="E620">
        <v>14.96</v>
      </c>
      <c r="F620">
        <v>13.61</v>
      </c>
      <c r="L620">
        <f t="shared" si="79"/>
        <v>322.92089999999996</v>
      </c>
      <c r="M620">
        <f t="shared" si="80"/>
        <v>273.24090000000001</v>
      </c>
      <c r="N620">
        <f t="shared" si="81"/>
        <v>170.04159999999999</v>
      </c>
      <c r="O620">
        <f t="shared" si="82"/>
        <v>207.07210000000001</v>
      </c>
    </row>
    <row r="621" spans="1:15" x14ac:dyDescent="0.35">
      <c r="A621" s="1">
        <v>44678.208333333336</v>
      </c>
      <c r="B621">
        <v>30</v>
      </c>
      <c r="C621">
        <v>9.7799999999999994</v>
      </c>
      <c r="D621">
        <v>11.74</v>
      </c>
      <c r="E621">
        <v>13.15</v>
      </c>
      <c r="F621">
        <v>12.5</v>
      </c>
      <c r="L621">
        <f t="shared" si="79"/>
        <v>408.84839999999997</v>
      </c>
      <c r="M621">
        <f t="shared" si="80"/>
        <v>333.42759999999993</v>
      </c>
      <c r="N621">
        <f t="shared" si="81"/>
        <v>283.92250000000007</v>
      </c>
      <c r="O621">
        <f t="shared" si="82"/>
        <v>306.25</v>
      </c>
    </row>
    <row r="622" spans="1:15" x14ac:dyDescent="0.35">
      <c r="A622" s="1">
        <v>44678.25</v>
      </c>
      <c r="B622">
        <v>50</v>
      </c>
      <c r="C622">
        <v>12.48</v>
      </c>
      <c r="D622">
        <v>14.95</v>
      </c>
      <c r="E622">
        <v>15.69</v>
      </c>
      <c r="F622">
        <v>15.56</v>
      </c>
      <c r="L622">
        <f t="shared" si="79"/>
        <v>1407.7503999999997</v>
      </c>
      <c r="M622">
        <f t="shared" si="80"/>
        <v>1228.5024999999998</v>
      </c>
      <c r="N622">
        <f t="shared" si="81"/>
        <v>1177.1761000000001</v>
      </c>
      <c r="O622">
        <f t="shared" si="82"/>
        <v>1186.1135999999999</v>
      </c>
    </row>
    <row r="623" spans="1:15" x14ac:dyDescent="0.35">
      <c r="A623" s="1">
        <v>44678.291666666664</v>
      </c>
      <c r="B623">
        <v>54</v>
      </c>
      <c r="C623">
        <v>13.57</v>
      </c>
      <c r="D623">
        <v>16.78</v>
      </c>
      <c r="E623">
        <v>17.57</v>
      </c>
      <c r="F623">
        <v>17.18</v>
      </c>
      <c r="L623">
        <f t="shared" si="79"/>
        <v>1634.5849000000001</v>
      </c>
      <c r="M623">
        <f t="shared" si="80"/>
        <v>1385.3283999999999</v>
      </c>
      <c r="N623">
        <f t="shared" si="81"/>
        <v>1327.1449</v>
      </c>
      <c r="O623">
        <f t="shared" si="82"/>
        <v>1355.7124000000001</v>
      </c>
    </row>
    <row r="624" spans="1:15" x14ac:dyDescent="0.35">
      <c r="A624" s="1">
        <v>44678.333333333336</v>
      </c>
      <c r="B624">
        <v>61</v>
      </c>
      <c r="C624">
        <v>21</v>
      </c>
      <c r="D624">
        <v>24.2</v>
      </c>
      <c r="E624">
        <v>19.45</v>
      </c>
      <c r="F624">
        <v>18.47</v>
      </c>
      <c r="L624">
        <f t="shared" si="79"/>
        <v>1600</v>
      </c>
      <c r="M624">
        <f t="shared" si="80"/>
        <v>1354.2399999999998</v>
      </c>
      <c r="N624">
        <f t="shared" si="81"/>
        <v>1726.4024999999997</v>
      </c>
      <c r="O624">
        <f t="shared" si="82"/>
        <v>1808.8009000000002</v>
      </c>
    </row>
    <row r="625" spans="1:15" x14ac:dyDescent="0.35">
      <c r="A625" s="1">
        <v>44678.375</v>
      </c>
      <c r="B625">
        <v>92</v>
      </c>
      <c r="C625">
        <v>17.3</v>
      </c>
      <c r="D625">
        <v>23.68</v>
      </c>
      <c r="E625">
        <v>19.23</v>
      </c>
      <c r="F625">
        <v>18.43</v>
      </c>
      <c r="L625">
        <f t="shared" si="79"/>
        <v>5580.09</v>
      </c>
      <c r="M625">
        <f t="shared" si="80"/>
        <v>4667.6223999999993</v>
      </c>
      <c r="N625">
        <f t="shared" si="81"/>
        <v>5295.4728999999998</v>
      </c>
      <c r="O625">
        <f t="shared" si="82"/>
        <v>5412.544899999999</v>
      </c>
    </row>
    <row r="626" spans="1:15" x14ac:dyDescent="0.35">
      <c r="A626" s="1">
        <v>44678.416666666664</v>
      </c>
      <c r="B626">
        <v>61</v>
      </c>
      <c r="C626">
        <v>12.62</v>
      </c>
      <c r="D626">
        <v>14.26</v>
      </c>
      <c r="E626">
        <v>16.420000000000002</v>
      </c>
      <c r="F626">
        <v>16.239999999999998</v>
      </c>
      <c r="L626">
        <f t="shared" si="79"/>
        <v>2340.6244000000002</v>
      </c>
      <c r="M626">
        <f t="shared" si="80"/>
        <v>2184.6276000000003</v>
      </c>
      <c r="N626">
        <f t="shared" si="81"/>
        <v>1987.3763999999999</v>
      </c>
      <c r="O626">
        <f t="shared" si="82"/>
        <v>2003.4576000000004</v>
      </c>
    </row>
    <row r="627" spans="1:15" x14ac:dyDescent="0.35">
      <c r="A627" s="1">
        <v>44678.458333333336</v>
      </c>
      <c r="B627">
        <v>54</v>
      </c>
      <c r="C627">
        <v>9.02</v>
      </c>
      <c r="D627">
        <v>10.39</v>
      </c>
      <c r="E627">
        <v>22.53</v>
      </c>
      <c r="F627">
        <v>16.89</v>
      </c>
      <c r="L627">
        <f t="shared" si="79"/>
        <v>2023.2004000000004</v>
      </c>
      <c r="M627">
        <f t="shared" si="80"/>
        <v>1901.8320999999999</v>
      </c>
      <c r="N627">
        <f t="shared" si="81"/>
        <v>990.3608999999999</v>
      </c>
      <c r="O627">
        <f t="shared" si="82"/>
        <v>1377.1521</v>
      </c>
    </row>
    <row r="628" spans="1:15" x14ac:dyDescent="0.35">
      <c r="A628" s="1">
        <v>44678.5</v>
      </c>
      <c r="B628">
        <v>44</v>
      </c>
      <c r="C628">
        <v>8.19</v>
      </c>
      <c r="D628">
        <v>9.66</v>
      </c>
      <c r="E628">
        <v>12.89</v>
      </c>
      <c r="F628">
        <v>11.42</v>
      </c>
      <c r="L628">
        <f t="shared" si="79"/>
        <v>1282.3561000000002</v>
      </c>
      <c r="M628">
        <f t="shared" si="80"/>
        <v>1179.2356000000002</v>
      </c>
      <c r="N628">
        <f t="shared" si="81"/>
        <v>967.83209999999997</v>
      </c>
      <c r="O628">
        <f t="shared" si="82"/>
        <v>1061.4563999999998</v>
      </c>
    </row>
    <row r="629" spans="1:15" x14ac:dyDescent="0.35">
      <c r="A629" s="1">
        <v>44678.541666666664</v>
      </c>
      <c r="B629">
        <v>41</v>
      </c>
      <c r="C629">
        <v>9.64</v>
      </c>
      <c r="D629">
        <v>10.73</v>
      </c>
      <c r="E629">
        <v>12.73</v>
      </c>
      <c r="F629">
        <v>11.65</v>
      </c>
      <c r="L629">
        <f t="shared" si="79"/>
        <v>983.44959999999992</v>
      </c>
      <c r="M629">
        <f t="shared" si="80"/>
        <v>916.27289999999994</v>
      </c>
      <c r="N629">
        <f t="shared" si="81"/>
        <v>799.19290000000001</v>
      </c>
      <c r="O629">
        <f t="shared" si="82"/>
        <v>861.42250000000013</v>
      </c>
    </row>
    <row r="630" spans="1:15" x14ac:dyDescent="0.35">
      <c r="A630" s="1">
        <v>44678.583333333336</v>
      </c>
      <c r="B630">
        <v>30</v>
      </c>
      <c r="C630">
        <v>7.07</v>
      </c>
      <c r="D630">
        <v>10.14</v>
      </c>
      <c r="E630">
        <v>11.49</v>
      </c>
      <c r="F630">
        <v>9.99</v>
      </c>
      <c r="L630">
        <f t="shared" si="79"/>
        <v>525.78489999999999</v>
      </c>
      <c r="M630">
        <f t="shared" si="80"/>
        <v>394.4196</v>
      </c>
      <c r="N630">
        <f t="shared" si="81"/>
        <v>342.62009999999992</v>
      </c>
      <c r="O630">
        <f t="shared" si="82"/>
        <v>400.4000999999999</v>
      </c>
    </row>
    <row r="631" spans="1:15" x14ac:dyDescent="0.35">
      <c r="A631" s="1">
        <v>44678.625</v>
      </c>
      <c r="B631">
        <v>44</v>
      </c>
      <c r="C631">
        <v>6.91</v>
      </c>
      <c r="D631">
        <v>12.02</v>
      </c>
      <c r="E631">
        <v>13.11</v>
      </c>
      <c r="F631">
        <v>9.86</v>
      </c>
      <c r="L631">
        <f t="shared" si="79"/>
        <v>1375.6681000000003</v>
      </c>
      <c r="M631">
        <f t="shared" si="80"/>
        <v>1022.7204</v>
      </c>
      <c r="N631">
        <f t="shared" si="81"/>
        <v>954.19209999999998</v>
      </c>
      <c r="O631">
        <f t="shared" si="82"/>
        <v>1165.5396000000001</v>
      </c>
    </row>
    <row r="632" spans="1:15" x14ac:dyDescent="0.35">
      <c r="A632" s="1">
        <v>44678.666666666664</v>
      </c>
      <c r="B632">
        <v>33</v>
      </c>
      <c r="C632">
        <v>6</v>
      </c>
      <c r="D632">
        <v>7.14</v>
      </c>
      <c r="E632">
        <v>9.91</v>
      </c>
      <c r="F632">
        <v>8.52</v>
      </c>
      <c r="L632">
        <f t="shared" si="79"/>
        <v>729</v>
      </c>
      <c r="M632">
        <f t="shared" si="80"/>
        <v>668.7396</v>
      </c>
      <c r="N632">
        <f t="shared" si="81"/>
        <v>533.1481</v>
      </c>
      <c r="O632">
        <f t="shared" si="82"/>
        <v>599.2704</v>
      </c>
    </row>
    <row r="633" spans="1:15" x14ac:dyDescent="0.35">
      <c r="A633" s="1">
        <v>44678.708333333336</v>
      </c>
      <c r="B633">
        <v>39</v>
      </c>
      <c r="C633">
        <v>5.09</v>
      </c>
      <c r="D633">
        <v>7.45</v>
      </c>
      <c r="E633">
        <v>9.1199999999999992</v>
      </c>
      <c r="F633">
        <v>7.99</v>
      </c>
      <c r="L633">
        <f t="shared" si="79"/>
        <v>1149.8880999999997</v>
      </c>
      <c r="M633">
        <f t="shared" si="80"/>
        <v>995.40250000000003</v>
      </c>
      <c r="N633">
        <f t="shared" si="81"/>
        <v>892.81440000000021</v>
      </c>
      <c r="O633">
        <f t="shared" si="82"/>
        <v>961.62009999999987</v>
      </c>
    </row>
    <row r="634" spans="1:15" x14ac:dyDescent="0.35">
      <c r="A634" s="1">
        <v>44678.75</v>
      </c>
      <c r="B634">
        <v>24</v>
      </c>
      <c r="C634">
        <v>5.43</v>
      </c>
      <c r="D634">
        <v>13.39</v>
      </c>
      <c r="E634">
        <v>6.92</v>
      </c>
      <c r="F634">
        <v>6.76</v>
      </c>
      <c r="L634">
        <f t="shared" si="79"/>
        <v>344.8449</v>
      </c>
      <c r="M634">
        <f t="shared" si="80"/>
        <v>112.57209999999999</v>
      </c>
      <c r="N634">
        <f t="shared" si="81"/>
        <v>291.72639999999996</v>
      </c>
      <c r="O634">
        <f t="shared" si="82"/>
        <v>297.21760000000006</v>
      </c>
    </row>
    <row r="635" spans="1:15" x14ac:dyDescent="0.35">
      <c r="A635" s="1">
        <v>44678.791666666664</v>
      </c>
      <c r="B635">
        <v>39</v>
      </c>
      <c r="C635">
        <v>5.01</v>
      </c>
      <c r="D635">
        <v>5.76</v>
      </c>
      <c r="E635">
        <v>8.33</v>
      </c>
      <c r="F635">
        <v>7.18</v>
      </c>
      <c r="L635">
        <f t="shared" si="79"/>
        <v>1155.3201000000001</v>
      </c>
      <c r="M635">
        <f t="shared" si="80"/>
        <v>1104.8976000000002</v>
      </c>
      <c r="N635">
        <f t="shared" si="81"/>
        <v>940.64890000000014</v>
      </c>
      <c r="O635">
        <f t="shared" si="82"/>
        <v>1012.5124000000001</v>
      </c>
    </row>
    <row r="636" spans="1:15" x14ac:dyDescent="0.35">
      <c r="A636" s="1">
        <v>44678.833333333336</v>
      </c>
      <c r="B636">
        <v>34</v>
      </c>
      <c r="C636">
        <v>4.67</v>
      </c>
      <c r="D636">
        <v>5.29</v>
      </c>
      <c r="E636">
        <v>6.4</v>
      </c>
      <c r="F636">
        <v>6.32</v>
      </c>
      <c r="L636">
        <f t="shared" si="79"/>
        <v>860.24889999999994</v>
      </c>
      <c r="M636">
        <f t="shared" si="80"/>
        <v>824.2641000000001</v>
      </c>
      <c r="N636">
        <f t="shared" si="81"/>
        <v>761.7600000000001</v>
      </c>
      <c r="O636">
        <f t="shared" si="82"/>
        <v>766.18240000000003</v>
      </c>
    </row>
    <row r="637" spans="1:15" x14ac:dyDescent="0.35">
      <c r="A637" s="1">
        <v>44678.875</v>
      </c>
      <c r="B637">
        <v>33</v>
      </c>
      <c r="C637">
        <v>5.49</v>
      </c>
      <c r="D637">
        <v>6.3</v>
      </c>
      <c r="E637">
        <v>8.7100000000000009</v>
      </c>
      <c r="F637">
        <v>7.61</v>
      </c>
      <c r="L637">
        <f t="shared" si="79"/>
        <v>756.80009999999993</v>
      </c>
      <c r="M637">
        <f t="shared" si="80"/>
        <v>712.89</v>
      </c>
      <c r="N637">
        <f t="shared" si="81"/>
        <v>590.00409999999999</v>
      </c>
      <c r="O637">
        <f t="shared" si="82"/>
        <v>644.65210000000002</v>
      </c>
    </row>
    <row r="638" spans="1:15" x14ac:dyDescent="0.35">
      <c r="A638" s="1">
        <v>44678.916666666664</v>
      </c>
      <c r="B638">
        <v>26</v>
      </c>
      <c r="C638">
        <v>4.8</v>
      </c>
      <c r="D638">
        <v>5.43</v>
      </c>
      <c r="E638">
        <v>6.45</v>
      </c>
      <c r="F638">
        <v>6.95</v>
      </c>
      <c r="L638">
        <f t="shared" si="79"/>
        <v>449.44</v>
      </c>
      <c r="M638">
        <f t="shared" si="80"/>
        <v>423.12490000000003</v>
      </c>
      <c r="N638">
        <f t="shared" si="81"/>
        <v>382.20250000000004</v>
      </c>
      <c r="O638">
        <f t="shared" si="82"/>
        <v>362.90250000000003</v>
      </c>
    </row>
    <row r="639" spans="1:15" x14ac:dyDescent="0.35">
      <c r="A639" s="1">
        <v>44678.958333333336</v>
      </c>
      <c r="B639">
        <v>15</v>
      </c>
      <c r="C639">
        <v>5.14</v>
      </c>
      <c r="D639">
        <v>5.49</v>
      </c>
      <c r="E639">
        <v>6.09</v>
      </c>
      <c r="F639">
        <v>6.75</v>
      </c>
      <c r="L639">
        <f t="shared" si="79"/>
        <v>97.219599999999986</v>
      </c>
      <c r="M639">
        <f t="shared" si="80"/>
        <v>90.440100000000001</v>
      </c>
      <c r="N639">
        <f t="shared" si="81"/>
        <v>79.388100000000009</v>
      </c>
      <c r="O639">
        <f t="shared" si="82"/>
        <v>68.0625</v>
      </c>
    </row>
    <row r="640" spans="1:15" x14ac:dyDescent="0.35">
      <c r="A640" s="1">
        <v>44679</v>
      </c>
      <c r="B640">
        <v>23</v>
      </c>
      <c r="C640">
        <v>6.07</v>
      </c>
      <c r="D640">
        <v>8.15</v>
      </c>
      <c r="E640">
        <v>8.15</v>
      </c>
      <c r="F640">
        <v>7.85</v>
      </c>
      <c r="L640">
        <f t="shared" si="79"/>
        <v>286.62489999999997</v>
      </c>
      <c r="M640">
        <f t="shared" si="80"/>
        <v>220.52249999999998</v>
      </c>
      <c r="N640">
        <f t="shared" si="81"/>
        <v>220.52249999999998</v>
      </c>
      <c r="O640">
        <f t="shared" si="82"/>
        <v>229.52250000000001</v>
      </c>
    </row>
    <row r="641" spans="1:15" x14ac:dyDescent="0.35">
      <c r="A641" s="1">
        <v>44679.041666666664</v>
      </c>
      <c r="B641">
        <v>16</v>
      </c>
      <c r="C641">
        <v>7.16</v>
      </c>
      <c r="D641">
        <v>8.31</v>
      </c>
      <c r="E641">
        <v>9.64</v>
      </c>
      <c r="F641">
        <v>9.76</v>
      </c>
      <c r="L641">
        <f t="shared" si="79"/>
        <v>78.145600000000002</v>
      </c>
      <c r="M641">
        <f t="shared" si="80"/>
        <v>59.136099999999992</v>
      </c>
      <c r="N641">
        <f t="shared" si="81"/>
        <v>40.44959999999999</v>
      </c>
      <c r="O641">
        <f t="shared" si="82"/>
        <v>38.937600000000003</v>
      </c>
    </row>
    <row r="642" spans="1:15" x14ac:dyDescent="0.35">
      <c r="A642" s="1">
        <v>44679.083333333336</v>
      </c>
      <c r="B642">
        <v>14</v>
      </c>
      <c r="C642">
        <v>8.0299999999999994</v>
      </c>
      <c r="D642">
        <v>8.9600000000000009</v>
      </c>
      <c r="E642">
        <v>10.11</v>
      </c>
      <c r="F642">
        <v>9.89</v>
      </c>
      <c r="L642">
        <f t="shared" si="79"/>
        <v>35.640900000000009</v>
      </c>
      <c r="M642">
        <f t="shared" si="80"/>
        <v>25.401599999999991</v>
      </c>
      <c r="N642">
        <f t="shared" si="81"/>
        <v>15.132100000000005</v>
      </c>
      <c r="O642">
        <f t="shared" si="82"/>
        <v>16.892099999999996</v>
      </c>
    </row>
    <row r="643" spans="1:15" x14ac:dyDescent="0.35">
      <c r="A643" s="1">
        <v>44679.125</v>
      </c>
      <c r="B643">
        <v>11</v>
      </c>
      <c r="C643">
        <v>8.99</v>
      </c>
      <c r="D643">
        <v>10.9</v>
      </c>
      <c r="E643">
        <v>11.48</v>
      </c>
      <c r="F643">
        <v>11.64</v>
      </c>
      <c r="L643">
        <f t="shared" si="79"/>
        <v>4.0400999999999989</v>
      </c>
      <c r="M643">
        <f t="shared" si="80"/>
        <v>9.9999999999999291E-3</v>
      </c>
      <c r="N643">
        <f t="shared" si="81"/>
        <v>0.23040000000000041</v>
      </c>
      <c r="O643">
        <f t="shared" si="82"/>
        <v>0.40960000000000074</v>
      </c>
    </row>
    <row r="644" spans="1:15" x14ac:dyDescent="0.35">
      <c r="A644" s="1">
        <v>44679.166666666664</v>
      </c>
      <c r="B644">
        <v>24</v>
      </c>
      <c r="C644">
        <v>12.23</v>
      </c>
      <c r="D644">
        <v>13.79</v>
      </c>
      <c r="E644">
        <v>15.79</v>
      </c>
      <c r="F644">
        <v>15.55</v>
      </c>
      <c r="L644">
        <f t="shared" si="79"/>
        <v>138.53289999999998</v>
      </c>
      <c r="M644">
        <f t="shared" si="80"/>
        <v>104.24410000000002</v>
      </c>
      <c r="N644">
        <f t="shared" si="81"/>
        <v>67.404100000000014</v>
      </c>
      <c r="O644">
        <f t="shared" si="82"/>
        <v>71.402499999999989</v>
      </c>
    </row>
    <row r="645" spans="1:15" x14ac:dyDescent="0.35">
      <c r="A645" s="1">
        <v>44679.208333333336</v>
      </c>
      <c r="B645">
        <v>23</v>
      </c>
      <c r="C645">
        <v>13.36</v>
      </c>
      <c r="D645">
        <v>27.56</v>
      </c>
      <c r="E645">
        <v>17.28</v>
      </c>
      <c r="F645">
        <v>15.32</v>
      </c>
      <c r="L645">
        <f t="shared" si="79"/>
        <v>92.929600000000008</v>
      </c>
      <c r="M645">
        <f t="shared" si="80"/>
        <v>20.793599999999987</v>
      </c>
      <c r="N645">
        <f t="shared" si="81"/>
        <v>32.718399999999988</v>
      </c>
      <c r="O645">
        <f t="shared" si="82"/>
        <v>58.982399999999998</v>
      </c>
    </row>
    <row r="646" spans="1:15" x14ac:dyDescent="0.35">
      <c r="A646" s="1">
        <v>44679.25</v>
      </c>
      <c r="B646">
        <v>33</v>
      </c>
      <c r="C646">
        <v>14</v>
      </c>
      <c r="D646">
        <v>39.97</v>
      </c>
      <c r="E646">
        <v>17.489999999999998</v>
      </c>
      <c r="F646">
        <v>16.399999999999999</v>
      </c>
      <c r="L646">
        <f t="shared" si="79"/>
        <v>361</v>
      </c>
      <c r="M646">
        <f t="shared" si="80"/>
        <v>48.580899999999986</v>
      </c>
      <c r="N646">
        <f t="shared" si="81"/>
        <v>240.56010000000006</v>
      </c>
      <c r="O646">
        <f t="shared" si="82"/>
        <v>275.56000000000006</v>
      </c>
    </row>
    <row r="647" spans="1:15" x14ac:dyDescent="0.35">
      <c r="A647" s="1">
        <v>44679.291666666664</v>
      </c>
      <c r="B647">
        <v>41</v>
      </c>
      <c r="C647">
        <v>15.33</v>
      </c>
      <c r="D647">
        <v>32.58</v>
      </c>
      <c r="E647">
        <v>20.77</v>
      </c>
      <c r="F647">
        <v>19.399999999999999</v>
      </c>
      <c r="L647">
        <f t="shared" si="79"/>
        <v>658.94890000000009</v>
      </c>
      <c r="M647">
        <f t="shared" si="80"/>
        <v>70.896400000000028</v>
      </c>
      <c r="N647">
        <f t="shared" si="81"/>
        <v>409.25290000000001</v>
      </c>
      <c r="O647">
        <f t="shared" si="82"/>
        <v>466.56000000000006</v>
      </c>
    </row>
    <row r="648" spans="1:15" x14ac:dyDescent="0.35">
      <c r="A648" s="1">
        <v>44679.333333333336</v>
      </c>
      <c r="B648">
        <v>49</v>
      </c>
      <c r="C648">
        <v>13.5</v>
      </c>
      <c r="D648">
        <v>15.41</v>
      </c>
      <c r="E648">
        <v>20.72</v>
      </c>
      <c r="F648">
        <v>20.22</v>
      </c>
      <c r="L648">
        <f t="shared" si="79"/>
        <v>1260.25</v>
      </c>
      <c r="M648">
        <f t="shared" si="80"/>
        <v>1128.2881000000002</v>
      </c>
      <c r="N648">
        <f t="shared" si="81"/>
        <v>799.75840000000005</v>
      </c>
      <c r="O648">
        <f t="shared" si="82"/>
        <v>828.28840000000002</v>
      </c>
    </row>
    <row r="649" spans="1:15" x14ac:dyDescent="0.35">
      <c r="A649" s="1">
        <v>44679.375</v>
      </c>
      <c r="B649">
        <v>42</v>
      </c>
      <c r="C649">
        <v>9.56</v>
      </c>
      <c r="D649">
        <v>13.27</v>
      </c>
      <c r="E649">
        <v>16.100000000000001</v>
      </c>
      <c r="F649">
        <v>15.78</v>
      </c>
      <c r="L649">
        <f t="shared" si="79"/>
        <v>1052.3535999999999</v>
      </c>
      <c r="M649">
        <f t="shared" si="80"/>
        <v>825.41290000000004</v>
      </c>
      <c r="N649">
        <f t="shared" si="81"/>
        <v>670.81</v>
      </c>
      <c r="O649">
        <f t="shared" si="82"/>
        <v>687.48839999999996</v>
      </c>
    </row>
    <row r="650" spans="1:15" x14ac:dyDescent="0.35">
      <c r="A650" s="1">
        <v>44679.416666666664</v>
      </c>
      <c r="B650">
        <v>47</v>
      </c>
      <c r="C650">
        <v>7.74</v>
      </c>
      <c r="D650">
        <v>11.82</v>
      </c>
      <c r="E650">
        <v>10.039999999999999</v>
      </c>
      <c r="F650">
        <v>10.29</v>
      </c>
      <c r="L650">
        <f t="shared" si="79"/>
        <v>1541.3475999999998</v>
      </c>
      <c r="M650">
        <f t="shared" si="80"/>
        <v>1237.6324</v>
      </c>
      <c r="N650">
        <f t="shared" si="81"/>
        <v>1366.0416</v>
      </c>
      <c r="O650">
        <f t="shared" si="82"/>
        <v>1347.6241</v>
      </c>
    </row>
    <row r="651" spans="1:15" x14ac:dyDescent="0.35">
      <c r="A651" s="1">
        <v>44679.458333333336</v>
      </c>
      <c r="B651">
        <v>59</v>
      </c>
      <c r="C651">
        <v>5.76</v>
      </c>
      <c r="D651">
        <v>6.58</v>
      </c>
      <c r="E651">
        <v>8.27</v>
      </c>
      <c r="F651">
        <v>7.04</v>
      </c>
      <c r="L651">
        <f t="shared" si="79"/>
        <v>2834.4976000000001</v>
      </c>
      <c r="M651">
        <f t="shared" si="80"/>
        <v>2747.8564000000001</v>
      </c>
      <c r="N651">
        <f t="shared" si="81"/>
        <v>2573.5329000000006</v>
      </c>
      <c r="O651">
        <f t="shared" si="82"/>
        <v>2699.8416000000002</v>
      </c>
    </row>
    <row r="652" spans="1:15" x14ac:dyDescent="0.35">
      <c r="A652" s="1">
        <v>44679.5</v>
      </c>
      <c r="B652">
        <v>71</v>
      </c>
      <c r="C652">
        <v>5.81</v>
      </c>
      <c r="D652">
        <v>6.86</v>
      </c>
      <c r="E652">
        <v>7.6</v>
      </c>
      <c r="F652">
        <v>7.17</v>
      </c>
      <c r="L652">
        <f t="shared" si="79"/>
        <v>4249.7361000000001</v>
      </c>
      <c r="M652">
        <f t="shared" si="80"/>
        <v>4113.9395999999997</v>
      </c>
      <c r="N652">
        <f t="shared" si="81"/>
        <v>4019.56</v>
      </c>
      <c r="O652">
        <f t="shared" si="82"/>
        <v>4074.2688999999996</v>
      </c>
    </row>
    <row r="653" spans="1:15" x14ac:dyDescent="0.35">
      <c r="A653" s="1">
        <v>44679.541666666664</v>
      </c>
      <c r="B653">
        <v>119</v>
      </c>
      <c r="C653">
        <v>6.5</v>
      </c>
      <c r="D653">
        <v>7.31</v>
      </c>
      <c r="E653">
        <v>8.3800000000000008</v>
      </c>
      <c r="F653">
        <v>8.14</v>
      </c>
      <c r="L653">
        <f t="shared" si="79"/>
        <v>12656.25</v>
      </c>
      <c r="M653">
        <f t="shared" si="80"/>
        <v>12474.6561</v>
      </c>
      <c r="N653">
        <f t="shared" si="81"/>
        <v>12236.7844</v>
      </c>
      <c r="O653">
        <f t="shared" si="82"/>
        <v>12289.9396</v>
      </c>
    </row>
    <row r="654" spans="1:15" x14ac:dyDescent="0.35">
      <c r="A654" s="1">
        <v>44679.583333333336</v>
      </c>
      <c r="B654">
        <v>84</v>
      </c>
      <c r="C654">
        <v>7.14</v>
      </c>
      <c r="D654">
        <v>7.98</v>
      </c>
      <c r="E654">
        <v>11.12</v>
      </c>
      <c r="F654">
        <v>9.32</v>
      </c>
      <c r="L654">
        <f t="shared" si="79"/>
        <v>5907.4596000000001</v>
      </c>
      <c r="M654">
        <f t="shared" si="80"/>
        <v>5779.040399999999</v>
      </c>
      <c r="N654">
        <f t="shared" si="81"/>
        <v>5311.4943999999996</v>
      </c>
      <c r="O654">
        <f t="shared" si="82"/>
        <v>5577.1024000000007</v>
      </c>
    </row>
    <row r="655" spans="1:15" x14ac:dyDescent="0.35">
      <c r="A655" s="1">
        <v>44679.625</v>
      </c>
      <c r="B655">
        <v>38</v>
      </c>
      <c r="C655">
        <v>7.06</v>
      </c>
      <c r="D655">
        <v>8.2100000000000009</v>
      </c>
      <c r="E655">
        <v>14.15</v>
      </c>
      <c r="F655">
        <v>9.4</v>
      </c>
      <c r="L655">
        <f t="shared" si="79"/>
        <v>957.28360000000009</v>
      </c>
      <c r="M655">
        <f t="shared" si="80"/>
        <v>887.44409999999993</v>
      </c>
      <c r="N655">
        <f t="shared" si="81"/>
        <v>568.8225000000001</v>
      </c>
      <c r="O655">
        <f t="shared" si="82"/>
        <v>817.96</v>
      </c>
    </row>
    <row r="656" spans="1:15" x14ac:dyDescent="0.35">
      <c r="A656" s="1">
        <v>44679.666666666664</v>
      </c>
      <c r="B656">
        <v>42</v>
      </c>
      <c r="C656">
        <v>5.99</v>
      </c>
      <c r="D656">
        <v>7.2</v>
      </c>
      <c r="E656">
        <v>7.62</v>
      </c>
      <c r="F656">
        <v>7.49</v>
      </c>
      <c r="L656">
        <f t="shared" si="79"/>
        <v>1296.7200999999998</v>
      </c>
      <c r="M656">
        <f t="shared" si="80"/>
        <v>1211.0399999999997</v>
      </c>
      <c r="N656">
        <f t="shared" si="81"/>
        <v>1181.9844000000003</v>
      </c>
      <c r="O656">
        <f t="shared" si="82"/>
        <v>1190.9400999999998</v>
      </c>
    </row>
    <row r="657" spans="1:15" x14ac:dyDescent="0.35">
      <c r="A657" s="1">
        <v>44679.708333333336</v>
      </c>
      <c r="B657">
        <v>39</v>
      </c>
      <c r="C657">
        <v>5.7</v>
      </c>
      <c r="D657">
        <v>7.38</v>
      </c>
      <c r="E657">
        <v>8.66</v>
      </c>
      <c r="F657">
        <v>8.58</v>
      </c>
      <c r="L657">
        <f t="shared" si="79"/>
        <v>1108.8899999999999</v>
      </c>
      <c r="M657">
        <f t="shared" si="80"/>
        <v>999.82440000000008</v>
      </c>
      <c r="N657">
        <f t="shared" si="81"/>
        <v>920.51559999999995</v>
      </c>
      <c r="O657">
        <f t="shared" si="82"/>
        <v>925.3764000000001</v>
      </c>
    </row>
    <row r="658" spans="1:15" x14ac:dyDescent="0.35">
      <c r="A658" s="1">
        <v>44679.75</v>
      </c>
      <c r="B658">
        <v>26</v>
      </c>
      <c r="C658">
        <v>5.54</v>
      </c>
      <c r="D658">
        <v>6.29</v>
      </c>
      <c r="E658">
        <v>7.41</v>
      </c>
      <c r="F658">
        <v>7.21</v>
      </c>
      <c r="L658">
        <f t="shared" si="79"/>
        <v>418.61160000000001</v>
      </c>
      <c r="M658">
        <f t="shared" si="80"/>
        <v>388.48410000000001</v>
      </c>
      <c r="N658">
        <f t="shared" si="81"/>
        <v>345.5881</v>
      </c>
      <c r="O658">
        <f t="shared" si="82"/>
        <v>353.0641</v>
      </c>
    </row>
    <row r="659" spans="1:15" x14ac:dyDescent="0.35">
      <c r="A659" s="1">
        <v>44679.791666666664</v>
      </c>
      <c r="B659">
        <v>18</v>
      </c>
      <c r="C659">
        <v>7.16</v>
      </c>
      <c r="D659">
        <v>8.25</v>
      </c>
      <c r="E659">
        <v>6.62</v>
      </c>
      <c r="F659">
        <v>6.45</v>
      </c>
      <c r="L659">
        <f t="shared" si="79"/>
        <v>117.5056</v>
      </c>
      <c r="M659">
        <f t="shared" si="80"/>
        <v>95.0625</v>
      </c>
      <c r="N659">
        <f t="shared" si="81"/>
        <v>129.50439999999998</v>
      </c>
      <c r="O659">
        <f t="shared" si="82"/>
        <v>133.4025</v>
      </c>
    </row>
    <row r="660" spans="1:15" x14ac:dyDescent="0.35">
      <c r="A660" s="1">
        <v>44679.833333333336</v>
      </c>
      <c r="B660">
        <v>28</v>
      </c>
      <c r="C660">
        <v>6.07</v>
      </c>
      <c r="D660">
        <v>6.92</v>
      </c>
      <c r="E660">
        <v>8.18</v>
      </c>
      <c r="F660">
        <v>8.44</v>
      </c>
      <c r="L660">
        <f t="shared" ref="L660:L711" si="83">(C660-B660)^2</f>
        <v>480.92489999999998</v>
      </c>
      <c r="M660">
        <f t="shared" ref="M660:M711" si="84">(D660-B660)^2</f>
        <v>444.36639999999994</v>
      </c>
      <c r="N660">
        <f t="shared" ref="N660:N711" si="85">(E660-B660)^2</f>
        <v>392.83240000000001</v>
      </c>
      <c r="O660">
        <f t="shared" ref="O660:O711" si="86">(F660-B660)^2</f>
        <v>382.59360000000009</v>
      </c>
    </row>
    <row r="661" spans="1:15" x14ac:dyDescent="0.35">
      <c r="A661" s="1">
        <v>44679.875</v>
      </c>
      <c r="B661">
        <v>38</v>
      </c>
      <c r="C661">
        <v>6.57</v>
      </c>
      <c r="D661">
        <v>8.7100000000000009</v>
      </c>
      <c r="E661">
        <v>13.21</v>
      </c>
      <c r="F661">
        <v>12.33</v>
      </c>
      <c r="L661">
        <f t="shared" si="83"/>
        <v>987.84489999999994</v>
      </c>
      <c r="M661">
        <f t="shared" si="84"/>
        <v>857.90409999999997</v>
      </c>
      <c r="N661">
        <f t="shared" si="85"/>
        <v>614.54409999999996</v>
      </c>
      <c r="O661">
        <f t="shared" si="86"/>
        <v>658.94890000000009</v>
      </c>
    </row>
    <row r="662" spans="1:15" x14ac:dyDescent="0.35">
      <c r="A662" s="1">
        <v>44679.916666666664</v>
      </c>
      <c r="B662">
        <v>236</v>
      </c>
      <c r="C662">
        <v>11.93</v>
      </c>
      <c r="D662">
        <v>14.14</v>
      </c>
      <c r="E662">
        <v>20.9</v>
      </c>
      <c r="F662">
        <v>20.11</v>
      </c>
      <c r="L662">
        <f t="shared" si="83"/>
        <v>50207.3649</v>
      </c>
      <c r="M662">
        <f t="shared" si="84"/>
        <v>49221.859600000003</v>
      </c>
      <c r="N662">
        <f t="shared" si="85"/>
        <v>46268.009999999995</v>
      </c>
      <c r="O662">
        <f t="shared" si="86"/>
        <v>46608.492099999996</v>
      </c>
    </row>
    <row r="663" spans="1:15" x14ac:dyDescent="0.35">
      <c r="A663" s="1">
        <v>44679.958333333336</v>
      </c>
      <c r="B663">
        <v>239</v>
      </c>
      <c r="C663">
        <v>7.47</v>
      </c>
      <c r="D663">
        <v>9.0399999999999991</v>
      </c>
      <c r="E663">
        <v>11.08</v>
      </c>
      <c r="F663">
        <v>10.74</v>
      </c>
      <c r="L663">
        <f t="shared" si="83"/>
        <v>53606.140899999999</v>
      </c>
      <c r="M663">
        <f t="shared" si="84"/>
        <v>52881.601600000002</v>
      </c>
      <c r="N663">
        <f t="shared" si="85"/>
        <v>51947.526399999995</v>
      </c>
      <c r="O663">
        <f t="shared" si="86"/>
        <v>52102.627599999993</v>
      </c>
    </row>
    <row r="664" spans="1:15" x14ac:dyDescent="0.35">
      <c r="A664" s="1">
        <v>44680</v>
      </c>
      <c r="B664">
        <v>45</v>
      </c>
      <c r="C664">
        <v>6.77</v>
      </c>
      <c r="D664">
        <v>8.2899999999999991</v>
      </c>
      <c r="E664">
        <v>10.49</v>
      </c>
      <c r="F664">
        <v>10.050000000000001</v>
      </c>
      <c r="L664">
        <f t="shared" si="83"/>
        <v>1461.5329000000004</v>
      </c>
      <c r="M664">
        <f t="shared" si="84"/>
        <v>1347.6241</v>
      </c>
      <c r="N664">
        <f t="shared" si="85"/>
        <v>1190.9400999999998</v>
      </c>
      <c r="O664">
        <f t="shared" si="86"/>
        <v>1221.5025000000003</v>
      </c>
    </row>
    <row r="665" spans="1:15" x14ac:dyDescent="0.35">
      <c r="A665" s="1">
        <v>44680.041666666664</v>
      </c>
      <c r="B665">
        <v>31</v>
      </c>
      <c r="C665">
        <v>5.2</v>
      </c>
      <c r="D665">
        <v>6.51</v>
      </c>
      <c r="E665">
        <v>9.16</v>
      </c>
      <c r="F665">
        <v>8.36</v>
      </c>
      <c r="L665">
        <f t="shared" si="83"/>
        <v>665.64</v>
      </c>
      <c r="M665">
        <f t="shared" si="84"/>
        <v>599.76010000000008</v>
      </c>
      <c r="N665">
        <f t="shared" si="85"/>
        <v>476.98559999999998</v>
      </c>
      <c r="O665">
        <f t="shared" si="86"/>
        <v>512.56960000000004</v>
      </c>
    </row>
    <row r="666" spans="1:15" x14ac:dyDescent="0.35">
      <c r="A666" s="1">
        <v>44680.083333333336</v>
      </c>
      <c r="B666">
        <v>31</v>
      </c>
      <c r="C666">
        <v>2.37</v>
      </c>
      <c r="D666">
        <v>2.84</v>
      </c>
      <c r="E666">
        <v>3.5</v>
      </c>
      <c r="F666">
        <v>3.89</v>
      </c>
      <c r="L666">
        <f t="shared" si="83"/>
        <v>819.67689999999993</v>
      </c>
      <c r="M666">
        <f t="shared" si="84"/>
        <v>792.98559999999998</v>
      </c>
      <c r="N666">
        <f t="shared" si="85"/>
        <v>756.25</v>
      </c>
      <c r="O666">
        <f t="shared" si="86"/>
        <v>734.95209999999997</v>
      </c>
    </row>
    <row r="667" spans="1:15" x14ac:dyDescent="0.35">
      <c r="A667" s="1">
        <v>44680.125</v>
      </c>
      <c r="B667">
        <v>19</v>
      </c>
      <c r="C667">
        <v>2.27</v>
      </c>
      <c r="D667">
        <v>4.26</v>
      </c>
      <c r="E667">
        <v>3.5</v>
      </c>
      <c r="F667">
        <v>3.84</v>
      </c>
      <c r="L667">
        <f t="shared" si="83"/>
        <v>279.8929</v>
      </c>
      <c r="M667">
        <f t="shared" si="84"/>
        <v>217.26760000000002</v>
      </c>
      <c r="N667">
        <f t="shared" si="85"/>
        <v>240.25</v>
      </c>
      <c r="O667">
        <f t="shared" si="86"/>
        <v>229.82560000000001</v>
      </c>
    </row>
    <row r="668" spans="1:15" x14ac:dyDescent="0.35">
      <c r="A668" s="1">
        <v>44680.166666666664</v>
      </c>
      <c r="B668">
        <v>14</v>
      </c>
      <c r="C668">
        <v>2.95</v>
      </c>
      <c r="D668">
        <v>4.38</v>
      </c>
      <c r="E668">
        <v>4.5</v>
      </c>
      <c r="F668">
        <v>4.9400000000000004</v>
      </c>
      <c r="L668">
        <f t="shared" si="83"/>
        <v>122.10250000000002</v>
      </c>
      <c r="M668">
        <f t="shared" si="84"/>
        <v>92.544400000000024</v>
      </c>
      <c r="N668">
        <f t="shared" si="85"/>
        <v>90.25</v>
      </c>
      <c r="O668">
        <f t="shared" si="86"/>
        <v>82.083599999999976</v>
      </c>
    </row>
    <row r="669" spans="1:15" x14ac:dyDescent="0.35">
      <c r="A669" s="1">
        <v>44680.208333333336</v>
      </c>
      <c r="B669">
        <v>10</v>
      </c>
      <c r="C669">
        <v>2.1</v>
      </c>
      <c r="D669">
        <v>2.59</v>
      </c>
      <c r="E669">
        <v>3.28</v>
      </c>
      <c r="F669">
        <v>3.46</v>
      </c>
      <c r="L669">
        <f t="shared" si="83"/>
        <v>62.410000000000004</v>
      </c>
      <c r="M669">
        <f t="shared" si="84"/>
        <v>54.908100000000005</v>
      </c>
      <c r="N669">
        <f t="shared" si="85"/>
        <v>45.158400000000007</v>
      </c>
      <c r="O669">
        <f t="shared" si="86"/>
        <v>42.771599999999999</v>
      </c>
    </row>
    <row r="670" spans="1:15" x14ac:dyDescent="0.35">
      <c r="A670" s="1">
        <v>44680.25</v>
      </c>
      <c r="B670">
        <v>5</v>
      </c>
      <c r="C670">
        <v>1.91</v>
      </c>
      <c r="D670">
        <v>2.54</v>
      </c>
      <c r="E670">
        <v>2.65</v>
      </c>
      <c r="F670">
        <v>3.06</v>
      </c>
      <c r="L670">
        <f t="shared" si="83"/>
        <v>9.5480999999999998</v>
      </c>
      <c r="M670">
        <f t="shared" si="84"/>
        <v>6.0515999999999996</v>
      </c>
      <c r="N670">
        <f t="shared" si="85"/>
        <v>5.5225000000000009</v>
      </c>
      <c r="O670">
        <f t="shared" si="86"/>
        <v>3.7635999999999998</v>
      </c>
    </row>
    <row r="671" spans="1:15" x14ac:dyDescent="0.35">
      <c r="A671" s="1">
        <v>44680.291666666664</v>
      </c>
      <c r="B671">
        <v>7</v>
      </c>
      <c r="C671">
        <v>2.4300000000000002</v>
      </c>
      <c r="D671">
        <v>3.19</v>
      </c>
      <c r="E671">
        <v>2.95</v>
      </c>
      <c r="F671">
        <v>3.01</v>
      </c>
      <c r="L671">
        <f t="shared" si="83"/>
        <v>20.884900000000002</v>
      </c>
      <c r="M671">
        <f t="shared" si="84"/>
        <v>14.5161</v>
      </c>
      <c r="N671">
        <f t="shared" si="85"/>
        <v>16.4025</v>
      </c>
      <c r="O671">
        <f t="shared" si="86"/>
        <v>15.920100000000001</v>
      </c>
    </row>
    <row r="672" spans="1:15" x14ac:dyDescent="0.35">
      <c r="A672" s="1">
        <v>44680.333333333336</v>
      </c>
      <c r="B672">
        <v>9</v>
      </c>
      <c r="C672">
        <v>2.89</v>
      </c>
      <c r="D672">
        <v>3.5</v>
      </c>
      <c r="E672">
        <v>3.35</v>
      </c>
      <c r="F672">
        <v>3.57</v>
      </c>
      <c r="L672">
        <f t="shared" si="83"/>
        <v>37.33209999999999</v>
      </c>
      <c r="M672">
        <f t="shared" si="84"/>
        <v>30.25</v>
      </c>
      <c r="N672">
        <f t="shared" si="85"/>
        <v>31.922500000000003</v>
      </c>
      <c r="O672">
        <f t="shared" si="86"/>
        <v>29.484899999999996</v>
      </c>
    </row>
    <row r="673" spans="1:15" x14ac:dyDescent="0.35">
      <c r="A673" s="1">
        <v>44680.375</v>
      </c>
      <c r="B673">
        <v>18</v>
      </c>
      <c r="C673">
        <v>2.46</v>
      </c>
      <c r="D673">
        <v>2.87</v>
      </c>
      <c r="E673">
        <v>3.24</v>
      </c>
      <c r="F673">
        <v>3.33</v>
      </c>
      <c r="L673">
        <f t="shared" si="83"/>
        <v>241.49159999999998</v>
      </c>
      <c r="M673">
        <f t="shared" si="84"/>
        <v>228.91689999999997</v>
      </c>
      <c r="N673">
        <f t="shared" si="85"/>
        <v>217.85759999999999</v>
      </c>
      <c r="O673">
        <f t="shared" si="86"/>
        <v>215.2089</v>
      </c>
    </row>
    <row r="674" spans="1:15" x14ac:dyDescent="0.35">
      <c r="A674" s="1">
        <v>44680.416666666664</v>
      </c>
      <c r="B674">
        <v>9</v>
      </c>
      <c r="C674">
        <v>2.66</v>
      </c>
      <c r="D674">
        <v>5.79</v>
      </c>
      <c r="E674">
        <v>3.51</v>
      </c>
      <c r="F674">
        <v>3.62</v>
      </c>
      <c r="L674">
        <f t="shared" si="83"/>
        <v>40.195599999999999</v>
      </c>
      <c r="M674">
        <f t="shared" si="84"/>
        <v>10.3041</v>
      </c>
      <c r="N674">
        <f t="shared" si="85"/>
        <v>30.140100000000004</v>
      </c>
      <c r="O674">
        <f t="shared" si="86"/>
        <v>28.944399999999998</v>
      </c>
    </row>
    <row r="675" spans="1:15" x14ac:dyDescent="0.35">
      <c r="A675" s="1">
        <v>44680.458333333336</v>
      </c>
      <c r="B675">
        <v>15</v>
      </c>
      <c r="C675">
        <v>3.52</v>
      </c>
      <c r="D675">
        <v>13.16</v>
      </c>
      <c r="E675">
        <v>4.3499999999999996</v>
      </c>
      <c r="F675">
        <v>4.78</v>
      </c>
      <c r="L675">
        <f t="shared" si="83"/>
        <v>131.79040000000001</v>
      </c>
      <c r="M675">
        <f t="shared" si="84"/>
        <v>3.3855999999999993</v>
      </c>
      <c r="N675">
        <f t="shared" si="85"/>
        <v>113.42250000000001</v>
      </c>
      <c r="O675">
        <f t="shared" si="86"/>
        <v>104.44839999999998</v>
      </c>
    </row>
    <row r="676" spans="1:15" x14ac:dyDescent="0.35">
      <c r="A676" s="1">
        <v>44680.5</v>
      </c>
      <c r="B676">
        <v>15</v>
      </c>
      <c r="C676">
        <v>3.72</v>
      </c>
      <c r="D676">
        <v>6.61</v>
      </c>
      <c r="E676">
        <v>4.66</v>
      </c>
      <c r="F676">
        <v>4.63</v>
      </c>
      <c r="L676">
        <f t="shared" si="83"/>
        <v>127.23839999999998</v>
      </c>
      <c r="M676">
        <f t="shared" si="84"/>
        <v>70.392100000000013</v>
      </c>
      <c r="N676">
        <f t="shared" si="85"/>
        <v>106.9156</v>
      </c>
      <c r="O676">
        <f t="shared" si="86"/>
        <v>107.53690000000002</v>
      </c>
    </row>
    <row r="677" spans="1:15" x14ac:dyDescent="0.35">
      <c r="A677" s="1">
        <v>44680.541666666664</v>
      </c>
      <c r="B677">
        <v>16</v>
      </c>
      <c r="C677">
        <v>3.37</v>
      </c>
      <c r="D677">
        <v>3.61</v>
      </c>
      <c r="E677">
        <v>4.2</v>
      </c>
      <c r="F677">
        <v>4.1100000000000003</v>
      </c>
      <c r="L677">
        <f t="shared" si="83"/>
        <v>159.51689999999996</v>
      </c>
      <c r="M677">
        <f t="shared" si="84"/>
        <v>153.5121</v>
      </c>
      <c r="N677">
        <f t="shared" si="85"/>
        <v>139.24</v>
      </c>
      <c r="O677">
        <f t="shared" si="86"/>
        <v>141.37210000000002</v>
      </c>
    </row>
    <row r="678" spans="1:15" x14ac:dyDescent="0.35">
      <c r="A678" s="1">
        <v>44680.583333333336</v>
      </c>
      <c r="B678">
        <v>11</v>
      </c>
      <c r="C678">
        <v>2.71</v>
      </c>
      <c r="D678">
        <v>4.76</v>
      </c>
      <c r="E678">
        <v>4.01</v>
      </c>
      <c r="F678">
        <v>3.65</v>
      </c>
      <c r="L678">
        <f t="shared" si="83"/>
        <v>68.724099999999993</v>
      </c>
      <c r="M678">
        <f t="shared" si="84"/>
        <v>38.937600000000003</v>
      </c>
      <c r="N678">
        <f t="shared" si="85"/>
        <v>48.860100000000003</v>
      </c>
      <c r="O678">
        <f t="shared" si="86"/>
        <v>54.022499999999994</v>
      </c>
    </row>
    <row r="679" spans="1:15" x14ac:dyDescent="0.35">
      <c r="A679" s="1">
        <v>44680.625</v>
      </c>
      <c r="B679">
        <v>9</v>
      </c>
      <c r="C679">
        <v>3.28</v>
      </c>
      <c r="D679">
        <v>3.86</v>
      </c>
      <c r="E679">
        <v>3.82</v>
      </c>
      <c r="F679">
        <v>3.86</v>
      </c>
      <c r="L679">
        <f t="shared" si="83"/>
        <v>32.71840000000001</v>
      </c>
      <c r="M679">
        <f t="shared" si="84"/>
        <v>26.419600000000006</v>
      </c>
      <c r="N679">
        <f t="shared" si="85"/>
        <v>26.832399999999996</v>
      </c>
      <c r="O679">
        <f t="shared" si="86"/>
        <v>26.419600000000006</v>
      </c>
    </row>
    <row r="680" spans="1:15" x14ac:dyDescent="0.35">
      <c r="A680" s="1">
        <v>44680.666666666664</v>
      </c>
      <c r="B680">
        <v>13</v>
      </c>
      <c r="C680">
        <v>2.66</v>
      </c>
      <c r="D680">
        <v>4.1399999999999997</v>
      </c>
      <c r="E680">
        <v>3.99</v>
      </c>
      <c r="F680">
        <v>4.07</v>
      </c>
      <c r="L680">
        <f t="shared" si="83"/>
        <v>106.9156</v>
      </c>
      <c r="M680">
        <f t="shared" si="84"/>
        <v>78.499599999999987</v>
      </c>
      <c r="N680">
        <f t="shared" si="85"/>
        <v>81.180099999999996</v>
      </c>
      <c r="O680">
        <f t="shared" si="86"/>
        <v>79.744900000000001</v>
      </c>
    </row>
    <row r="681" spans="1:15" x14ac:dyDescent="0.35">
      <c r="A681" s="1">
        <v>44680.708333333336</v>
      </c>
      <c r="B681">
        <v>6</v>
      </c>
      <c r="C681">
        <v>2.17</v>
      </c>
      <c r="D681">
        <v>4.53</v>
      </c>
      <c r="E681">
        <v>3.59</v>
      </c>
      <c r="F681">
        <v>3.81</v>
      </c>
      <c r="L681">
        <f t="shared" si="83"/>
        <v>14.668900000000001</v>
      </c>
      <c r="M681">
        <f t="shared" si="84"/>
        <v>2.1608999999999994</v>
      </c>
      <c r="N681">
        <f t="shared" si="85"/>
        <v>5.8081000000000005</v>
      </c>
      <c r="O681">
        <f t="shared" si="86"/>
        <v>4.7961</v>
      </c>
    </row>
    <row r="682" spans="1:15" x14ac:dyDescent="0.35">
      <c r="A682" s="1">
        <v>44680.75</v>
      </c>
      <c r="B682">
        <v>11</v>
      </c>
      <c r="C682">
        <v>2.4500000000000002</v>
      </c>
      <c r="D682">
        <v>4.45</v>
      </c>
      <c r="E682">
        <v>3.53</v>
      </c>
      <c r="F682">
        <v>3.77</v>
      </c>
      <c r="L682">
        <f t="shared" si="83"/>
        <v>73.102500000000006</v>
      </c>
      <c r="M682">
        <f t="shared" si="84"/>
        <v>42.902499999999996</v>
      </c>
      <c r="N682">
        <f t="shared" si="85"/>
        <v>55.800900000000013</v>
      </c>
      <c r="O682">
        <f t="shared" si="86"/>
        <v>52.272900000000007</v>
      </c>
    </row>
    <row r="683" spans="1:15" x14ac:dyDescent="0.35">
      <c r="A683" s="1">
        <v>44680.791666666664</v>
      </c>
      <c r="B683">
        <v>12</v>
      </c>
      <c r="C683">
        <v>3.14</v>
      </c>
      <c r="D683">
        <v>3.46</v>
      </c>
      <c r="E683">
        <v>3.4</v>
      </c>
      <c r="F683">
        <v>3.68</v>
      </c>
      <c r="L683">
        <f t="shared" si="83"/>
        <v>78.499599999999987</v>
      </c>
      <c r="M683">
        <f t="shared" si="84"/>
        <v>72.931599999999989</v>
      </c>
      <c r="N683">
        <f t="shared" si="85"/>
        <v>73.959999999999994</v>
      </c>
      <c r="O683">
        <f t="shared" si="86"/>
        <v>69.222400000000007</v>
      </c>
    </row>
    <row r="684" spans="1:15" x14ac:dyDescent="0.35">
      <c r="A684" s="1">
        <v>44680.833333333336</v>
      </c>
      <c r="B684">
        <v>11</v>
      </c>
      <c r="C684">
        <v>5.0999999999999996</v>
      </c>
      <c r="D684">
        <v>5.81</v>
      </c>
      <c r="E684">
        <v>3.92</v>
      </c>
      <c r="F684">
        <v>4.37</v>
      </c>
      <c r="L684">
        <f t="shared" si="83"/>
        <v>34.81</v>
      </c>
      <c r="M684">
        <f t="shared" si="84"/>
        <v>26.936100000000003</v>
      </c>
      <c r="N684">
        <f t="shared" si="85"/>
        <v>50.126400000000004</v>
      </c>
      <c r="O684">
        <f t="shared" si="86"/>
        <v>43.956899999999997</v>
      </c>
    </row>
    <row r="685" spans="1:15" x14ac:dyDescent="0.35">
      <c r="A685" s="1">
        <v>44680.875</v>
      </c>
      <c r="B685">
        <v>12</v>
      </c>
      <c r="C685">
        <v>5.55</v>
      </c>
      <c r="D685">
        <v>6.36</v>
      </c>
      <c r="E685">
        <v>11.63</v>
      </c>
      <c r="F685">
        <v>10.02</v>
      </c>
      <c r="L685">
        <f t="shared" si="83"/>
        <v>41.602499999999999</v>
      </c>
      <c r="M685">
        <f t="shared" si="84"/>
        <v>31.809599999999996</v>
      </c>
      <c r="N685">
        <f t="shared" si="85"/>
        <v>0.13689999999999941</v>
      </c>
      <c r="O685">
        <f t="shared" si="86"/>
        <v>3.9204000000000017</v>
      </c>
    </row>
    <row r="686" spans="1:15" x14ac:dyDescent="0.35">
      <c r="A686" s="1">
        <v>44680.916666666664</v>
      </c>
      <c r="B686">
        <v>11</v>
      </c>
      <c r="C686">
        <v>4.5</v>
      </c>
      <c r="D686">
        <v>10.81</v>
      </c>
      <c r="E686">
        <v>17.38</v>
      </c>
      <c r="F686">
        <v>16.7</v>
      </c>
      <c r="L686">
        <f t="shared" si="83"/>
        <v>42.25</v>
      </c>
      <c r="M686">
        <f t="shared" si="84"/>
        <v>3.6099999999999813E-2</v>
      </c>
      <c r="N686">
        <f t="shared" si="85"/>
        <v>40.704399999999985</v>
      </c>
      <c r="O686">
        <f t="shared" si="86"/>
        <v>32.489999999999995</v>
      </c>
    </row>
    <row r="687" spans="1:15" x14ac:dyDescent="0.35">
      <c r="A687" s="1">
        <v>44680.958333333336</v>
      </c>
      <c r="B687">
        <v>11</v>
      </c>
      <c r="C687">
        <v>4.12</v>
      </c>
      <c r="D687">
        <v>4.7699999999999996</v>
      </c>
      <c r="E687">
        <v>18.48</v>
      </c>
      <c r="F687">
        <v>18.55</v>
      </c>
      <c r="L687">
        <f t="shared" si="83"/>
        <v>47.334399999999995</v>
      </c>
      <c r="M687">
        <f t="shared" si="84"/>
        <v>38.812900000000006</v>
      </c>
      <c r="N687">
        <f t="shared" si="85"/>
        <v>55.950400000000009</v>
      </c>
      <c r="O687">
        <f t="shared" si="86"/>
        <v>57.002500000000012</v>
      </c>
    </row>
    <row r="688" spans="1:15" x14ac:dyDescent="0.35">
      <c r="A688" s="1">
        <v>44681</v>
      </c>
      <c r="B688">
        <v>10</v>
      </c>
      <c r="C688">
        <v>4.67</v>
      </c>
      <c r="D688">
        <v>5.61</v>
      </c>
      <c r="E688">
        <v>10.77</v>
      </c>
      <c r="F688">
        <v>11.51</v>
      </c>
      <c r="L688">
        <f t="shared" si="83"/>
        <v>28.408899999999999</v>
      </c>
      <c r="M688">
        <f t="shared" si="84"/>
        <v>19.272099999999998</v>
      </c>
      <c r="N688">
        <f t="shared" si="85"/>
        <v>0.59289999999999932</v>
      </c>
      <c r="O688">
        <f t="shared" si="86"/>
        <v>2.2800999999999996</v>
      </c>
    </row>
    <row r="689" spans="1:15" x14ac:dyDescent="0.35">
      <c r="A689" s="1">
        <v>44681.041666666664</v>
      </c>
      <c r="B689">
        <v>8</v>
      </c>
      <c r="C689">
        <v>4.99</v>
      </c>
      <c r="D689">
        <v>6.07</v>
      </c>
      <c r="E689">
        <v>8.85</v>
      </c>
      <c r="F689">
        <v>10.24</v>
      </c>
      <c r="L689">
        <f t="shared" si="83"/>
        <v>9.0600999999999985</v>
      </c>
      <c r="M689">
        <f t="shared" si="84"/>
        <v>3.724899999999999</v>
      </c>
      <c r="N689">
        <f t="shared" si="85"/>
        <v>0.72249999999999936</v>
      </c>
      <c r="O689">
        <f t="shared" si="86"/>
        <v>5.0176000000000007</v>
      </c>
    </row>
    <row r="690" spans="1:15" x14ac:dyDescent="0.35">
      <c r="A690" s="1">
        <v>44681.083333333336</v>
      </c>
      <c r="B690">
        <v>13</v>
      </c>
      <c r="C690">
        <v>4.82</v>
      </c>
      <c r="D690">
        <v>5.94</v>
      </c>
      <c r="E690">
        <v>9.1</v>
      </c>
      <c r="F690">
        <v>10.08</v>
      </c>
      <c r="L690">
        <f t="shared" si="83"/>
        <v>66.912399999999991</v>
      </c>
      <c r="M690">
        <f t="shared" si="84"/>
        <v>49.843599999999995</v>
      </c>
      <c r="N690">
        <f t="shared" si="85"/>
        <v>15.210000000000003</v>
      </c>
      <c r="O690">
        <f t="shared" si="86"/>
        <v>8.5263999999999989</v>
      </c>
    </row>
    <row r="691" spans="1:15" x14ac:dyDescent="0.35">
      <c r="A691" s="1">
        <v>44681.125</v>
      </c>
      <c r="B691">
        <v>12</v>
      </c>
      <c r="C691">
        <v>5.39</v>
      </c>
      <c r="D691">
        <v>6.84</v>
      </c>
      <c r="E691">
        <v>9.2100000000000009</v>
      </c>
      <c r="F691">
        <v>10.119999999999999</v>
      </c>
      <c r="L691">
        <f t="shared" si="83"/>
        <v>43.692100000000003</v>
      </c>
      <c r="M691">
        <f t="shared" si="84"/>
        <v>26.625600000000002</v>
      </c>
      <c r="N691">
        <f t="shared" si="85"/>
        <v>7.7840999999999951</v>
      </c>
      <c r="O691">
        <f t="shared" si="86"/>
        <v>3.5344000000000029</v>
      </c>
    </row>
    <row r="692" spans="1:15" x14ac:dyDescent="0.35">
      <c r="A692" s="1">
        <v>44681.166666666664</v>
      </c>
      <c r="B692">
        <v>12</v>
      </c>
      <c r="C692">
        <v>8.9600000000000009</v>
      </c>
      <c r="D692">
        <v>10.62</v>
      </c>
      <c r="E692">
        <v>8.67</v>
      </c>
      <c r="F692">
        <v>9.2899999999999991</v>
      </c>
      <c r="L692">
        <f t="shared" si="83"/>
        <v>9.2415999999999947</v>
      </c>
      <c r="M692">
        <f t="shared" si="84"/>
        <v>1.9044000000000021</v>
      </c>
      <c r="N692">
        <f t="shared" si="85"/>
        <v>11.088900000000001</v>
      </c>
      <c r="O692">
        <f t="shared" si="86"/>
        <v>7.3441000000000045</v>
      </c>
    </row>
    <row r="693" spans="1:15" x14ac:dyDescent="0.35">
      <c r="A693" s="1">
        <v>44681.208333333336</v>
      </c>
      <c r="B693">
        <v>17</v>
      </c>
      <c r="C693">
        <v>7.48</v>
      </c>
      <c r="D693">
        <v>8.5299999999999994</v>
      </c>
      <c r="E693">
        <v>8.2100000000000009</v>
      </c>
      <c r="F693">
        <v>9.1</v>
      </c>
      <c r="L693">
        <f t="shared" si="83"/>
        <v>90.630399999999995</v>
      </c>
      <c r="M693">
        <f t="shared" si="84"/>
        <v>71.740900000000011</v>
      </c>
      <c r="N693">
        <f t="shared" si="85"/>
        <v>77.264099999999985</v>
      </c>
      <c r="O693">
        <f t="shared" si="86"/>
        <v>62.410000000000004</v>
      </c>
    </row>
    <row r="694" spans="1:15" x14ac:dyDescent="0.35">
      <c r="A694" s="1">
        <v>44681.25</v>
      </c>
      <c r="B694">
        <v>12</v>
      </c>
      <c r="C694">
        <v>6.62</v>
      </c>
      <c r="D694">
        <v>8.07</v>
      </c>
      <c r="E694">
        <v>8.92</v>
      </c>
      <c r="F694">
        <v>9.5500000000000007</v>
      </c>
      <c r="L694">
        <f t="shared" si="83"/>
        <v>28.944399999999998</v>
      </c>
      <c r="M694">
        <f t="shared" si="84"/>
        <v>15.444899999999997</v>
      </c>
      <c r="N694">
        <f t="shared" si="85"/>
        <v>9.4863999999999997</v>
      </c>
      <c r="O694">
        <f t="shared" si="86"/>
        <v>6.0024999999999968</v>
      </c>
    </row>
    <row r="695" spans="1:15" x14ac:dyDescent="0.35">
      <c r="A695" s="1">
        <v>44681.291666666664</v>
      </c>
      <c r="B695">
        <v>24</v>
      </c>
      <c r="C695">
        <v>8.4</v>
      </c>
      <c r="D695">
        <v>9.68</v>
      </c>
      <c r="E695">
        <v>10.15</v>
      </c>
      <c r="F695">
        <v>10.79</v>
      </c>
      <c r="L695">
        <f t="shared" si="83"/>
        <v>243.35999999999999</v>
      </c>
      <c r="M695">
        <f t="shared" si="84"/>
        <v>205.0624</v>
      </c>
      <c r="N695">
        <f t="shared" si="85"/>
        <v>191.82249999999999</v>
      </c>
      <c r="O695">
        <f t="shared" si="86"/>
        <v>174.50410000000002</v>
      </c>
    </row>
    <row r="696" spans="1:15" x14ac:dyDescent="0.35">
      <c r="A696" s="1">
        <v>44681.333333333336</v>
      </c>
      <c r="B696">
        <v>21</v>
      </c>
      <c r="C696">
        <v>6.85</v>
      </c>
      <c r="D696">
        <v>8.25</v>
      </c>
      <c r="E696">
        <v>9.6</v>
      </c>
      <c r="F696">
        <v>9.23</v>
      </c>
      <c r="L696">
        <f t="shared" si="83"/>
        <v>200.2225</v>
      </c>
      <c r="M696">
        <f t="shared" si="84"/>
        <v>162.5625</v>
      </c>
      <c r="N696">
        <f t="shared" si="85"/>
        <v>129.96</v>
      </c>
      <c r="O696">
        <f t="shared" si="86"/>
        <v>138.53289999999998</v>
      </c>
    </row>
    <row r="697" spans="1:15" x14ac:dyDescent="0.35">
      <c r="A697" s="1">
        <v>44681.375</v>
      </c>
      <c r="B697">
        <v>15</v>
      </c>
      <c r="C697">
        <v>5.12</v>
      </c>
      <c r="D697">
        <v>9.36</v>
      </c>
      <c r="E697">
        <v>6.32</v>
      </c>
      <c r="F697">
        <v>6.39</v>
      </c>
      <c r="L697">
        <f t="shared" si="83"/>
        <v>97.614399999999975</v>
      </c>
      <c r="M697">
        <f t="shared" si="84"/>
        <v>31.809600000000007</v>
      </c>
      <c r="N697">
        <f t="shared" si="85"/>
        <v>75.342399999999998</v>
      </c>
      <c r="O697">
        <f t="shared" si="86"/>
        <v>74.132099999999994</v>
      </c>
    </row>
    <row r="698" spans="1:15" x14ac:dyDescent="0.35">
      <c r="A698" s="1">
        <v>44681.416666666664</v>
      </c>
      <c r="B698">
        <v>18</v>
      </c>
      <c r="C698">
        <v>4.92</v>
      </c>
      <c r="D698">
        <v>5.38</v>
      </c>
      <c r="E698">
        <v>6.05</v>
      </c>
      <c r="F698">
        <v>5.03</v>
      </c>
      <c r="L698">
        <f t="shared" si="83"/>
        <v>171.0864</v>
      </c>
      <c r="M698">
        <f t="shared" si="84"/>
        <v>159.26440000000002</v>
      </c>
      <c r="N698">
        <f t="shared" si="85"/>
        <v>142.80249999999998</v>
      </c>
      <c r="O698">
        <f t="shared" si="86"/>
        <v>168.22089999999997</v>
      </c>
    </row>
    <row r="699" spans="1:15" x14ac:dyDescent="0.35">
      <c r="A699" s="1">
        <v>44681.458333333336</v>
      </c>
      <c r="B699">
        <v>13</v>
      </c>
      <c r="C699">
        <v>4.18</v>
      </c>
      <c r="D699">
        <v>4.28</v>
      </c>
      <c r="E699">
        <v>5.21</v>
      </c>
      <c r="F699">
        <v>5.03</v>
      </c>
      <c r="L699">
        <f t="shared" si="83"/>
        <v>77.792400000000001</v>
      </c>
      <c r="M699">
        <f t="shared" si="84"/>
        <v>76.038399999999982</v>
      </c>
      <c r="N699">
        <f t="shared" si="85"/>
        <v>60.684100000000001</v>
      </c>
      <c r="O699">
        <f t="shared" si="86"/>
        <v>63.520899999999997</v>
      </c>
    </row>
    <row r="700" spans="1:15" x14ac:dyDescent="0.35">
      <c r="A700" s="1">
        <v>44681.5</v>
      </c>
      <c r="B700">
        <v>12</v>
      </c>
      <c r="C700">
        <v>3.17</v>
      </c>
      <c r="D700">
        <v>3.63</v>
      </c>
      <c r="E700">
        <v>4.97</v>
      </c>
      <c r="F700">
        <v>4.3499999999999996</v>
      </c>
      <c r="L700">
        <f t="shared" si="83"/>
        <v>77.968900000000005</v>
      </c>
      <c r="M700">
        <f t="shared" si="84"/>
        <v>70.056900000000013</v>
      </c>
      <c r="N700">
        <f t="shared" si="85"/>
        <v>49.420900000000003</v>
      </c>
      <c r="O700">
        <f t="shared" si="86"/>
        <v>58.522500000000008</v>
      </c>
    </row>
    <row r="701" spans="1:15" x14ac:dyDescent="0.35">
      <c r="A701" s="1">
        <v>44681.541666666664</v>
      </c>
      <c r="B701">
        <v>13</v>
      </c>
      <c r="C701">
        <v>3.54</v>
      </c>
      <c r="D701">
        <v>4.05</v>
      </c>
      <c r="E701">
        <v>5.07</v>
      </c>
      <c r="F701">
        <v>4.3</v>
      </c>
      <c r="L701">
        <f t="shared" si="83"/>
        <v>89.49160000000002</v>
      </c>
      <c r="M701">
        <f t="shared" si="84"/>
        <v>80.102499999999992</v>
      </c>
      <c r="N701">
        <f t="shared" si="85"/>
        <v>62.884899999999995</v>
      </c>
      <c r="O701">
        <f t="shared" si="86"/>
        <v>75.689999999999984</v>
      </c>
    </row>
    <row r="702" spans="1:15" x14ac:dyDescent="0.35">
      <c r="A702" s="1">
        <v>44681.583333333336</v>
      </c>
      <c r="B702">
        <v>10</v>
      </c>
      <c r="C702">
        <v>3.6</v>
      </c>
      <c r="D702">
        <v>4.46</v>
      </c>
      <c r="E702">
        <v>7.28</v>
      </c>
      <c r="F702">
        <v>4.92</v>
      </c>
      <c r="L702">
        <f t="shared" si="83"/>
        <v>40.960000000000008</v>
      </c>
      <c r="M702">
        <f t="shared" si="84"/>
        <v>30.691600000000001</v>
      </c>
      <c r="N702">
        <f t="shared" si="85"/>
        <v>7.3983999999999988</v>
      </c>
      <c r="O702">
        <f t="shared" si="86"/>
        <v>25.8064</v>
      </c>
    </row>
    <row r="703" spans="1:15" x14ac:dyDescent="0.35">
      <c r="A703" s="1">
        <v>44681.625</v>
      </c>
      <c r="B703">
        <v>9</v>
      </c>
      <c r="C703">
        <v>3.78</v>
      </c>
      <c r="D703">
        <v>4.55</v>
      </c>
      <c r="E703">
        <v>7.35</v>
      </c>
      <c r="F703">
        <v>5.08</v>
      </c>
      <c r="L703">
        <f t="shared" si="83"/>
        <v>27.248400000000007</v>
      </c>
      <c r="M703">
        <f t="shared" si="84"/>
        <v>19.802500000000002</v>
      </c>
      <c r="N703">
        <f t="shared" si="85"/>
        <v>2.722500000000001</v>
      </c>
      <c r="O703">
        <f t="shared" si="86"/>
        <v>15.366399999999999</v>
      </c>
    </row>
    <row r="704" spans="1:15" x14ac:dyDescent="0.35">
      <c r="A704" s="1">
        <v>44681.666666666664</v>
      </c>
      <c r="B704">
        <v>9</v>
      </c>
      <c r="C704">
        <v>3.28</v>
      </c>
      <c r="D704">
        <v>3.76</v>
      </c>
      <c r="E704">
        <v>5.75</v>
      </c>
      <c r="F704">
        <v>4.76</v>
      </c>
      <c r="L704">
        <f t="shared" si="83"/>
        <v>32.71840000000001</v>
      </c>
      <c r="M704">
        <f t="shared" si="84"/>
        <v>27.457600000000003</v>
      </c>
      <c r="N704">
        <f t="shared" si="85"/>
        <v>10.5625</v>
      </c>
      <c r="O704">
        <f t="shared" si="86"/>
        <v>17.977600000000002</v>
      </c>
    </row>
    <row r="705" spans="1:15" x14ac:dyDescent="0.35">
      <c r="A705" s="1">
        <v>44681.708333333336</v>
      </c>
      <c r="B705">
        <v>17</v>
      </c>
      <c r="C705">
        <v>3.92</v>
      </c>
      <c r="D705">
        <v>4.5</v>
      </c>
      <c r="E705">
        <v>5.07</v>
      </c>
      <c r="F705">
        <v>5.1100000000000003</v>
      </c>
      <c r="L705">
        <f t="shared" si="83"/>
        <v>171.0864</v>
      </c>
      <c r="M705">
        <f t="shared" si="84"/>
        <v>156.25</v>
      </c>
      <c r="N705">
        <f t="shared" si="85"/>
        <v>142.32489999999999</v>
      </c>
      <c r="O705">
        <f t="shared" si="86"/>
        <v>141.37210000000002</v>
      </c>
    </row>
    <row r="706" spans="1:15" x14ac:dyDescent="0.35">
      <c r="A706" s="1">
        <v>44681.75</v>
      </c>
      <c r="B706">
        <v>15</v>
      </c>
      <c r="C706">
        <v>5.34</v>
      </c>
      <c r="D706">
        <v>5.82</v>
      </c>
      <c r="E706">
        <v>5.28</v>
      </c>
      <c r="F706">
        <v>5.45</v>
      </c>
      <c r="L706">
        <f t="shared" si="83"/>
        <v>93.315600000000003</v>
      </c>
      <c r="M706">
        <f t="shared" si="84"/>
        <v>84.27239999999999</v>
      </c>
      <c r="N706">
        <f t="shared" si="85"/>
        <v>94.478399999999979</v>
      </c>
      <c r="O706">
        <f t="shared" si="86"/>
        <v>91.202500000000015</v>
      </c>
    </row>
    <row r="707" spans="1:15" x14ac:dyDescent="0.35">
      <c r="A707" s="1">
        <v>44681.791666666664</v>
      </c>
      <c r="B707">
        <v>25</v>
      </c>
      <c r="C707">
        <v>6.27</v>
      </c>
      <c r="D707">
        <v>6.87</v>
      </c>
      <c r="E707">
        <v>7.25</v>
      </c>
      <c r="F707">
        <v>6.24</v>
      </c>
      <c r="L707">
        <f t="shared" si="83"/>
        <v>350.81290000000001</v>
      </c>
      <c r="M707">
        <f t="shared" si="84"/>
        <v>328.69689999999997</v>
      </c>
      <c r="N707">
        <f t="shared" si="85"/>
        <v>315.0625</v>
      </c>
      <c r="O707">
        <f t="shared" si="86"/>
        <v>351.93759999999992</v>
      </c>
    </row>
    <row r="708" spans="1:15" x14ac:dyDescent="0.35">
      <c r="A708" s="1">
        <v>44681.833333333336</v>
      </c>
      <c r="B708">
        <v>24</v>
      </c>
      <c r="C708">
        <v>5.38</v>
      </c>
      <c r="D708">
        <v>6.03</v>
      </c>
      <c r="E708">
        <v>7.38</v>
      </c>
      <c r="F708">
        <v>7.24</v>
      </c>
      <c r="L708">
        <f t="shared" si="83"/>
        <v>346.70440000000002</v>
      </c>
      <c r="M708">
        <f t="shared" si="84"/>
        <v>322.92089999999996</v>
      </c>
      <c r="N708">
        <f t="shared" si="85"/>
        <v>276.22440000000006</v>
      </c>
      <c r="O708">
        <f t="shared" si="86"/>
        <v>280.89759999999995</v>
      </c>
    </row>
    <row r="709" spans="1:15" x14ac:dyDescent="0.35">
      <c r="A709" s="1">
        <v>44681.875</v>
      </c>
      <c r="B709">
        <v>23</v>
      </c>
      <c r="C709">
        <v>5.84</v>
      </c>
      <c r="D709">
        <v>8.17</v>
      </c>
      <c r="E709">
        <v>7.96</v>
      </c>
      <c r="F709">
        <v>8.3699999999999992</v>
      </c>
      <c r="L709">
        <f t="shared" si="83"/>
        <v>294.46559999999999</v>
      </c>
      <c r="M709">
        <f t="shared" si="84"/>
        <v>219.9289</v>
      </c>
      <c r="N709">
        <f t="shared" si="85"/>
        <v>226.20159999999998</v>
      </c>
      <c r="O709">
        <f t="shared" si="86"/>
        <v>214.03690000000003</v>
      </c>
    </row>
    <row r="710" spans="1:15" x14ac:dyDescent="0.35">
      <c r="A710" s="1">
        <v>44681.916666666664</v>
      </c>
      <c r="B710">
        <v>18</v>
      </c>
      <c r="C710">
        <v>6.02</v>
      </c>
      <c r="D710">
        <v>6.39</v>
      </c>
      <c r="E710">
        <v>6.73</v>
      </c>
      <c r="F710">
        <v>6.74</v>
      </c>
      <c r="L710">
        <f t="shared" si="83"/>
        <v>143.52040000000002</v>
      </c>
      <c r="M710">
        <f t="shared" si="84"/>
        <v>134.79209999999998</v>
      </c>
      <c r="N710">
        <f t="shared" si="85"/>
        <v>127.01289999999999</v>
      </c>
      <c r="O710">
        <f t="shared" si="86"/>
        <v>126.7876</v>
      </c>
    </row>
    <row r="711" spans="1:15" x14ac:dyDescent="0.35">
      <c r="A711" s="1">
        <v>44681.958333333336</v>
      </c>
      <c r="B711">
        <v>15</v>
      </c>
      <c r="C711">
        <v>5.37</v>
      </c>
      <c r="D711">
        <v>6.09</v>
      </c>
      <c r="E711">
        <v>6.78</v>
      </c>
      <c r="F711">
        <v>6.93</v>
      </c>
      <c r="L711">
        <f t="shared" si="83"/>
        <v>92.736899999999977</v>
      </c>
      <c r="M711">
        <f t="shared" si="84"/>
        <v>79.388100000000009</v>
      </c>
      <c r="N711">
        <f t="shared" si="85"/>
        <v>67.568399999999983</v>
      </c>
      <c r="O711">
        <f t="shared" si="86"/>
        <v>65.124900000000011</v>
      </c>
    </row>
  </sheetData>
  <mergeCells count="1">
    <mergeCell ref="J2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721"/>
  <sheetViews>
    <sheetView tabSelected="1" workbookViewId="0">
      <selection activeCell="D1" sqref="B1:D1"/>
    </sheetView>
  </sheetViews>
  <sheetFormatPr defaultColWidth="11.26953125" defaultRowHeight="14.5" x14ac:dyDescent="0.35"/>
  <cols>
    <col min="1" max="1" width="16.26953125" style="2" bestFit="1" customWidth="1"/>
    <col min="2" max="2" width="12.6328125" style="4" bestFit="1" customWidth="1"/>
    <col min="3" max="3" width="13.7265625" style="4" bestFit="1" customWidth="1"/>
    <col min="4" max="4" width="12.1796875" bestFit="1" customWidth="1"/>
    <col min="5" max="5" width="12.1796875" style="7" customWidth="1"/>
    <col min="11" max="12" width="11.26953125" style="7"/>
    <col min="13" max="13" width="10.08984375" style="22" customWidth="1"/>
    <col min="14" max="14" width="7.81640625" style="7" bestFit="1" customWidth="1"/>
    <col min="20" max="20" width="11.81640625" style="22" customWidth="1"/>
    <col min="21" max="21" width="11.81640625" style="47" customWidth="1"/>
  </cols>
  <sheetData>
    <row r="1" spans="1:35" x14ac:dyDescent="0.35">
      <c r="A1" s="2" t="s">
        <v>36</v>
      </c>
      <c r="B1" s="3" t="s">
        <v>68</v>
      </c>
      <c r="C1" s="3" t="s">
        <v>69</v>
      </c>
      <c r="D1" t="s">
        <v>70</v>
      </c>
      <c r="G1" t="s">
        <v>11</v>
      </c>
      <c r="H1" t="s">
        <v>12</v>
      </c>
      <c r="I1" t="s">
        <v>13</v>
      </c>
      <c r="J1" t="s">
        <v>14</v>
      </c>
      <c r="O1" t="s">
        <v>37</v>
      </c>
      <c r="P1" t="s">
        <v>38</v>
      </c>
      <c r="Q1" t="s">
        <v>39</v>
      </c>
      <c r="R1" t="s">
        <v>40</v>
      </c>
      <c r="W1" t="s">
        <v>35</v>
      </c>
      <c r="X1" t="s">
        <v>30</v>
      </c>
      <c r="Y1" t="s">
        <v>34</v>
      </c>
      <c r="Z1" t="s">
        <v>32</v>
      </c>
      <c r="AA1" t="s">
        <v>31</v>
      </c>
      <c r="AE1" t="s">
        <v>30</v>
      </c>
      <c r="AF1" t="s">
        <v>34</v>
      </c>
      <c r="AG1" t="s">
        <v>32</v>
      </c>
      <c r="AH1" t="s">
        <v>31</v>
      </c>
    </row>
    <row r="2" spans="1:35" x14ac:dyDescent="0.35">
      <c r="A2" s="2">
        <v>44651.99999999901</v>
      </c>
      <c r="B2" s="4">
        <v>23</v>
      </c>
      <c r="C2" s="4">
        <v>3.9</v>
      </c>
      <c r="D2">
        <f t="shared" ref="D2:D65" si="0">C2/B2</f>
        <v>0.16956521739130434</v>
      </c>
      <c r="G2">
        <v>3.43</v>
      </c>
      <c r="H2">
        <v>3.82</v>
      </c>
      <c r="I2">
        <v>15.04</v>
      </c>
      <c r="J2">
        <v>15.97</v>
      </c>
      <c r="N2" s="53" t="s">
        <v>67</v>
      </c>
      <c r="O2" s="7">
        <f>IF(D2&gt;0.7,(G2*1.07+1.74),IF(D2&gt;0.5,(G2*1.62+5.14),IF(D2&gt;0.4,(G2*2.24+6.07),IF(D2&gt;0.3,(G2*3.74+5.49),IF(D2&gt;0.2, (G2*6.51+5.92),(G2*17+7.97))))))</f>
        <v>66.28</v>
      </c>
      <c r="P2" s="7">
        <f>IF(D2&gt;0.7,(H2*1.07+1.74),IF(D2&gt;0.5,(H2*1.62+5.14),IF(D2&gt;0.4,(H2*2.24+6.07),IF(D2&gt;0.3,(H2*3.74+5.49),IF(D2&gt;0.2, (H2*6.51+5.92),(H2*17+7.97))))))</f>
        <v>72.91</v>
      </c>
      <c r="Q2" s="7">
        <f>IF(D2&gt;0.7,(I2*1.07+1.74),IF(D2&gt;0.5,(I2*1.62+5.14),IF(D2&gt;0.4,(I2*2.24+6.07),IF(D2&gt;0.3,(I2*3.74+5.49),IF(D2&gt;0.2, (I2*6.51+5.92),(I2*17+7.97))))))</f>
        <v>263.64999999999998</v>
      </c>
      <c r="R2" s="7">
        <f>IF(D2&gt;0.7,(J2*1.07+1.74),IF(D2&gt;0.5,(J2*1.62+5.14),IF(D2&gt;0.4,(J2*2.24+6.07),IF(D2&gt;0.3,(J2*3.74+5.49),IF(D2&gt;0.2, (J2*6.51+5.92),(J2*17+7.97))))))</f>
        <v>279.46000000000004</v>
      </c>
      <c r="S2" s="7"/>
      <c r="U2" s="48" t="s">
        <v>65</v>
      </c>
      <c r="X2">
        <f>(O2-B2)^2</f>
        <v>1873.1584</v>
      </c>
      <c r="Y2">
        <f>(P2-B2)^2</f>
        <v>2491.0080999999996</v>
      </c>
      <c r="Z2">
        <f>(Q2-B2)^2</f>
        <v>57912.422499999986</v>
      </c>
      <c r="AA2">
        <f>(R2-B2)^2</f>
        <v>65771.731600000014</v>
      </c>
      <c r="AE2">
        <f>SUM(X:X)</f>
        <v>318461.28586835996</v>
      </c>
      <c r="AF2">
        <f>SUM(Y:Y)</f>
        <v>547610.13136979053</v>
      </c>
      <c r="AG2">
        <f>SUM(Z:Z)</f>
        <v>874310.98087618046</v>
      </c>
      <c r="AH2">
        <f>SUM(AA:AA)</f>
        <v>612341.50315667049</v>
      </c>
    </row>
    <row r="3" spans="1:35" x14ac:dyDescent="0.35">
      <c r="A3" s="2">
        <v>44652.041666665675</v>
      </c>
      <c r="B3" s="4">
        <v>14</v>
      </c>
      <c r="C3" s="4">
        <v>4.7</v>
      </c>
      <c r="D3">
        <f t="shared" si="0"/>
        <v>0.33571428571428574</v>
      </c>
      <c r="G3">
        <v>4.34</v>
      </c>
      <c r="H3">
        <v>5.64</v>
      </c>
      <c r="I3">
        <v>6.43</v>
      </c>
      <c r="J3">
        <v>7.23</v>
      </c>
      <c r="N3" s="53"/>
      <c r="O3" s="7">
        <f>IF(D3&gt;0.7,(G3*1.07+1.74),IF(D3&gt;0.5,(G3*1.62+5.14),IF(D3&gt;0.4,(G3*2.24+6.07),IF(D3&gt;0.3,(G3*3.74+5.49),IF(D3&gt;0.2, (G3*6.51+5.92),(G3*17+7.97))))))</f>
        <v>21.721600000000002</v>
      </c>
      <c r="P3" s="7">
        <f>IF(D3&gt;0.7,(H3*1.07+1.74),IF(D3&gt;0.5,(H3*1.62+5.14),IF(D3&gt;0.4,(H3*2.24+6.07),IF(D3&gt;0.3,(H3*3.74+5.49),IF(D3&gt;0.2, (H3*6.51+5.92),(H3*17+7.97))))))</f>
        <v>26.583599999999997</v>
      </c>
      <c r="Q3" s="7">
        <f>IF(D3&gt;0.7,(I3*1.07+1.74),IF(D3&gt;0.5,(I3*1.62+5.14),IF(D3&gt;0.4,(I3*2.24+6.07),IF(D3&gt;0.3,(I3*3.74+5.49),IF(D3&gt;0.2, (I3*6.51+5.92),(I3*17+7.97))))))</f>
        <v>29.538200000000003</v>
      </c>
      <c r="R3" s="7">
        <f>IF(D3&gt;0.7,(J3*1.07+1.74),IF(D3&gt;0.5,(J3*1.62+5.14),IF(D3&gt;0.4,(J3*2.24+6.07),IF(D3&gt;0.3,(J3*3.74+5.49),IF(D3&gt;0.2, (J3*6.51+5.92),(J3*17+7.97))))))</f>
        <v>32.530200000000001</v>
      </c>
      <c r="S3" s="7"/>
      <c r="U3" s="48"/>
      <c r="X3">
        <f>(O3-B3)^2</f>
        <v>59.623106560000032</v>
      </c>
      <c r="Y3">
        <f>(P3-B3)^2</f>
        <v>158.34698895999992</v>
      </c>
      <c r="Z3">
        <f>(Q3-B3)^2</f>
        <v>241.43565924000009</v>
      </c>
      <c r="AA3">
        <f>(R3-B3)^2</f>
        <v>343.36831204000003</v>
      </c>
      <c r="AE3">
        <f>COUNT(X:X)</f>
        <v>688</v>
      </c>
      <c r="AF3">
        <f>COUNT(Y:Y)</f>
        <v>688</v>
      </c>
      <c r="AG3">
        <f>COUNT(Z:Z)</f>
        <v>688</v>
      </c>
      <c r="AH3">
        <f>COUNT(AA:AA)</f>
        <v>688</v>
      </c>
    </row>
    <row r="4" spans="1:35" x14ac:dyDescent="0.35">
      <c r="A4" s="2">
        <v>44652.083333332339</v>
      </c>
      <c r="B4" s="4">
        <v>13</v>
      </c>
      <c r="C4" s="4">
        <v>4.2</v>
      </c>
      <c r="D4">
        <f t="shared" si="0"/>
        <v>0.32307692307692309</v>
      </c>
      <c r="G4">
        <v>3.82</v>
      </c>
      <c r="H4">
        <v>4.9000000000000004</v>
      </c>
      <c r="I4">
        <v>7.24</v>
      </c>
      <c r="J4">
        <v>8.17</v>
      </c>
      <c r="N4" s="53"/>
      <c r="O4" s="7">
        <f>IF(D4&gt;0.7,(G4*1.07+1.74),IF(D4&gt;0.5,(G4*1.62+5.14),IF(D4&gt;0.4,(G4*2.24+6.07),IF(D4&gt;0.3,(G4*3.74+5.49),IF(D4&gt;0.2, (G4*6.51+5.92),(G4*17+7.97))))))</f>
        <v>19.776800000000001</v>
      </c>
      <c r="P4" s="7">
        <f>IF(D4&gt;0.7,(H4*1.07+1.74),IF(D4&gt;0.5,(H4*1.62+5.14),IF(D4&gt;0.4,(H4*2.24+6.07),IF(D4&gt;0.3,(H4*3.74+5.49),IF(D4&gt;0.2, (H4*6.51+5.92),(H4*17+7.97))))))</f>
        <v>23.816000000000003</v>
      </c>
      <c r="Q4" s="7">
        <f>IF(D4&gt;0.7,(I4*1.07+1.74),IF(D4&gt;0.5,(I4*1.62+5.14),IF(D4&gt;0.4,(I4*2.24+6.07),IF(D4&gt;0.3,(I4*3.74+5.49),IF(D4&gt;0.2, (I4*6.51+5.92),(I4*17+7.97))))))</f>
        <v>32.567600000000006</v>
      </c>
      <c r="R4" s="7">
        <f>IF(D4&gt;0.7,(J4*1.07+1.74),IF(D4&gt;0.5,(J4*1.62+5.14),IF(D4&gt;0.4,(J4*2.24+6.07),IF(D4&gt;0.3,(J4*3.74+5.49),IF(D4&gt;0.2, (J4*6.51+5.92),(J4*17+7.97))))))</f>
        <v>36.0458</v>
      </c>
      <c r="S4" s="7"/>
      <c r="U4" s="48"/>
      <c r="X4">
        <f>(O4-B4)^2</f>
        <v>45.925018240000021</v>
      </c>
      <c r="Y4">
        <f>(P4-B4)^2</f>
        <v>116.98585600000006</v>
      </c>
      <c r="Z4">
        <f>(Q4-B4)^2</f>
        <v>382.89096976000025</v>
      </c>
      <c r="AA4">
        <f>(R4-B4)^2</f>
        <v>531.10889764000001</v>
      </c>
      <c r="AD4" t="s">
        <v>23</v>
      </c>
      <c r="AE4">
        <f>SQRT(AE2/AE3)</f>
        <v>21.5146409677562</v>
      </c>
      <c r="AF4">
        <f>SQRT(AF2/AF3)</f>
        <v>28.212496493332942</v>
      </c>
      <c r="AG4">
        <f>SQRT(AG2/AG3)</f>
        <v>35.648293708069311</v>
      </c>
      <c r="AH4">
        <f t="shared" ref="AH4" si="1">SQRT(AH2/AH3)</f>
        <v>29.833391603841893</v>
      </c>
    </row>
    <row r="5" spans="1:35" x14ac:dyDescent="0.35">
      <c r="A5" s="2">
        <v>44652.124999999003</v>
      </c>
      <c r="B5" s="4">
        <v>7</v>
      </c>
      <c r="C5" s="4">
        <v>4</v>
      </c>
      <c r="D5">
        <f t="shared" si="0"/>
        <v>0.5714285714285714</v>
      </c>
      <c r="G5">
        <v>4.0199999999999996</v>
      </c>
      <c r="H5">
        <v>5.1100000000000003</v>
      </c>
      <c r="I5">
        <v>7.86</v>
      </c>
      <c r="J5">
        <v>8.56</v>
      </c>
      <c r="O5" s="7">
        <f>IF(D5&gt;0.7,(G5*1.07+1.74),IF(D5&gt;0.5,(G5*1.62+5.14),IF(D5&gt;0.4,(G5*2.24+6.07),IF(D5&gt;0.3,(G5*3.74+5.49),IF(D5&gt;0.2, (G5*6.51+5.92),(G5*17+7.97))))))</f>
        <v>11.6524</v>
      </c>
      <c r="P5" s="7">
        <f>IF(D5&gt;0.7,(H5*1.07+1.74),IF(D5&gt;0.5,(H5*1.62+5.14),IF(D5&gt;0.4,(H5*2.24+6.07),IF(D5&gt;0.3,(H5*3.74+5.49),IF(D5&gt;0.2, (H5*6.51+5.92),(H5*17+7.97))))))</f>
        <v>13.418200000000002</v>
      </c>
      <c r="Q5" s="7">
        <f>IF(D5&gt;0.7,(I5*1.07+1.74),IF(D5&gt;0.5,(I5*1.62+5.14),IF(D5&gt;0.4,(I5*2.24+6.07),IF(D5&gt;0.3,(I5*3.74+5.49),IF(D5&gt;0.2, (I5*6.51+5.92),(I5*17+7.97))))))</f>
        <v>17.873200000000001</v>
      </c>
      <c r="R5" s="7">
        <f>IF(D5&gt;0.7,(J5*1.07+1.74),IF(D5&gt;0.5,(J5*1.62+5.14),IF(D5&gt;0.4,(J5*2.24+6.07),IF(D5&gt;0.3,(J5*3.74+5.49),IF(D5&gt;0.2, (J5*6.51+5.92),(J5*17+7.97))))))</f>
        <v>19.007200000000001</v>
      </c>
      <c r="S5" s="7"/>
      <c r="U5" s="48"/>
      <c r="X5">
        <f>(O5-B5)^2</f>
        <v>21.64482576</v>
      </c>
      <c r="Y5">
        <f>(P5-B5)^2</f>
        <v>41.193291240000029</v>
      </c>
      <c r="Z5">
        <f>(Q5-B5)^2</f>
        <v>118.22647824000002</v>
      </c>
      <c r="AA5">
        <f>(R5-B5)^2</f>
        <v>144.17285184000002</v>
      </c>
      <c r="AD5" t="s">
        <v>43</v>
      </c>
      <c r="AE5" s="8">
        <f>AVERAGE(B:B)</f>
        <v>26.833798882681563</v>
      </c>
    </row>
    <row r="6" spans="1:35" x14ac:dyDescent="0.35">
      <c r="A6" s="2">
        <v>44652.166666665667</v>
      </c>
      <c r="B6" s="4">
        <v>17</v>
      </c>
      <c r="C6" s="4">
        <v>7.2</v>
      </c>
      <c r="D6">
        <f t="shared" si="0"/>
        <v>0.42352941176470588</v>
      </c>
      <c r="G6">
        <v>6.1</v>
      </c>
      <c r="H6">
        <v>6.71</v>
      </c>
      <c r="I6">
        <v>6.67</v>
      </c>
      <c r="J6">
        <v>7.5</v>
      </c>
      <c r="O6" s="7">
        <f>IF(D6&gt;0.7,(G6*1.07+1.74),IF(D6&gt;0.5,(G6*1.62+5.14),IF(D6&gt;0.4,(G6*2.24+6.07),IF(D6&gt;0.3,(G6*3.74+5.49),IF(D6&gt;0.2, (G6*6.51+5.92),(G6*17+7.97))))))</f>
        <v>19.734000000000002</v>
      </c>
      <c r="P6" s="7">
        <f>IF(D6&gt;0.7,(H6*1.07+1.74),IF(D6&gt;0.5,(H6*1.62+5.14),IF(D6&gt;0.4,(H6*2.24+6.07),IF(D6&gt;0.3,(H6*3.74+5.49),IF(D6&gt;0.2, (H6*6.51+5.92),(H6*17+7.97))))))</f>
        <v>21.1004</v>
      </c>
      <c r="Q6" s="7">
        <f>IF(D6&gt;0.7,(I6*1.07+1.74),IF(D6&gt;0.5,(I6*1.62+5.14),IF(D6&gt;0.4,(I6*2.24+6.07),IF(D6&gt;0.3,(I6*3.74+5.49),IF(D6&gt;0.2, (I6*6.51+5.92),(I6*17+7.97))))))</f>
        <v>21.010800000000003</v>
      </c>
      <c r="R6" s="7">
        <f>IF(D6&gt;0.7,(J6*1.07+1.74),IF(D6&gt;0.5,(J6*1.62+5.14),IF(D6&gt;0.4,(J6*2.24+6.07),IF(D6&gt;0.3,(J6*3.74+5.49),IF(D6&gt;0.2, (J6*6.51+5.92),(J6*17+7.97))))))</f>
        <v>22.87</v>
      </c>
      <c r="S6" s="7"/>
      <c r="X6">
        <f>(O6-B6)^2</f>
        <v>7.4747560000000099</v>
      </c>
      <c r="Y6">
        <f>(P6-B6)^2</f>
        <v>16.813280160000005</v>
      </c>
      <c r="Z6">
        <f>(Q6-B6)^2</f>
        <v>16.086516640000028</v>
      </c>
      <c r="AA6">
        <f>(R6-B6)^2</f>
        <v>34.456900000000012</v>
      </c>
      <c r="AD6" t="s">
        <v>44</v>
      </c>
      <c r="AE6">
        <f>AE4*100/$AE$5</f>
        <v>80.177395164281677</v>
      </c>
      <c r="AF6" s="7">
        <f>AF4*100/$AE$5</f>
        <v>105.13791437686143</v>
      </c>
      <c r="AG6" s="7">
        <f>AG4*100/$AE$5</f>
        <v>132.84847912859848</v>
      </c>
      <c r="AH6" s="7">
        <f>AH4*100/$AE$5</f>
        <v>111.17841247254877</v>
      </c>
      <c r="AI6" s="7"/>
    </row>
    <row r="7" spans="1:35" x14ac:dyDescent="0.35">
      <c r="A7" s="2">
        <v>44652.208333332332</v>
      </c>
      <c r="B7" s="4">
        <v>21</v>
      </c>
      <c r="C7" s="4">
        <v>5.5</v>
      </c>
      <c r="D7">
        <f t="shared" si="0"/>
        <v>0.26190476190476192</v>
      </c>
      <c r="G7">
        <v>5.38</v>
      </c>
      <c r="H7">
        <v>6.23</v>
      </c>
      <c r="I7">
        <v>4.7</v>
      </c>
      <c r="J7">
        <v>4.95</v>
      </c>
      <c r="O7" s="7">
        <f>IF(D7&gt;0.7,(G7*1.07+1.74),IF(D7&gt;0.5,(G7*1.62+5.14),IF(D7&gt;0.4,(G7*2.24+6.07),IF(D7&gt;0.3,(G7*3.74+5.49),IF(D7&gt;0.2, (G7*6.51+5.92),(G7*17+7.97))))))</f>
        <v>40.943800000000003</v>
      </c>
      <c r="P7" s="7">
        <f>IF(D7&gt;0.7,(H7*1.07+1.74),IF(D7&gt;0.5,(H7*1.62+5.14),IF(D7&gt;0.4,(H7*2.24+6.07),IF(D7&gt;0.3,(H7*3.74+5.49),IF(D7&gt;0.2, (H7*6.51+5.92),(H7*17+7.97))))))</f>
        <v>46.4773</v>
      </c>
      <c r="Q7" s="7">
        <f>IF(D7&gt;0.7,(I7*1.07+1.74),IF(D7&gt;0.5,(I7*1.62+5.14),IF(D7&gt;0.4,(I7*2.24+6.07),IF(D7&gt;0.3,(I7*3.74+5.49),IF(D7&gt;0.2, (I7*6.51+5.92),(I7*17+7.97))))))</f>
        <v>36.517000000000003</v>
      </c>
      <c r="R7" s="7">
        <f>IF(D7&gt;0.7,(J7*1.07+1.74),IF(D7&gt;0.5,(J7*1.62+5.14),IF(D7&gt;0.4,(J7*2.24+6.07),IF(D7&gt;0.3,(J7*3.74+5.49),IF(D7&gt;0.2, (J7*6.51+5.92),(J7*17+7.97))))))</f>
        <v>38.144500000000001</v>
      </c>
      <c r="S7" s="7"/>
      <c r="X7">
        <f>(O7-B7)^2</f>
        <v>397.75515844000012</v>
      </c>
      <c r="Y7">
        <f>(P7-B7)^2</f>
        <v>649.09281528999998</v>
      </c>
      <c r="Z7">
        <f>(Q7-B7)^2</f>
        <v>240.77728900000008</v>
      </c>
      <c r="AA7">
        <f>(R7-B7)^2</f>
        <v>293.93388025000002</v>
      </c>
    </row>
    <row r="8" spans="1:35" x14ac:dyDescent="0.35">
      <c r="A8" s="2">
        <v>44652.249999998996</v>
      </c>
      <c r="B8" s="4">
        <v>13</v>
      </c>
      <c r="C8" s="4">
        <v>6.8</v>
      </c>
      <c r="D8">
        <f t="shared" si="0"/>
        <v>0.52307692307692311</v>
      </c>
      <c r="G8">
        <v>5.31</v>
      </c>
      <c r="H8">
        <v>6.39</v>
      </c>
      <c r="I8">
        <v>4.32</v>
      </c>
      <c r="J8">
        <v>4.51</v>
      </c>
      <c r="O8" s="7">
        <f>IF(D8&gt;0.7,(G8*1.07+1.74),IF(D8&gt;0.5,(G8*1.62+5.14),IF(D8&gt;0.4,(G8*2.24+6.07),IF(D8&gt;0.3,(G8*3.74+5.49),IF(D8&gt;0.2, (G8*6.51+5.92),(G8*17+7.97))))))</f>
        <v>13.7422</v>
      </c>
      <c r="P8" s="7">
        <f>IF(D8&gt;0.7,(H8*1.07+1.74),IF(D8&gt;0.5,(H8*1.62+5.14),IF(D8&gt;0.4,(H8*2.24+6.07),IF(D8&gt;0.3,(H8*3.74+5.49),IF(D8&gt;0.2, (H8*6.51+5.92),(H8*17+7.97))))))</f>
        <v>15.491800000000001</v>
      </c>
      <c r="Q8" s="7">
        <f>IF(D8&gt;0.7,(I8*1.07+1.74),IF(D8&gt;0.5,(I8*1.62+5.14),IF(D8&gt;0.4,(I8*2.24+6.07),IF(D8&gt;0.3,(I8*3.74+5.49),IF(D8&gt;0.2, (I8*6.51+5.92),(I8*17+7.97))))))</f>
        <v>12.138400000000001</v>
      </c>
      <c r="R8" s="7">
        <f>IF(D8&gt;0.7,(J8*1.07+1.74),IF(D8&gt;0.5,(J8*1.62+5.14),IF(D8&gt;0.4,(J8*2.24+6.07),IF(D8&gt;0.3,(J8*3.74+5.49),IF(D8&gt;0.2, (J8*6.51+5.92),(J8*17+7.97))))))</f>
        <v>12.446200000000001</v>
      </c>
      <c r="S8" s="7"/>
      <c r="X8">
        <f>(O8-B8)^2</f>
        <v>0.55086084000000057</v>
      </c>
      <c r="Y8">
        <f>(P8-B8)^2</f>
        <v>6.2090672400000066</v>
      </c>
      <c r="Z8">
        <f>(Q8-B8)^2</f>
        <v>0.74235455999999866</v>
      </c>
      <c r="AA8">
        <f>(R8-B8)^2</f>
        <v>0.30669443999999885</v>
      </c>
    </row>
    <row r="9" spans="1:35" x14ac:dyDescent="0.35">
      <c r="A9" s="2">
        <v>44652.29166666566</v>
      </c>
      <c r="B9" s="4">
        <v>31</v>
      </c>
      <c r="C9" s="4">
        <v>8.9</v>
      </c>
      <c r="D9">
        <f t="shared" si="0"/>
        <v>0.2870967741935484</v>
      </c>
      <c r="G9">
        <v>6.34</v>
      </c>
      <c r="H9">
        <v>7.61</v>
      </c>
      <c r="I9">
        <v>4.66</v>
      </c>
      <c r="J9">
        <v>5.35</v>
      </c>
      <c r="O9" s="7">
        <f>IF(D9&gt;0.7,(G9*1.07+1.74),IF(D9&gt;0.5,(G9*1.62+5.14),IF(D9&gt;0.4,(G9*2.24+6.07),IF(D9&gt;0.3,(G9*3.74+5.49),IF(D9&gt;0.2, (G9*6.51+5.92),(G9*17+7.97))))))</f>
        <v>47.193399999999997</v>
      </c>
      <c r="P9" s="7">
        <f>IF(D9&gt;0.7,(H9*1.07+1.74),IF(D9&gt;0.5,(H9*1.62+5.14),IF(D9&gt;0.4,(H9*2.24+6.07),IF(D9&gt;0.3,(H9*3.74+5.49),IF(D9&gt;0.2, (H9*6.51+5.92),(H9*17+7.97))))))</f>
        <v>55.461100000000002</v>
      </c>
      <c r="Q9" s="7">
        <f>IF(D9&gt;0.7,(I9*1.07+1.74),IF(D9&gt;0.5,(I9*1.62+5.14),IF(D9&gt;0.4,(I9*2.24+6.07),IF(D9&gt;0.3,(I9*3.74+5.49),IF(D9&gt;0.2, (I9*6.51+5.92),(I9*17+7.97))))))</f>
        <v>36.256599999999999</v>
      </c>
      <c r="R9" s="7">
        <f>IF(D9&gt;0.7,(J9*1.07+1.74),IF(D9&gt;0.5,(J9*1.62+5.14),IF(D9&gt;0.4,(J9*2.24+6.07),IF(D9&gt;0.3,(J9*3.74+5.49),IF(D9&gt;0.2, (J9*6.51+5.92),(J9*17+7.97))))))</f>
        <v>40.7485</v>
      </c>
      <c r="S9" s="7"/>
      <c r="X9">
        <f>(O9-B9)^2</f>
        <v>262.22620355999987</v>
      </c>
      <c r="Y9">
        <f>(P9-B9)^2</f>
        <v>598.34541321000006</v>
      </c>
      <c r="Z9">
        <f>(Q9-B9)^2</f>
        <v>27.631843559999989</v>
      </c>
      <c r="AA9">
        <f>(R9-B9)^2</f>
        <v>95.033252250000004</v>
      </c>
    </row>
    <row r="10" spans="1:35" x14ac:dyDescent="0.35">
      <c r="A10" s="2">
        <v>44652.333333332324</v>
      </c>
      <c r="B10" s="4">
        <v>31</v>
      </c>
      <c r="C10" s="4">
        <v>8.9</v>
      </c>
      <c r="D10">
        <f t="shared" si="0"/>
        <v>0.2870967741935484</v>
      </c>
      <c r="G10">
        <v>6.55</v>
      </c>
      <c r="H10">
        <v>7.89</v>
      </c>
      <c r="I10">
        <v>6.27</v>
      </c>
      <c r="J10">
        <v>6.55</v>
      </c>
      <c r="O10" s="7">
        <f>IF(D10&gt;0.7,(G10*1.07+1.74),IF(D10&gt;0.5,(G10*1.62+5.14),IF(D10&gt;0.4,(G10*2.24+6.07),IF(D10&gt;0.3,(G10*3.74+5.49),IF(D10&gt;0.2, (G10*6.51+5.92),(G10*17+7.97))))))</f>
        <v>48.560499999999998</v>
      </c>
      <c r="P10" s="7">
        <f>IF(D10&gt;0.7,(H10*1.07+1.74),IF(D10&gt;0.5,(H10*1.62+5.14),IF(D10&gt;0.4,(H10*2.24+6.07),IF(D10&gt;0.3,(H10*3.74+5.49),IF(D10&gt;0.2, (H10*6.51+5.92),(H10*17+7.97))))))</f>
        <v>57.283899999999996</v>
      </c>
      <c r="Q10" s="7">
        <f>IF(D10&gt;0.7,(I10*1.07+1.74),IF(D10&gt;0.5,(I10*1.62+5.14),IF(D10&gt;0.4,(I10*2.24+6.07),IF(D10&gt;0.3,(I10*3.74+5.49),IF(D10&gt;0.2, (I10*6.51+5.92),(I10*17+7.97))))))</f>
        <v>46.737699999999997</v>
      </c>
      <c r="R10" s="7">
        <f>IF(D10&gt;0.7,(J10*1.07+1.74),IF(D10&gt;0.5,(J10*1.62+5.14),IF(D10&gt;0.4,(J10*2.24+6.07),IF(D10&gt;0.3,(J10*3.74+5.49),IF(D10&gt;0.2, (J10*6.51+5.92),(J10*17+7.97))))))</f>
        <v>48.560499999999998</v>
      </c>
      <c r="S10" s="7"/>
      <c r="X10">
        <f>(O10-B10)^2</f>
        <v>308.37116024999989</v>
      </c>
      <c r="Y10">
        <f>(P10-B10)^2</f>
        <v>690.8433992099998</v>
      </c>
      <c r="Z10">
        <f>(Q10-B10)^2</f>
        <v>247.6752012899999</v>
      </c>
      <c r="AA10">
        <f>(R10-B10)^2</f>
        <v>308.37116024999989</v>
      </c>
    </row>
    <row r="11" spans="1:35" x14ac:dyDescent="0.35">
      <c r="A11" s="2">
        <v>44652.374999998989</v>
      </c>
      <c r="B11" s="4">
        <v>26</v>
      </c>
      <c r="C11" s="4">
        <v>6</v>
      </c>
      <c r="D11">
        <f t="shared" si="0"/>
        <v>0.23076923076923078</v>
      </c>
      <c r="G11">
        <v>4.4800000000000004</v>
      </c>
      <c r="H11">
        <v>5.33</v>
      </c>
      <c r="I11">
        <v>4.7300000000000004</v>
      </c>
      <c r="J11">
        <v>4.7699999999999996</v>
      </c>
      <c r="O11" s="7">
        <f>IF(D11&gt;0.7,(G11*1.07+1.74),IF(D11&gt;0.5,(G11*1.62+5.14),IF(D11&gt;0.4,(G11*2.24+6.07),IF(D11&gt;0.3,(G11*3.74+5.49),IF(D11&gt;0.2, (G11*6.51+5.92),(G11*17+7.97))))))</f>
        <v>35.084800000000001</v>
      </c>
      <c r="P11" s="7">
        <f>IF(D11&gt;0.7,(H11*1.07+1.74),IF(D11&gt;0.5,(H11*1.62+5.14),IF(D11&gt;0.4,(H11*2.24+6.07),IF(D11&gt;0.3,(H11*3.74+5.49),IF(D11&gt;0.2, (H11*6.51+5.92),(H11*17+7.97))))))</f>
        <v>40.618299999999998</v>
      </c>
      <c r="Q11" s="7">
        <f>IF(D11&gt;0.7,(I11*1.07+1.74),IF(D11&gt;0.5,(I11*1.62+5.14),IF(D11&gt;0.4,(I11*2.24+6.07),IF(D11&gt;0.3,(I11*3.74+5.49),IF(D11&gt;0.2, (I11*6.51+5.92),(I11*17+7.97))))))</f>
        <v>36.712299999999999</v>
      </c>
      <c r="R11" s="7">
        <f>IF(D11&gt;0.7,(J11*1.07+1.74),IF(D11&gt;0.5,(J11*1.62+5.14),IF(D11&gt;0.4,(J11*2.24+6.07),IF(D11&gt;0.3,(J11*3.74+5.49),IF(D11&gt;0.2, (J11*6.51+5.92),(J11*17+7.97))))))</f>
        <v>36.972699999999996</v>
      </c>
      <c r="S11" s="7"/>
      <c r="X11">
        <f>(O11-B11)^2</f>
        <v>82.533591040000019</v>
      </c>
      <c r="Y11">
        <f>(P11-B11)^2</f>
        <v>213.69469488999994</v>
      </c>
      <c r="Z11">
        <f>(Q11-B11)^2</f>
        <v>114.75337128999998</v>
      </c>
      <c r="AA11">
        <f>(R11-B11)^2</f>
        <v>120.40014528999991</v>
      </c>
    </row>
    <row r="12" spans="1:35" x14ac:dyDescent="0.35">
      <c r="A12" s="2">
        <v>44652.416666665653</v>
      </c>
      <c r="B12" s="4">
        <v>22</v>
      </c>
      <c r="C12" s="4">
        <v>7.1</v>
      </c>
      <c r="D12">
        <f t="shared" si="0"/>
        <v>0.3227272727272727</v>
      </c>
      <c r="G12">
        <v>5.0199999999999996</v>
      </c>
      <c r="H12">
        <v>8.74</v>
      </c>
      <c r="I12">
        <v>4.79</v>
      </c>
      <c r="J12">
        <v>5</v>
      </c>
      <c r="O12" s="7">
        <f>IF(D12&gt;0.7,(G12*1.07+1.74),IF(D12&gt;0.5,(G12*1.62+5.14),IF(D12&gt;0.4,(G12*2.24+6.07),IF(D12&gt;0.3,(G12*3.74+5.49),IF(D12&gt;0.2, (G12*6.51+5.92),(G12*17+7.97))))))</f>
        <v>24.264800000000001</v>
      </c>
      <c r="P12" s="7">
        <f>IF(D12&gt;0.7,(H12*1.07+1.74),IF(D12&gt;0.5,(H12*1.62+5.14),IF(D12&gt;0.4,(H12*2.24+6.07),IF(D12&gt;0.3,(H12*3.74+5.49),IF(D12&gt;0.2, (H12*6.51+5.92),(H12*17+7.97))))))</f>
        <v>38.177600000000005</v>
      </c>
      <c r="Q12" s="7">
        <f>IF(D12&gt;0.7,(I12*1.07+1.74),IF(D12&gt;0.5,(I12*1.62+5.14),IF(D12&gt;0.4,(I12*2.24+6.07),IF(D12&gt;0.3,(I12*3.74+5.49),IF(D12&gt;0.2, (I12*6.51+5.92),(I12*17+7.97))))))</f>
        <v>23.404600000000002</v>
      </c>
      <c r="R12" s="7">
        <f>IF(D12&gt;0.7,(J12*1.07+1.74),IF(D12&gt;0.5,(J12*1.62+5.14),IF(D12&gt;0.4,(J12*2.24+6.07),IF(D12&gt;0.3,(J12*3.74+5.49),IF(D12&gt;0.2, (J12*6.51+5.92),(J12*17+7.97))))))</f>
        <v>24.190000000000005</v>
      </c>
      <c r="S12" s="7"/>
      <c r="X12">
        <f>(O12-B12)^2</f>
        <v>5.1293190400000048</v>
      </c>
      <c r="Y12">
        <f>(P12-B12)^2</f>
        <v>261.71474176000015</v>
      </c>
      <c r="Z12">
        <f>(Q12-B12)^2</f>
        <v>1.9729011600000057</v>
      </c>
      <c r="AA12">
        <f>(R12-B12)^2</f>
        <v>4.7961000000000213</v>
      </c>
    </row>
    <row r="13" spans="1:35" x14ac:dyDescent="0.35">
      <c r="A13" s="2">
        <v>44652.458333332317</v>
      </c>
      <c r="B13" s="4">
        <v>22</v>
      </c>
      <c r="C13" s="4">
        <v>4.8</v>
      </c>
      <c r="D13">
        <f t="shared" si="0"/>
        <v>0.21818181818181817</v>
      </c>
      <c r="G13">
        <v>3.18</v>
      </c>
      <c r="H13">
        <v>6.75</v>
      </c>
      <c r="I13">
        <v>4.3099999999999996</v>
      </c>
      <c r="J13">
        <v>4.53</v>
      </c>
      <c r="O13" s="7">
        <f>IF(D13&gt;0.7,(G13*1.07+1.74),IF(D13&gt;0.5,(G13*1.62+5.14),IF(D13&gt;0.4,(G13*2.24+6.07),IF(D13&gt;0.3,(G13*3.74+5.49),IF(D13&gt;0.2, (G13*6.51+5.92),(G13*17+7.97))))))</f>
        <v>26.6218</v>
      </c>
      <c r="P13" s="7">
        <f>IF(D13&gt;0.7,(H13*1.07+1.74),IF(D13&gt;0.5,(H13*1.62+5.14),IF(D13&gt;0.4,(H13*2.24+6.07),IF(D13&gt;0.3,(H13*3.74+5.49),IF(D13&gt;0.2, (H13*6.51+5.92),(H13*17+7.97))))))</f>
        <v>49.862499999999997</v>
      </c>
      <c r="Q13" s="7">
        <f>IF(D13&gt;0.7,(I13*1.07+1.74),IF(D13&gt;0.5,(I13*1.62+5.14),IF(D13&gt;0.4,(I13*2.24+6.07),IF(D13&gt;0.3,(I13*3.74+5.49),IF(D13&gt;0.2, (I13*6.51+5.92),(I13*17+7.97))))))</f>
        <v>33.978099999999998</v>
      </c>
      <c r="R13" s="7">
        <f>IF(D13&gt;0.7,(J13*1.07+1.74),IF(D13&gt;0.5,(J13*1.62+5.14),IF(D13&gt;0.4,(J13*2.24+6.07),IF(D13&gt;0.3,(J13*3.74+5.49),IF(D13&gt;0.2, (J13*6.51+5.92),(J13*17+7.97))))))</f>
        <v>35.410299999999999</v>
      </c>
      <c r="S13" s="7"/>
      <c r="X13">
        <f>(O13-B13)^2</f>
        <v>21.361035240000003</v>
      </c>
      <c r="Y13">
        <f>(P13-B13)^2</f>
        <v>776.31890624999983</v>
      </c>
      <c r="Z13">
        <f>(Q13-B13)^2</f>
        <v>143.47487960999996</v>
      </c>
      <c r="AA13">
        <f>(R13-B13)^2</f>
        <v>179.83614608999997</v>
      </c>
    </row>
    <row r="14" spans="1:35" x14ac:dyDescent="0.35">
      <c r="A14" s="2">
        <v>44652.499999998981</v>
      </c>
      <c r="B14" s="4">
        <v>14</v>
      </c>
      <c r="C14" s="4">
        <v>4.9000000000000004</v>
      </c>
      <c r="D14">
        <f t="shared" si="0"/>
        <v>0.35000000000000003</v>
      </c>
      <c r="G14">
        <v>3.44</v>
      </c>
      <c r="H14">
        <v>4.55</v>
      </c>
      <c r="I14">
        <v>4.95</v>
      </c>
      <c r="J14">
        <v>4.04</v>
      </c>
      <c r="O14" s="7">
        <f>IF(D14&gt;0.7,(G14*1.07+1.74),IF(D14&gt;0.5,(G14*1.62+5.14),IF(D14&gt;0.4,(G14*2.24+6.07),IF(D14&gt;0.3,(G14*3.74+5.49),IF(D14&gt;0.2, (G14*6.51+5.92),(G14*17+7.97))))))</f>
        <v>18.355600000000003</v>
      </c>
      <c r="P14" s="7">
        <f>IF(D14&gt;0.7,(H14*1.07+1.74),IF(D14&gt;0.5,(H14*1.62+5.14),IF(D14&gt;0.4,(H14*2.24+6.07),IF(D14&gt;0.3,(H14*3.74+5.49),IF(D14&gt;0.2, (H14*6.51+5.92),(H14*17+7.97))))))</f>
        <v>22.506999999999998</v>
      </c>
      <c r="Q14" s="7">
        <f>IF(D14&gt;0.7,(I14*1.07+1.74),IF(D14&gt;0.5,(I14*1.62+5.14),IF(D14&gt;0.4,(I14*2.24+6.07),IF(D14&gt;0.3,(I14*3.74+5.49),IF(D14&gt;0.2, (I14*6.51+5.92),(I14*17+7.97))))))</f>
        <v>24.003</v>
      </c>
      <c r="R14" s="7">
        <f>IF(D14&gt;0.7,(J14*1.07+1.74),IF(D14&gt;0.5,(J14*1.62+5.14),IF(D14&gt;0.4,(J14*2.24+6.07),IF(D14&gt;0.3,(J14*3.74+5.49),IF(D14&gt;0.2, (J14*6.51+5.92),(J14*17+7.97))))))</f>
        <v>20.599600000000002</v>
      </c>
      <c r="S14" s="7"/>
      <c r="X14">
        <f>(O14-B14)^2</f>
        <v>18.971251360000021</v>
      </c>
      <c r="Y14">
        <f>(P14-B14)^2</f>
        <v>72.369048999999961</v>
      </c>
      <c r="Z14">
        <f>(Q14-B14)^2</f>
        <v>100.06000900000001</v>
      </c>
      <c r="AA14">
        <f>(R14-B14)^2</f>
        <v>43.554720160000031</v>
      </c>
    </row>
    <row r="15" spans="1:35" x14ac:dyDescent="0.35">
      <c r="A15" s="2">
        <v>44652.541666665646</v>
      </c>
      <c r="B15" s="4">
        <v>12</v>
      </c>
      <c r="C15" s="4">
        <v>4.7</v>
      </c>
      <c r="D15">
        <f t="shared" si="0"/>
        <v>0.39166666666666666</v>
      </c>
      <c r="G15">
        <v>3.42</v>
      </c>
      <c r="H15">
        <v>3.61</v>
      </c>
      <c r="I15">
        <v>7.22</v>
      </c>
      <c r="J15">
        <v>4.66</v>
      </c>
      <c r="O15" s="7">
        <f>IF(D15&gt;0.7,(G15*1.07+1.74),IF(D15&gt;0.5,(G15*1.62+5.14),IF(D15&gt;0.4,(G15*2.24+6.07),IF(D15&gt;0.3,(G15*3.74+5.49),IF(D15&gt;0.2, (G15*6.51+5.92),(G15*17+7.97))))))</f>
        <v>18.280799999999999</v>
      </c>
      <c r="P15" s="7">
        <f>IF(D15&gt;0.7,(H15*1.07+1.74),IF(D15&gt;0.5,(H15*1.62+5.14),IF(D15&gt;0.4,(H15*2.24+6.07),IF(D15&gt;0.3,(H15*3.74+5.49),IF(D15&gt;0.2, (H15*6.51+5.92),(H15*17+7.97))))))</f>
        <v>18.991399999999999</v>
      </c>
      <c r="Q15" s="7">
        <f>IF(D15&gt;0.7,(I15*1.07+1.74),IF(D15&gt;0.5,(I15*1.62+5.14),IF(D15&gt;0.4,(I15*2.24+6.07),IF(D15&gt;0.3,(I15*3.74+5.49),IF(D15&gt;0.2, (I15*6.51+5.92),(I15*17+7.97))))))</f>
        <v>32.492800000000003</v>
      </c>
      <c r="R15" s="7">
        <f>IF(D15&gt;0.7,(J15*1.07+1.74),IF(D15&gt;0.5,(J15*1.62+5.14),IF(D15&gt;0.4,(J15*2.24+6.07),IF(D15&gt;0.3,(J15*3.74+5.49),IF(D15&gt;0.2, (J15*6.51+5.92),(J15*17+7.97))))))</f>
        <v>22.918399999999998</v>
      </c>
      <c r="S15" s="7"/>
      <c r="X15">
        <f>(O15-B15)^2</f>
        <v>39.448448639999988</v>
      </c>
      <c r="Y15">
        <f>(P15-B15)^2</f>
        <v>48.879673959999984</v>
      </c>
      <c r="Z15">
        <f>(Q15-B15)^2</f>
        <v>419.95485184000012</v>
      </c>
      <c r="AA15">
        <f>(R15-B15)^2</f>
        <v>119.21145855999997</v>
      </c>
    </row>
    <row r="16" spans="1:35" x14ac:dyDescent="0.35">
      <c r="A16" s="2">
        <v>44652.58333333231</v>
      </c>
      <c r="B16" s="4">
        <v>16</v>
      </c>
      <c r="C16" s="4">
        <v>5.2</v>
      </c>
      <c r="D16">
        <f t="shared" si="0"/>
        <v>0.32500000000000001</v>
      </c>
      <c r="G16">
        <v>4.34</v>
      </c>
      <c r="H16">
        <v>5.22</v>
      </c>
      <c r="I16">
        <v>5.75</v>
      </c>
      <c r="J16">
        <v>4.92</v>
      </c>
      <c r="O16" s="7">
        <f>IF(D16&gt;0.7,(G16*1.07+1.74),IF(D16&gt;0.5,(G16*1.62+5.14),IF(D16&gt;0.4,(G16*2.24+6.07),IF(D16&gt;0.3,(G16*3.74+5.49),IF(D16&gt;0.2, (G16*6.51+5.92),(G16*17+7.97))))))</f>
        <v>21.721600000000002</v>
      </c>
      <c r="P16" s="7">
        <f>IF(D16&gt;0.7,(H16*1.07+1.74),IF(D16&gt;0.5,(H16*1.62+5.14),IF(D16&gt;0.4,(H16*2.24+6.07),IF(D16&gt;0.3,(H16*3.74+5.49),IF(D16&gt;0.2, (H16*6.51+5.92),(H16*17+7.97))))))</f>
        <v>25.012799999999999</v>
      </c>
      <c r="Q16" s="7">
        <f>IF(D16&gt;0.7,(I16*1.07+1.74),IF(D16&gt;0.5,(I16*1.62+5.14),IF(D16&gt;0.4,(I16*2.24+6.07),IF(D16&gt;0.3,(I16*3.74+5.49),IF(D16&gt;0.2, (I16*6.51+5.92),(I16*17+7.97))))))</f>
        <v>26.995000000000005</v>
      </c>
      <c r="R16" s="7">
        <f>IF(D16&gt;0.7,(J16*1.07+1.74),IF(D16&gt;0.5,(J16*1.62+5.14),IF(D16&gt;0.4,(J16*2.24+6.07),IF(D16&gt;0.3,(J16*3.74+5.49),IF(D16&gt;0.2, (J16*6.51+5.92),(J16*17+7.97))))))</f>
        <v>23.890799999999999</v>
      </c>
      <c r="S16" s="7"/>
      <c r="X16">
        <f>(O16-B16)^2</f>
        <v>32.736706560000023</v>
      </c>
      <c r="Y16">
        <f>(P16-B16)^2</f>
        <v>81.230563839999974</v>
      </c>
      <c r="Z16">
        <f>(Q16-B16)^2</f>
        <v>120.89002500000009</v>
      </c>
      <c r="AA16">
        <f>(R16-B16)^2</f>
        <v>62.264724639999983</v>
      </c>
    </row>
    <row r="17" spans="1:27" x14ac:dyDescent="0.35">
      <c r="A17" s="2">
        <v>44652.624999998974</v>
      </c>
      <c r="B17" s="4">
        <v>16</v>
      </c>
      <c r="C17" s="4">
        <v>5.4</v>
      </c>
      <c r="D17">
        <f t="shared" si="0"/>
        <v>0.33750000000000002</v>
      </c>
      <c r="G17">
        <v>5.0999999999999996</v>
      </c>
      <c r="H17">
        <v>5.49</v>
      </c>
      <c r="I17">
        <v>6.48</v>
      </c>
      <c r="J17">
        <v>5.65</v>
      </c>
      <c r="O17" s="7">
        <f>IF(D17&gt;0.7,(G17*1.07+1.74),IF(D17&gt;0.5,(G17*1.62+5.14),IF(D17&gt;0.4,(G17*2.24+6.07),IF(D17&gt;0.3,(G17*3.74+5.49),IF(D17&gt;0.2, (G17*6.51+5.92),(G17*17+7.97))))))</f>
        <v>24.564</v>
      </c>
      <c r="P17" s="7">
        <f>IF(D17&gt;0.7,(H17*1.07+1.74),IF(D17&gt;0.5,(H17*1.62+5.14),IF(D17&gt;0.4,(H17*2.24+6.07),IF(D17&gt;0.3,(H17*3.74+5.49),IF(D17&gt;0.2, (H17*6.51+5.92),(H17*17+7.97))))))</f>
        <v>26.022600000000004</v>
      </c>
      <c r="Q17" s="7">
        <f>IF(D17&gt;0.7,(I17*1.07+1.74),IF(D17&gt;0.5,(I17*1.62+5.14),IF(D17&gt;0.4,(I17*2.24+6.07),IF(D17&gt;0.3,(I17*3.74+5.49),IF(D17&gt;0.2, (I17*6.51+5.92),(I17*17+7.97))))))</f>
        <v>29.725200000000001</v>
      </c>
      <c r="R17" s="7">
        <f>IF(D17&gt;0.7,(J17*1.07+1.74),IF(D17&gt;0.5,(J17*1.62+5.14),IF(D17&gt;0.4,(J17*2.24+6.07),IF(D17&gt;0.3,(J17*3.74+5.49),IF(D17&gt;0.2, (J17*6.51+5.92),(J17*17+7.97))))))</f>
        <v>26.621000000000002</v>
      </c>
      <c r="S17" s="7"/>
      <c r="X17">
        <f>(O17-B17)^2</f>
        <v>73.342095999999998</v>
      </c>
      <c r="Y17">
        <f>(P17-B17)^2</f>
        <v>100.45251076000008</v>
      </c>
      <c r="Z17">
        <f>(Q17-B17)^2</f>
        <v>188.38111504000003</v>
      </c>
      <c r="AA17">
        <f>(R17-B17)^2</f>
        <v>112.80564100000005</v>
      </c>
    </row>
    <row r="18" spans="1:27" x14ac:dyDescent="0.35">
      <c r="A18" s="2">
        <v>44652.666666665638</v>
      </c>
      <c r="B18" s="4">
        <v>13</v>
      </c>
      <c r="C18" s="4">
        <v>3.8</v>
      </c>
      <c r="D18">
        <f t="shared" si="0"/>
        <v>0.29230769230769227</v>
      </c>
      <c r="G18">
        <v>2.2999999999999998</v>
      </c>
      <c r="H18">
        <v>3.36</v>
      </c>
      <c r="I18">
        <v>4.26</v>
      </c>
      <c r="J18">
        <v>4.67</v>
      </c>
      <c r="O18" s="7">
        <f>IF(D18&gt;0.7,(G18*1.07+1.74),IF(D18&gt;0.5,(G18*1.62+5.14),IF(D18&gt;0.4,(G18*2.24+6.07),IF(D18&gt;0.3,(G18*3.74+5.49),IF(D18&gt;0.2, (G18*6.51+5.92),(G18*17+7.97))))))</f>
        <v>20.893000000000001</v>
      </c>
      <c r="P18" s="7">
        <f>IF(D18&gt;0.7,(H18*1.07+1.74),IF(D18&gt;0.5,(H18*1.62+5.14),IF(D18&gt;0.4,(H18*2.24+6.07),IF(D18&gt;0.3,(H18*3.74+5.49),IF(D18&gt;0.2, (H18*6.51+5.92),(H18*17+7.97))))))</f>
        <v>27.793599999999998</v>
      </c>
      <c r="Q18" s="7">
        <f>IF(D18&gt;0.7,(I18*1.07+1.74),IF(D18&gt;0.5,(I18*1.62+5.14),IF(D18&gt;0.4,(I18*2.24+6.07),IF(D18&gt;0.3,(I18*3.74+5.49),IF(D18&gt;0.2, (I18*6.51+5.92),(I18*17+7.97))))))</f>
        <v>33.6526</v>
      </c>
      <c r="R18" s="7">
        <f>IF(D18&gt;0.7,(J18*1.07+1.74),IF(D18&gt;0.5,(J18*1.62+5.14),IF(D18&gt;0.4,(J18*2.24+6.07),IF(D18&gt;0.3,(J18*3.74+5.49),IF(D18&gt;0.2, (J18*6.51+5.92),(J18*17+7.97))))))</f>
        <v>36.3217</v>
      </c>
      <c r="S18" s="7"/>
      <c r="X18">
        <f>(O18-B18)^2</f>
        <v>62.29944900000001</v>
      </c>
      <c r="Y18">
        <f>(P18-B18)^2</f>
        <v>218.85060095999992</v>
      </c>
      <c r="Z18">
        <f>(Q18-B18)^2</f>
        <v>426.52988676000001</v>
      </c>
      <c r="AA18">
        <f>(R18-B18)^2</f>
        <v>543.90169088999994</v>
      </c>
    </row>
    <row r="19" spans="1:27" x14ac:dyDescent="0.35">
      <c r="A19" s="2">
        <v>44652.708333332303</v>
      </c>
      <c r="B19" s="4">
        <v>7</v>
      </c>
      <c r="C19" s="4">
        <v>3.4</v>
      </c>
      <c r="D19">
        <f t="shared" si="0"/>
        <v>0.48571428571428571</v>
      </c>
      <c r="G19">
        <v>2.34</v>
      </c>
      <c r="H19">
        <v>2.78</v>
      </c>
      <c r="I19">
        <v>2.16</v>
      </c>
      <c r="J19">
        <v>2.42</v>
      </c>
      <c r="O19" s="7">
        <f>IF(D19&gt;0.7,(G19*1.07+1.74),IF(D19&gt;0.5,(G19*1.62+5.14),IF(D19&gt;0.4,(G19*2.24+6.07),IF(D19&gt;0.3,(G19*3.74+5.49),IF(D19&gt;0.2, (G19*6.51+5.92),(G19*17+7.97))))))</f>
        <v>11.3116</v>
      </c>
      <c r="P19" s="7">
        <f>IF(D19&gt;0.7,(H19*1.07+1.74),IF(D19&gt;0.5,(H19*1.62+5.14),IF(D19&gt;0.4,(H19*2.24+6.07),IF(D19&gt;0.3,(H19*3.74+5.49),IF(D19&gt;0.2, (H19*6.51+5.92),(H19*17+7.97))))))</f>
        <v>12.2972</v>
      </c>
      <c r="Q19" s="7">
        <f>IF(D19&gt;0.7,(I19*1.07+1.74),IF(D19&gt;0.5,(I19*1.62+5.14),IF(D19&gt;0.4,(I19*2.24+6.07),IF(D19&gt;0.3,(I19*3.74+5.49),IF(D19&gt;0.2, (I19*6.51+5.92),(I19*17+7.97))))))</f>
        <v>10.9084</v>
      </c>
      <c r="R19" s="7">
        <f>IF(D19&gt;0.7,(J19*1.07+1.74),IF(D19&gt;0.5,(J19*1.62+5.14),IF(D19&gt;0.4,(J19*2.24+6.07),IF(D19&gt;0.3,(J19*3.74+5.49),IF(D19&gt;0.2, (J19*6.51+5.92),(J19*17+7.97))))))</f>
        <v>11.4908</v>
      </c>
      <c r="S19" s="7"/>
      <c r="X19">
        <f>(O19-B19)^2</f>
        <v>18.589894560000001</v>
      </c>
      <c r="Y19">
        <f>(P19-B19)^2</f>
        <v>28.060327840000003</v>
      </c>
      <c r="Z19">
        <f>(Q19-B19)^2</f>
        <v>15.275590560000003</v>
      </c>
      <c r="AA19">
        <f>(R19-B19)^2</f>
        <v>20.167284640000002</v>
      </c>
    </row>
    <row r="20" spans="1:27" x14ac:dyDescent="0.35">
      <c r="A20" s="2">
        <v>44652.749999998967</v>
      </c>
      <c r="B20" s="4">
        <v>11</v>
      </c>
      <c r="C20" s="4">
        <v>2.8</v>
      </c>
      <c r="D20">
        <f t="shared" si="0"/>
        <v>0.25454545454545452</v>
      </c>
      <c r="G20">
        <v>1.58</v>
      </c>
      <c r="H20">
        <v>2.5099999999999998</v>
      </c>
      <c r="I20">
        <v>2.34</v>
      </c>
      <c r="J20">
        <v>2.56</v>
      </c>
      <c r="O20" s="7">
        <f>IF(D20&gt;0.7,(G20*1.07+1.74),IF(D20&gt;0.5,(G20*1.62+5.14),IF(D20&gt;0.4,(G20*2.24+6.07),IF(D20&gt;0.3,(G20*3.74+5.49),IF(D20&gt;0.2, (G20*6.51+5.92),(G20*17+7.97))))))</f>
        <v>16.2058</v>
      </c>
      <c r="P20" s="7">
        <f>IF(D20&gt;0.7,(H20*1.07+1.74),IF(D20&gt;0.5,(H20*1.62+5.14),IF(D20&gt;0.4,(H20*2.24+6.07),IF(D20&gt;0.3,(H20*3.74+5.49),IF(D20&gt;0.2, (H20*6.51+5.92),(H20*17+7.97))))))</f>
        <v>22.260100000000001</v>
      </c>
      <c r="Q20" s="7">
        <f>IF(D20&gt;0.7,(I20*1.07+1.74),IF(D20&gt;0.5,(I20*1.62+5.14),IF(D20&gt;0.4,(I20*2.24+6.07),IF(D20&gt;0.3,(I20*3.74+5.49),IF(D20&gt;0.2, (I20*6.51+5.92),(I20*17+7.97))))))</f>
        <v>21.153399999999998</v>
      </c>
      <c r="R20" s="7">
        <f>IF(D20&gt;0.7,(J20*1.07+1.74),IF(D20&gt;0.5,(J20*1.62+5.14),IF(D20&gt;0.4,(J20*2.24+6.07),IF(D20&gt;0.3,(J20*3.74+5.49),IF(D20&gt;0.2, (J20*6.51+5.92),(J20*17+7.97))))))</f>
        <v>22.585599999999999</v>
      </c>
      <c r="S20" s="7"/>
      <c r="X20">
        <f>(O20-B20)^2</f>
        <v>27.100353640000002</v>
      </c>
      <c r="Y20">
        <f>(P20-B20)^2</f>
        <v>126.78985201000003</v>
      </c>
      <c r="Z20">
        <f>(Q20-B20)^2</f>
        <v>103.09153155999995</v>
      </c>
      <c r="AA20">
        <f>(R20-B20)^2</f>
        <v>134.22612735999999</v>
      </c>
    </row>
    <row r="21" spans="1:27" x14ac:dyDescent="0.35">
      <c r="A21" s="2">
        <v>44652.791666665631</v>
      </c>
      <c r="B21" s="4">
        <v>8</v>
      </c>
      <c r="C21" s="4">
        <v>2</v>
      </c>
      <c r="D21">
        <f t="shared" si="0"/>
        <v>0.25</v>
      </c>
      <c r="G21">
        <v>0.78</v>
      </c>
      <c r="H21">
        <v>1.06</v>
      </c>
      <c r="I21">
        <v>1.6</v>
      </c>
      <c r="J21">
        <v>1.42</v>
      </c>
      <c r="O21" s="7">
        <f>IF(D21&gt;0.7,(G21*1.07+1.74),IF(D21&gt;0.5,(G21*1.62+5.14),IF(D21&gt;0.4,(G21*2.24+6.07),IF(D21&gt;0.3,(G21*3.74+5.49),IF(D21&gt;0.2, (G21*6.51+5.92),(G21*17+7.97))))))</f>
        <v>10.9978</v>
      </c>
      <c r="P21" s="7">
        <f>IF(D21&gt;0.7,(H21*1.07+1.74),IF(D21&gt;0.5,(H21*1.62+5.14),IF(D21&gt;0.4,(H21*2.24+6.07),IF(D21&gt;0.3,(H21*3.74+5.49),IF(D21&gt;0.2, (H21*6.51+5.92),(H21*17+7.97))))))</f>
        <v>12.820599999999999</v>
      </c>
      <c r="Q21" s="7">
        <f>IF(D21&gt;0.7,(I21*1.07+1.74),IF(D21&gt;0.5,(I21*1.62+5.14),IF(D21&gt;0.4,(I21*2.24+6.07),IF(D21&gt;0.3,(I21*3.74+5.49),IF(D21&gt;0.2, (I21*6.51+5.92),(I21*17+7.97))))))</f>
        <v>16.335999999999999</v>
      </c>
      <c r="R21" s="7">
        <f>IF(D21&gt;0.7,(J21*1.07+1.74),IF(D21&gt;0.5,(J21*1.62+5.14),IF(D21&gt;0.4,(J21*2.24+6.07),IF(D21&gt;0.3,(J21*3.74+5.49),IF(D21&gt;0.2, (J21*6.51+5.92),(J21*17+7.97))))))</f>
        <v>15.164199999999999</v>
      </c>
      <c r="S21" s="7"/>
      <c r="X21">
        <f>(O21-B21)^2</f>
        <v>8.9868048399999996</v>
      </c>
      <c r="Y21">
        <f>(P21-B21)^2</f>
        <v>23.238184359999988</v>
      </c>
      <c r="Z21">
        <f>(Q21-B21)^2</f>
        <v>69.488895999999968</v>
      </c>
      <c r="AA21">
        <f>(R21-B21)^2</f>
        <v>51.325761639999989</v>
      </c>
    </row>
    <row r="22" spans="1:27" x14ac:dyDescent="0.35">
      <c r="A22" s="2">
        <v>44652.833333332295</v>
      </c>
      <c r="B22" s="4">
        <v>6</v>
      </c>
      <c r="C22" s="4">
        <v>2.4</v>
      </c>
      <c r="D22">
        <f t="shared" si="0"/>
        <v>0.39999999999999997</v>
      </c>
      <c r="G22">
        <v>0.91</v>
      </c>
      <c r="H22">
        <v>1.1299999999999999</v>
      </c>
      <c r="I22">
        <v>2.69</v>
      </c>
      <c r="J22">
        <v>2.77</v>
      </c>
      <c r="O22" s="7">
        <f>IF(D22&gt;0.7,(G22*1.07+1.74),IF(D22&gt;0.5,(G22*1.62+5.14),IF(D22&gt;0.4,(G22*2.24+6.07),IF(D22&gt;0.3,(G22*3.74+5.49),IF(D22&gt;0.2, (G22*6.51+5.92),(G22*17+7.97))))))</f>
        <v>8.8933999999999997</v>
      </c>
      <c r="P22" s="7">
        <f>IF(D22&gt;0.7,(H22*1.07+1.74),IF(D22&gt;0.5,(H22*1.62+5.14),IF(D22&gt;0.4,(H22*2.24+6.07),IF(D22&gt;0.3,(H22*3.74+5.49),IF(D22&gt;0.2, (H22*6.51+5.92),(H22*17+7.97))))))</f>
        <v>9.7162000000000006</v>
      </c>
      <c r="Q22" s="7">
        <f>IF(D22&gt;0.7,(I22*1.07+1.74),IF(D22&gt;0.5,(I22*1.62+5.14),IF(D22&gt;0.4,(I22*2.24+6.07),IF(D22&gt;0.3,(I22*3.74+5.49),IF(D22&gt;0.2, (I22*6.51+5.92),(I22*17+7.97))))))</f>
        <v>15.550600000000001</v>
      </c>
      <c r="R22" s="7">
        <f>IF(D22&gt;0.7,(J22*1.07+1.74),IF(D22&gt;0.5,(J22*1.62+5.14),IF(D22&gt;0.4,(J22*2.24+6.07),IF(D22&gt;0.3,(J22*3.74+5.49),IF(D22&gt;0.2, (J22*6.51+5.92),(J22*17+7.97))))))</f>
        <v>15.8498</v>
      </c>
      <c r="S22" s="7"/>
      <c r="X22">
        <f>(O22-B22)^2</f>
        <v>8.371763559999998</v>
      </c>
      <c r="Y22">
        <f>(P22-B22)^2</f>
        <v>13.810142440000005</v>
      </c>
      <c r="Z22">
        <f>(Q22-B22)^2</f>
        <v>91.213960360000016</v>
      </c>
      <c r="AA22">
        <f>(R22-B22)^2</f>
        <v>97.018560039999997</v>
      </c>
    </row>
    <row r="23" spans="1:27" x14ac:dyDescent="0.35">
      <c r="A23" s="2">
        <v>44652.87499999896</v>
      </c>
      <c r="B23" s="4">
        <v>11</v>
      </c>
      <c r="C23" s="4">
        <v>4</v>
      </c>
      <c r="D23">
        <f t="shared" si="0"/>
        <v>0.36363636363636365</v>
      </c>
      <c r="G23">
        <v>4.4000000000000004</v>
      </c>
      <c r="H23">
        <v>5.21</v>
      </c>
      <c r="I23">
        <v>5.98</v>
      </c>
      <c r="J23">
        <v>5.16</v>
      </c>
      <c r="O23" s="7">
        <f>IF(D23&gt;0.7,(G23*1.07+1.74),IF(D23&gt;0.5,(G23*1.62+5.14),IF(D23&gt;0.4,(G23*2.24+6.07),IF(D23&gt;0.3,(G23*3.74+5.49),IF(D23&gt;0.2, (G23*6.51+5.92),(G23*17+7.97))))))</f>
        <v>21.946000000000005</v>
      </c>
      <c r="P23" s="7">
        <f>IF(D23&gt;0.7,(H23*1.07+1.74),IF(D23&gt;0.5,(H23*1.62+5.14),IF(D23&gt;0.4,(H23*2.24+6.07),IF(D23&gt;0.3,(H23*3.74+5.49),IF(D23&gt;0.2, (H23*6.51+5.92),(H23*17+7.97))))))</f>
        <v>24.9754</v>
      </c>
      <c r="Q23" s="7">
        <f>IF(D23&gt;0.7,(I23*1.07+1.74),IF(D23&gt;0.5,(I23*1.62+5.14),IF(D23&gt;0.4,(I23*2.24+6.07),IF(D23&gt;0.3,(I23*3.74+5.49),IF(D23&gt;0.2, (I23*6.51+5.92),(I23*17+7.97))))))</f>
        <v>27.855200000000004</v>
      </c>
      <c r="R23" s="7">
        <f>IF(D23&gt;0.7,(J23*1.07+1.74),IF(D23&gt;0.5,(J23*1.62+5.14),IF(D23&gt;0.4,(J23*2.24+6.07),IF(D23&gt;0.3,(J23*3.74+5.49),IF(D23&gt;0.2, (J23*6.51+5.92),(J23*17+7.97))))))</f>
        <v>24.788400000000003</v>
      </c>
      <c r="S23" s="7"/>
      <c r="X23">
        <f>(O23-B23)^2</f>
        <v>119.81491600000011</v>
      </c>
      <c r="Y23">
        <f>(P23-B23)^2</f>
        <v>195.31180516000001</v>
      </c>
      <c r="Z23">
        <f>(Q23-B23)^2</f>
        <v>284.09776704000012</v>
      </c>
      <c r="AA23">
        <f>(R23-B23)^2</f>
        <v>190.11997456000009</v>
      </c>
    </row>
    <row r="24" spans="1:27" x14ac:dyDescent="0.35">
      <c r="A24" s="2">
        <v>44652.916666665624</v>
      </c>
      <c r="B24" s="4">
        <v>20</v>
      </c>
      <c r="C24" s="4">
        <v>6.2</v>
      </c>
      <c r="D24">
        <f t="shared" si="0"/>
        <v>0.31</v>
      </c>
      <c r="G24">
        <v>7.05</v>
      </c>
      <c r="H24">
        <v>14.21</v>
      </c>
      <c r="I24">
        <v>6.94</v>
      </c>
      <c r="J24">
        <v>6.94</v>
      </c>
      <c r="O24" s="7">
        <f>IF(D24&gt;0.7,(G24*1.07+1.74),IF(D24&gt;0.5,(G24*1.62+5.14),IF(D24&gt;0.4,(G24*2.24+6.07),IF(D24&gt;0.3,(G24*3.74+5.49),IF(D24&gt;0.2, (G24*6.51+5.92),(G24*17+7.97))))))</f>
        <v>31.856999999999999</v>
      </c>
      <c r="P24" s="7">
        <f>IF(D24&gt;0.7,(H24*1.07+1.74),IF(D24&gt;0.5,(H24*1.62+5.14),IF(D24&gt;0.4,(H24*2.24+6.07),IF(D24&gt;0.3,(H24*3.74+5.49),IF(D24&gt;0.2, (H24*6.51+5.92),(H24*17+7.97))))))</f>
        <v>58.635400000000011</v>
      </c>
      <c r="Q24" s="7">
        <f>IF(D24&gt;0.7,(I24*1.07+1.74),IF(D24&gt;0.5,(I24*1.62+5.14),IF(D24&gt;0.4,(I24*2.24+6.07),IF(D24&gt;0.3,(I24*3.74+5.49),IF(D24&gt;0.2, (I24*6.51+5.92),(I24*17+7.97))))))</f>
        <v>31.445600000000006</v>
      </c>
      <c r="R24" s="7">
        <f>IF(D24&gt;0.7,(J24*1.07+1.74),IF(D24&gt;0.5,(J24*1.62+5.14),IF(D24&gt;0.4,(J24*2.24+6.07),IF(D24&gt;0.3,(J24*3.74+5.49),IF(D24&gt;0.2, (J24*6.51+5.92),(J24*17+7.97))))))</f>
        <v>31.445600000000006</v>
      </c>
      <c r="S24" s="7"/>
      <c r="X24">
        <f>(O24-B24)^2</f>
        <v>140.588449</v>
      </c>
      <c r="Y24">
        <f>(P24-B24)^2</f>
        <v>1492.6941331600008</v>
      </c>
      <c r="Z24">
        <f>(Q24-B24)^2</f>
        <v>131.00175936000014</v>
      </c>
      <c r="AA24">
        <f>(R24-B24)^2</f>
        <v>131.00175936000014</v>
      </c>
    </row>
    <row r="25" spans="1:27" x14ac:dyDescent="0.35">
      <c r="A25" s="2">
        <v>44652.958333332288</v>
      </c>
      <c r="B25" s="4">
        <v>26</v>
      </c>
      <c r="C25" s="4">
        <v>6.6</v>
      </c>
      <c r="D25">
        <f t="shared" si="0"/>
        <v>0.25384615384615383</v>
      </c>
      <c r="G25">
        <v>10.72</v>
      </c>
      <c r="H25">
        <v>12.21</v>
      </c>
      <c r="I25">
        <v>10.88</v>
      </c>
      <c r="J25">
        <v>11.81</v>
      </c>
      <c r="O25" s="7">
        <f>IF(D25&gt;0.7,(G25*1.07+1.74),IF(D25&gt;0.5,(G25*1.62+5.14),IF(D25&gt;0.4,(G25*2.24+6.07),IF(D25&gt;0.3,(G25*3.74+5.49),IF(D25&gt;0.2, (G25*6.51+5.92),(G25*17+7.97))))))</f>
        <v>75.7072</v>
      </c>
      <c r="P25" s="7">
        <f>IF(D25&gt;0.7,(H25*1.07+1.74),IF(D25&gt;0.5,(H25*1.62+5.14),IF(D25&gt;0.4,(H25*2.24+6.07),IF(D25&gt;0.3,(H25*3.74+5.49),IF(D25&gt;0.2, (H25*6.51+5.92),(H25*17+7.97))))))</f>
        <v>85.4071</v>
      </c>
      <c r="Q25" s="7">
        <f>IF(D25&gt;0.7,(I25*1.07+1.74),IF(D25&gt;0.5,(I25*1.62+5.14),IF(D25&gt;0.4,(I25*2.24+6.07),IF(D25&gt;0.3,(I25*3.74+5.49),IF(D25&gt;0.2, (I25*6.51+5.92),(I25*17+7.97))))))</f>
        <v>76.748800000000003</v>
      </c>
      <c r="R25" s="7">
        <f>IF(D25&gt;0.7,(J25*1.07+1.74),IF(D25&gt;0.5,(J25*1.62+5.14),IF(D25&gt;0.4,(J25*2.24+6.07),IF(D25&gt;0.3,(J25*3.74+5.49),IF(D25&gt;0.2, (J25*6.51+5.92),(J25*17+7.97))))))</f>
        <v>82.803100000000001</v>
      </c>
      <c r="S25" s="7"/>
      <c r="X25">
        <f>(O25-B25)^2</f>
        <v>2470.8057318400001</v>
      </c>
      <c r="Y25">
        <f>(P25-B25)^2</f>
        <v>3529.20353041</v>
      </c>
      <c r="Z25">
        <f>(Q25-B25)^2</f>
        <v>2575.4407014400003</v>
      </c>
      <c r="AA25">
        <f>(R25-B25)^2</f>
        <v>3226.5921696099999</v>
      </c>
    </row>
    <row r="26" spans="1:27" x14ac:dyDescent="0.35">
      <c r="A26" s="2">
        <v>44652.999999998952</v>
      </c>
      <c r="B26" s="4">
        <v>26</v>
      </c>
      <c r="C26" s="4">
        <v>6.5</v>
      </c>
      <c r="D26">
        <f t="shared" si="0"/>
        <v>0.25</v>
      </c>
      <c r="G26">
        <v>10.72</v>
      </c>
      <c r="H26">
        <v>12.49</v>
      </c>
      <c r="I26">
        <v>9.81</v>
      </c>
      <c r="J26">
        <v>10.43</v>
      </c>
      <c r="O26" s="7">
        <f>IF(D26&gt;0.7,(G26*1.07+1.74),IF(D26&gt;0.5,(G26*1.62+5.14),IF(D26&gt;0.4,(G26*2.24+6.07),IF(D26&gt;0.3,(G26*3.74+5.49),IF(D26&gt;0.2, (G26*6.51+5.92),(G26*17+7.97))))))</f>
        <v>75.7072</v>
      </c>
      <c r="P26" s="7">
        <f>IF(D26&gt;0.7,(H26*1.07+1.74),IF(D26&gt;0.5,(H26*1.62+5.14),IF(D26&gt;0.4,(H26*2.24+6.07),IF(D26&gt;0.3,(H26*3.74+5.49),IF(D26&gt;0.2, (H26*6.51+5.92),(H26*17+7.97))))))</f>
        <v>87.229900000000001</v>
      </c>
      <c r="Q26" s="7">
        <f>IF(D26&gt;0.7,(I26*1.07+1.74),IF(D26&gt;0.5,(I26*1.62+5.14),IF(D26&gt;0.4,(I26*2.24+6.07),IF(D26&gt;0.3,(I26*3.74+5.49),IF(D26&gt;0.2, (I26*6.51+5.92),(I26*17+7.97))))))</f>
        <v>69.783100000000005</v>
      </c>
      <c r="R26" s="7">
        <f>IF(D26&gt;0.7,(J26*1.07+1.74),IF(D26&gt;0.5,(J26*1.62+5.14),IF(D26&gt;0.4,(J26*2.24+6.07),IF(D26&gt;0.3,(J26*3.74+5.49),IF(D26&gt;0.2, (J26*6.51+5.92),(J26*17+7.97))))))</f>
        <v>73.819299999999998</v>
      </c>
      <c r="S26" s="7"/>
      <c r="X26">
        <f>(O26-B26)^2</f>
        <v>2470.8057318400001</v>
      </c>
      <c r="Y26">
        <f>(P26-B26)^2</f>
        <v>3749.1006540100002</v>
      </c>
      <c r="Z26">
        <f>(Q26-B26)^2</f>
        <v>1916.9598456100005</v>
      </c>
      <c r="AA26">
        <f>(R26-B26)^2</f>
        <v>2286.68545249</v>
      </c>
    </row>
    <row r="27" spans="1:27" x14ac:dyDescent="0.35">
      <c r="A27" s="2">
        <v>44653.041666665617</v>
      </c>
      <c r="B27" s="4">
        <v>20</v>
      </c>
      <c r="C27" s="4">
        <v>7.6</v>
      </c>
      <c r="D27">
        <f t="shared" si="0"/>
        <v>0.38</v>
      </c>
      <c r="G27">
        <v>11.43</v>
      </c>
      <c r="H27">
        <v>13.31</v>
      </c>
      <c r="I27">
        <v>7.22</v>
      </c>
      <c r="J27">
        <v>7.98</v>
      </c>
      <c r="O27" s="7">
        <f>IF(D27&gt;0.7,(G27*1.07+1.74),IF(D27&gt;0.5,(G27*1.62+5.14),IF(D27&gt;0.4,(G27*2.24+6.07),IF(D27&gt;0.3,(G27*3.74+5.49),IF(D27&gt;0.2, (G27*6.51+5.92),(G27*17+7.97))))))</f>
        <v>48.238200000000006</v>
      </c>
      <c r="P27" s="7">
        <f>IF(D27&gt;0.7,(H27*1.07+1.74),IF(D27&gt;0.5,(H27*1.62+5.14),IF(D27&gt;0.4,(H27*2.24+6.07),IF(D27&gt;0.3,(H27*3.74+5.49),IF(D27&gt;0.2, (H27*6.51+5.92),(H27*17+7.97))))))</f>
        <v>55.269400000000005</v>
      </c>
      <c r="Q27" s="7">
        <f>IF(D27&gt;0.7,(I27*1.07+1.74),IF(D27&gt;0.5,(I27*1.62+5.14),IF(D27&gt;0.4,(I27*2.24+6.07),IF(D27&gt;0.3,(I27*3.74+5.49),IF(D27&gt;0.2, (I27*6.51+5.92),(I27*17+7.97))))))</f>
        <v>32.492800000000003</v>
      </c>
      <c r="R27" s="7">
        <f>IF(D27&gt;0.7,(J27*1.07+1.74),IF(D27&gt;0.5,(J27*1.62+5.14),IF(D27&gt;0.4,(J27*2.24+6.07),IF(D27&gt;0.3,(J27*3.74+5.49),IF(D27&gt;0.2, (J27*6.51+5.92),(J27*17+7.97))))))</f>
        <v>35.3352</v>
      </c>
      <c r="S27" s="7"/>
      <c r="X27">
        <f>(O27-B27)^2</f>
        <v>797.3959392400003</v>
      </c>
      <c r="Y27">
        <f>(P27-B27)^2</f>
        <v>1243.9305763600003</v>
      </c>
      <c r="Z27">
        <f>(Q27-B27)^2</f>
        <v>156.07005184000008</v>
      </c>
      <c r="AA27">
        <f>(R27-B27)^2</f>
        <v>235.16835904000001</v>
      </c>
    </row>
    <row r="28" spans="1:27" x14ac:dyDescent="0.35">
      <c r="A28" s="2">
        <v>44653.083333332281</v>
      </c>
      <c r="B28" s="4">
        <v>21</v>
      </c>
      <c r="C28" s="4">
        <v>8.1</v>
      </c>
      <c r="D28">
        <f t="shared" si="0"/>
        <v>0.38571428571428568</v>
      </c>
      <c r="G28">
        <v>10.38</v>
      </c>
      <c r="H28">
        <v>11.73</v>
      </c>
      <c r="I28">
        <v>11.66</v>
      </c>
      <c r="J28">
        <v>12.35</v>
      </c>
      <c r="O28" s="7">
        <f>IF(D28&gt;0.7,(G28*1.07+1.74),IF(D28&gt;0.5,(G28*1.62+5.14),IF(D28&gt;0.4,(G28*2.24+6.07),IF(D28&gt;0.3,(G28*3.74+5.49),IF(D28&gt;0.2, (G28*6.51+5.92),(G28*17+7.97))))))</f>
        <v>44.311200000000007</v>
      </c>
      <c r="P28" s="7">
        <f>IF(D28&gt;0.7,(H28*1.07+1.74),IF(D28&gt;0.5,(H28*1.62+5.14),IF(D28&gt;0.4,(H28*2.24+6.07),IF(D28&gt;0.3,(H28*3.74+5.49),IF(D28&gt;0.2, (H28*6.51+5.92),(H28*17+7.97))))))</f>
        <v>49.360200000000006</v>
      </c>
      <c r="Q28" s="7">
        <f>IF(D28&gt;0.7,(I28*1.07+1.74),IF(D28&gt;0.5,(I28*1.62+5.14),IF(D28&gt;0.4,(I28*2.24+6.07),IF(D28&gt;0.3,(I28*3.74+5.49),IF(D28&gt;0.2, (I28*6.51+5.92),(I28*17+7.97))))))</f>
        <v>49.098400000000005</v>
      </c>
      <c r="R28" s="7">
        <f>IF(D28&gt;0.7,(J28*1.07+1.74),IF(D28&gt;0.5,(J28*1.62+5.14),IF(D28&gt;0.4,(J28*2.24+6.07),IF(D28&gt;0.3,(J28*3.74+5.49),IF(D28&gt;0.2, (J28*6.51+5.92),(J28*17+7.97))))))</f>
        <v>51.679000000000002</v>
      </c>
      <c r="S28" s="7"/>
      <c r="X28">
        <f>(O28-B28)^2</f>
        <v>543.41204544000027</v>
      </c>
      <c r="Y28">
        <f>(P28-B28)^2</f>
        <v>804.30094404000033</v>
      </c>
      <c r="Z28">
        <f>(Q28-B28)^2</f>
        <v>789.52008256000033</v>
      </c>
      <c r="AA28">
        <f>(R28-B28)^2</f>
        <v>941.20104100000015</v>
      </c>
    </row>
    <row r="29" spans="1:27" x14ac:dyDescent="0.35">
      <c r="A29" s="2">
        <v>44653.124999998945</v>
      </c>
      <c r="B29" s="4">
        <v>22</v>
      </c>
      <c r="C29" s="4">
        <v>7.8</v>
      </c>
      <c r="D29">
        <f t="shared" si="0"/>
        <v>0.35454545454545455</v>
      </c>
      <c r="G29">
        <v>8.82</v>
      </c>
      <c r="H29">
        <v>10.3</v>
      </c>
      <c r="I29">
        <v>11.17</v>
      </c>
      <c r="J29">
        <v>12.32</v>
      </c>
      <c r="O29" s="7">
        <f>IF(D29&gt;0.7,(G29*1.07+1.74),IF(D29&gt;0.5,(G29*1.62+5.14),IF(D29&gt;0.4,(G29*2.24+6.07),IF(D29&gt;0.3,(G29*3.74+5.49),IF(D29&gt;0.2, (G29*6.51+5.92),(G29*17+7.97))))))</f>
        <v>38.476800000000004</v>
      </c>
      <c r="P29" s="7">
        <f>IF(D29&gt;0.7,(H29*1.07+1.74),IF(D29&gt;0.5,(H29*1.62+5.14),IF(D29&gt;0.4,(H29*2.24+6.07),IF(D29&gt;0.3,(H29*3.74+5.49),IF(D29&gt;0.2, (H29*6.51+5.92),(H29*17+7.97))))))</f>
        <v>44.012000000000008</v>
      </c>
      <c r="Q29" s="7">
        <f>IF(D29&gt;0.7,(I29*1.07+1.74),IF(D29&gt;0.5,(I29*1.62+5.14),IF(D29&gt;0.4,(I29*2.24+6.07),IF(D29&gt;0.3,(I29*3.74+5.49),IF(D29&gt;0.2, (I29*6.51+5.92),(I29*17+7.97))))))</f>
        <v>47.265800000000006</v>
      </c>
      <c r="R29" s="7">
        <f>IF(D29&gt;0.7,(J29*1.07+1.74),IF(D29&gt;0.5,(J29*1.62+5.14),IF(D29&gt;0.4,(J29*2.24+6.07),IF(D29&gt;0.3,(J29*3.74+5.49),IF(D29&gt;0.2, (J29*6.51+5.92),(J29*17+7.97))))))</f>
        <v>51.566800000000008</v>
      </c>
      <c r="S29" s="7"/>
      <c r="X29">
        <f>(O29-B29)^2</f>
        <v>271.48493824000013</v>
      </c>
      <c r="Y29">
        <f>(P29-B29)^2</f>
        <v>484.52814400000034</v>
      </c>
      <c r="Z29">
        <f>(Q29-B29)^2</f>
        <v>638.36064964000025</v>
      </c>
      <c r="AA29">
        <f>(R29-B29)^2</f>
        <v>874.1956622400005</v>
      </c>
    </row>
    <row r="30" spans="1:27" x14ac:dyDescent="0.35">
      <c r="A30" s="2">
        <v>44653.166666665609</v>
      </c>
      <c r="B30" s="4">
        <v>18</v>
      </c>
      <c r="C30" s="4">
        <v>6.7</v>
      </c>
      <c r="D30">
        <f t="shared" si="0"/>
        <v>0.37222222222222223</v>
      </c>
      <c r="G30">
        <v>6.69</v>
      </c>
      <c r="H30">
        <v>7.88</v>
      </c>
      <c r="I30">
        <v>10.92</v>
      </c>
      <c r="J30">
        <v>11.82</v>
      </c>
      <c r="O30" s="7">
        <f>IF(D30&gt;0.7,(G30*1.07+1.74),IF(D30&gt;0.5,(G30*1.62+5.14),IF(D30&gt;0.4,(G30*2.24+6.07),IF(D30&gt;0.3,(G30*3.74+5.49),IF(D30&gt;0.2, (G30*6.51+5.92),(G30*17+7.97))))))</f>
        <v>30.510600000000004</v>
      </c>
      <c r="P30" s="7">
        <f>IF(D30&gt;0.7,(H30*1.07+1.74),IF(D30&gt;0.5,(H30*1.62+5.14),IF(D30&gt;0.4,(H30*2.24+6.07),IF(D30&gt;0.3,(H30*3.74+5.49),IF(D30&gt;0.2, (H30*6.51+5.92),(H30*17+7.97))))))</f>
        <v>34.961199999999998</v>
      </c>
      <c r="Q30" s="7">
        <f>IF(D30&gt;0.7,(I30*1.07+1.74),IF(D30&gt;0.5,(I30*1.62+5.14),IF(D30&gt;0.4,(I30*2.24+6.07),IF(D30&gt;0.3,(I30*3.74+5.49),IF(D30&gt;0.2, (I30*6.51+5.92),(I30*17+7.97))))))</f>
        <v>46.330800000000004</v>
      </c>
      <c r="R30" s="7">
        <f>IF(D30&gt;0.7,(J30*1.07+1.74),IF(D30&gt;0.5,(J30*1.62+5.14),IF(D30&gt;0.4,(J30*2.24+6.07),IF(D30&gt;0.3,(J30*3.74+5.49),IF(D30&gt;0.2, (J30*6.51+5.92),(J30*17+7.97))))))</f>
        <v>49.696800000000003</v>
      </c>
      <c r="S30" s="7"/>
      <c r="X30">
        <f>(O30-B30)^2</f>
        <v>156.5151123600001</v>
      </c>
      <c r="Y30">
        <f>(P30-B30)^2</f>
        <v>287.68230543999994</v>
      </c>
      <c r="Z30">
        <f>(Q30-B30)^2</f>
        <v>802.63422864000017</v>
      </c>
      <c r="AA30">
        <f>(R30-B30)^2</f>
        <v>1004.6871302400002</v>
      </c>
    </row>
    <row r="31" spans="1:27" x14ac:dyDescent="0.35">
      <c r="A31" s="2">
        <v>44653.208333332273</v>
      </c>
      <c r="B31" s="4">
        <v>13</v>
      </c>
      <c r="C31" s="4">
        <v>6.5</v>
      </c>
      <c r="D31">
        <f t="shared" si="0"/>
        <v>0.5</v>
      </c>
      <c r="G31">
        <v>6.1</v>
      </c>
      <c r="H31">
        <v>7.32</v>
      </c>
      <c r="I31">
        <v>7.86</v>
      </c>
      <c r="J31">
        <v>8.33</v>
      </c>
      <c r="O31" s="7">
        <f>IF(D31&gt;0.7,(G31*1.07+1.74),IF(D31&gt;0.5,(G31*1.62+5.14),IF(D31&gt;0.4,(G31*2.24+6.07),IF(D31&gt;0.3,(G31*3.74+5.49),IF(D31&gt;0.2, (G31*6.51+5.92),(G31*17+7.97))))))</f>
        <v>19.734000000000002</v>
      </c>
      <c r="P31" s="7">
        <f>IF(D31&gt;0.7,(H31*1.07+1.74),IF(D31&gt;0.5,(H31*1.62+5.14),IF(D31&gt;0.4,(H31*2.24+6.07),IF(D31&gt;0.3,(H31*3.74+5.49),IF(D31&gt;0.2, (H31*6.51+5.92),(H31*17+7.97))))))</f>
        <v>22.466800000000003</v>
      </c>
      <c r="Q31" s="7">
        <f>IF(D31&gt;0.7,(I31*1.07+1.74),IF(D31&gt;0.5,(I31*1.62+5.14),IF(D31&gt;0.4,(I31*2.24+6.07),IF(D31&gt;0.3,(I31*3.74+5.49),IF(D31&gt;0.2, (I31*6.51+5.92),(I31*17+7.97))))))</f>
        <v>23.676400000000001</v>
      </c>
      <c r="R31" s="7">
        <f>IF(D31&gt;0.7,(J31*1.07+1.74),IF(D31&gt;0.5,(J31*1.62+5.14),IF(D31&gt;0.4,(J31*2.24+6.07),IF(D31&gt;0.3,(J31*3.74+5.49),IF(D31&gt;0.2, (J31*6.51+5.92),(J31*17+7.97))))))</f>
        <v>24.729200000000002</v>
      </c>
      <c r="S31" s="7"/>
      <c r="X31">
        <f>(O31-B31)^2</f>
        <v>45.34675600000002</v>
      </c>
      <c r="Y31">
        <f>(P31-B31)^2</f>
        <v>89.620302240000058</v>
      </c>
      <c r="Z31">
        <f>(Q31-B31)^2</f>
        <v>113.98551696000003</v>
      </c>
      <c r="AA31">
        <f>(R31-B31)^2</f>
        <v>137.57413264000004</v>
      </c>
    </row>
    <row r="32" spans="1:27" x14ac:dyDescent="0.35">
      <c r="A32" s="2">
        <v>44653.249999998938</v>
      </c>
      <c r="B32" s="4">
        <v>19</v>
      </c>
      <c r="C32" s="4">
        <v>5.4</v>
      </c>
      <c r="D32">
        <f t="shared" si="0"/>
        <v>0.28421052631578947</v>
      </c>
      <c r="G32">
        <v>4.84</v>
      </c>
      <c r="H32">
        <v>5.79</v>
      </c>
      <c r="I32">
        <v>4.49</v>
      </c>
      <c r="J32">
        <v>4.7300000000000004</v>
      </c>
      <c r="O32" s="7">
        <f>IF(D32&gt;0.7,(G32*1.07+1.74),IF(D32&gt;0.5,(G32*1.62+5.14),IF(D32&gt;0.4,(G32*2.24+6.07),IF(D32&gt;0.3,(G32*3.74+5.49),IF(D32&gt;0.2, (G32*6.51+5.92),(G32*17+7.97))))))</f>
        <v>37.428399999999996</v>
      </c>
      <c r="P32" s="7">
        <f>IF(D32&gt;0.7,(H32*1.07+1.74),IF(D32&gt;0.5,(H32*1.62+5.14),IF(D32&gt;0.4,(H32*2.24+6.07),IF(D32&gt;0.3,(H32*3.74+5.49),IF(D32&gt;0.2, (H32*6.51+5.92),(H32*17+7.97))))))</f>
        <v>43.612900000000003</v>
      </c>
      <c r="Q32" s="7">
        <f>IF(D32&gt;0.7,(I32*1.07+1.74),IF(D32&gt;0.5,(I32*1.62+5.14),IF(D32&gt;0.4,(I32*2.24+6.07),IF(D32&gt;0.3,(I32*3.74+5.49),IF(D32&gt;0.2, (I32*6.51+5.92),(I32*17+7.97))))))</f>
        <v>35.149900000000002</v>
      </c>
      <c r="R32" s="7">
        <f>IF(D32&gt;0.7,(J32*1.07+1.74),IF(D32&gt;0.5,(J32*1.62+5.14),IF(D32&gt;0.4,(J32*2.24+6.07),IF(D32&gt;0.3,(J32*3.74+5.49),IF(D32&gt;0.2, (J32*6.51+5.92),(J32*17+7.97))))))</f>
        <v>36.712299999999999</v>
      </c>
      <c r="S32" s="7"/>
      <c r="X32">
        <f>(O32-B32)^2</f>
        <v>339.60592655999989</v>
      </c>
      <c r="Y32">
        <f>(P32-B32)^2</f>
        <v>605.79484641000022</v>
      </c>
      <c r="Z32">
        <f>(Q32-B32)^2</f>
        <v>260.81927001000008</v>
      </c>
      <c r="AA32">
        <f>(R32-B32)^2</f>
        <v>313.72557128999995</v>
      </c>
    </row>
    <row r="33" spans="1:27" x14ac:dyDescent="0.35">
      <c r="A33" s="2">
        <v>44653.291666665602</v>
      </c>
      <c r="B33" s="4">
        <v>14</v>
      </c>
      <c r="C33" s="4">
        <v>5.6</v>
      </c>
      <c r="D33">
        <f t="shared" si="0"/>
        <v>0.39999999999999997</v>
      </c>
      <c r="G33">
        <v>3.47</v>
      </c>
      <c r="H33">
        <v>3.92</v>
      </c>
      <c r="I33">
        <v>3.47</v>
      </c>
      <c r="J33">
        <v>3.6</v>
      </c>
      <c r="O33" s="7">
        <f>IF(D33&gt;0.7,(G33*1.07+1.74),IF(D33&gt;0.5,(G33*1.62+5.14),IF(D33&gt;0.4,(G33*2.24+6.07),IF(D33&gt;0.3,(G33*3.74+5.49),IF(D33&gt;0.2, (G33*6.51+5.92),(G33*17+7.97))))))</f>
        <v>18.467800000000004</v>
      </c>
      <c r="P33" s="7">
        <f>IF(D33&gt;0.7,(H33*1.07+1.74),IF(D33&gt;0.5,(H33*1.62+5.14),IF(D33&gt;0.4,(H33*2.24+6.07),IF(D33&gt;0.3,(H33*3.74+5.49),IF(D33&gt;0.2, (H33*6.51+5.92),(H33*17+7.97))))))</f>
        <v>20.1508</v>
      </c>
      <c r="Q33" s="7">
        <f>IF(D33&gt;0.7,(I33*1.07+1.74),IF(D33&gt;0.5,(I33*1.62+5.14),IF(D33&gt;0.4,(I33*2.24+6.07),IF(D33&gt;0.3,(I33*3.74+5.49),IF(D33&gt;0.2, (I33*6.51+5.92),(I33*17+7.97))))))</f>
        <v>18.467800000000004</v>
      </c>
      <c r="R33" s="7">
        <f>IF(D33&gt;0.7,(J33*1.07+1.74),IF(D33&gt;0.5,(J33*1.62+5.14),IF(D33&gt;0.4,(J33*2.24+6.07),IF(D33&gt;0.3,(J33*3.74+5.49),IF(D33&gt;0.2, (J33*6.51+5.92),(J33*17+7.97))))))</f>
        <v>18.954000000000001</v>
      </c>
      <c r="S33" s="7"/>
      <c r="X33">
        <f>(O33-B33)^2</f>
        <v>19.961236840000037</v>
      </c>
      <c r="Y33">
        <f>(P33-B33)^2</f>
        <v>37.832340640000005</v>
      </c>
      <c r="Z33">
        <f>(Q33-B33)^2</f>
        <v>19.961236840000037</v>
      </c>
      <c r="AA33">
        <f>(R33-B33)^2</f>
        <v>24.542116000000007</v>
      </c>
    </row>
    <row r="34" spans="1:27" x14ac:dyDescent="0.35">
      <c r="A34" s="2">
        <v>44653.333333332266</v>
      </c>
      <c r="B34" s="4">
        <v>9</v>
      </c>
      <c r="C34" s="4">
        <v>5.4</v>
      </c>
      <c r="D34">
        <f t="shared" si="0"/>
        <v>0.60000000000000009</v>
      </c>
      <c r="G34">
        <v>4.0999999999999996</v>
      </c>
      <c r="H34">
        <v>6.17</v>
      </c>
      <c r="I34">
        <v>4.24</v>
      </c>
      <c r="J34">
        <v>4.6399999999999997</v>
      </c>
      <c r="O34" s="7">
        <f>IF(D34&gt;0.7,(G34*1.07+1.74),IF(D34&gt;0.5,(G34*1.62+5.14),IF(D34&gt;0.4,(G34*2.24+6.07),IF(D34&gt;0.3,(G34*3.74+5.49),IF(D34&gt;0.2, (G34*6.51+5.92),(G34*17+7.97))))))</f>
        <v>11.782</v>
      </c>
      <c r="P34" s="7">
        <f>IF(D34&gt;0.7,(H34*1.07+1.74),IF(D34&gt;0.5,(H34*1.62+5.14),IF(D34&gt;0.4,(H34*2.24+6.07),IF(D34&gt;0.3,(H34*3.74+5.49),IF(D34&gt;0.2, (H34*6.51+5.92),(H34*17+7.97))))))</f>
        <v>15.135400000000001</v>
      </c>
      <c r="Q34" s="7">
        <f>IF(D34&gt;0.7,(I34*1.07+1.74),IF(D34&gt;0.5,(I34*1.62+5.14),IF(D34&gt;0.4,(I34*2.24+6.07),IF(D34&gt;0.3,(I34*3.74+5.49),IF(D34&gt;0.2, (I34*6.51+5.92),(I34*17+7.97))))))</f>
        <v>12.008800000000001</v>
      </c>
      <c r="R34" s="7">
        <f>IF(D34&gt;0.7,(J34*1.07+1.74),IF(D34&gt;0.5,(J34*1.62+5.14),IF(D34&gt;0.4,(J34*2.24+6.07),IF(D34&gt;0.3,(J34*3.74+5.49),IF(D34&gt;0.2, (J34*6.51+5.92),(J34*17+7.97))))))</f>
        <v>12.6568</v>
      </c>
      <c r="S34" s="7"/>
      <c r="X34">
        <f>(O34-B34)^2</f>
        <v>7.7395240000000003</v>
      </c>
      <c r="Y34">
        <f>(P34-B34)^2</f>
        <v>37.643133160000005</v>
      </c>
      <c r="Z34">
        <f>(Q34-B34)^2</f>
        <v>9.0528774400000049</v>
      </c>
      <c r="AA34">
        <f>(R34-B34)^2</f>
        <v>13.372186240000003</v>
      </c>
    </row>
    <row r="35" spans="1:27" x14ac:dyDescent="0.35">
      <c r="A35" s="2">
        <v>44653.37499999893</v>
      </c>
      <c r="B35" s="4">
        <v>15</v>
      </c>
      <c r="C35" s="4">
        <v>5.2</v>
      </c>
      <c r="D35">
        <f t="shared" si="0"/>
        <v>0.34666666666666668</v>
      </c>
      <c r="G35">
        <v>3.97</v>
      </c>
      <c r="H35">
        <v>4.9800000000000004</v>
      </c>
      <c r="I35">
        <v>5.17</v>
      </c>
      <c r="J35">
        <v>4.93</v>
      </c>
      <c r="O35" s="7">
        <f>IF(D35&gt;0.7,(G35*1.07+1.74),IF(D35&gt;0.5,(G35*1.62+5.14),IF(D35&gt;0.4,(G35*2.24+6.07),IF(D35&gt;0.3,(G35*3.74+5.49),IF(D35&gt;0.2, (G35*6.51+5.92),(G35*17+7.97))))))</f>
        <v>20.337800000000001</v>
      </c>
      <c r="P35" s="7">
        <f>IF(D35&gt;0.7,(H35*1.07+1.74),IF(D35&gt;0.5,(H35*1.62+5.14),IF(D35&gt;0.4,(H35*2.24+6.07),IF(D35&gt;0.3,(H35*3.74+5.49),IF(D35&gt;0.2, (H35*6.51+5.92),(H35*17+7.97))))))</f>
        <v>24.115200000000002</v>
      </c>
      <c r="Q35" s="7">
        <f>IF(D35&gt;0.7,(I35*1.07+1.74),IF(D35&gt;0.5,(I35*1.62+5.14),IF(D35&gt;0.4,(I35*2.24+6.07),IF(D35&gt;0.3,(I35*3.74+5.49),IF(D35&gt;0.2, (I35*6.51+5.92),(I35*17+7.97))))))</f>
        <v>24.825800000000001</v>
      </c>
      <c r="R35" s="7">
        <f>IF(D35&gt;0.7,(J35*1.07+1.74),IF(D35&gt;0.5,(J35*1.62+5.14),IF(D35&gt;0.4,(J35*2.24+6.07),IF(D35&gt;0.3,(J35*3.74+5.49),IF(D35&gt;0.2, (J35*6.51+5.92),(J35*17+7.97))))))</f>
        <v>23.928199999999997</v>
      </c>
      <c r="S35" s="7"/>
      <c r="X35">
        <f>(O35-B35)^2</f>
        <v>28.492108840000014</v>
      </c>
      <c r="Y35">
        <f>(P35-B35)^2</f>
        <v>83.086871040000034</v>
      </c>
      <c r="Z35">
        <f>(Q35-B35)^2</f>
        <v>96.546345640000013</v>
      </c>
      <c r="AA35">
        <f>(R35-B35)^2</f>
        <v>79.712755239999936</v>
      </c>
    </row>
    <row r="36" spans="1:27" x14ac:dyDescent="0.35">
      <c r="A36" s="2">
        <v>44653.416666665595</v>
      </c>
      <c r="B36" s="4">
        <v>18</v>
      </c>
      <c r="C36" s="4">
        <v>6.2</v>
      </c>
      <c r="D36">
        <f t="shared" si="0"/>
        <v>0.34444444444444444</v>
      </c>
      <c r="G36">
        <v>4.76</v>
      </c>
      <c r="H36">
        <v>5.47</v>
      </c>
      <c r="I36">
        <v>4.5599999999999996</v>
      </c>
      <c r="J36">
        <v>4.53</v>
      </c>
      <c r="O36" s="7">
        <f>IF(D36&gt;0.7,(G36*1.07+1.74),IF(D36&gt;0.5,(G36*1.62+5.14),IF(D36&gt;0.4,(G36*2.24+6.07),IF(D36&gt;0.3,(G36*3.74+5.49),IF(D36&gt;0.2, (G36*6.51+5.92),(G36*17+7.97))))))</f>
        <v>23.292400000000001</v>
      </c>
      <c r="P36" s="7">
        <f>IF(D36&gt;0.7,(H36*1.07+1.74),IF(D36&gt;0.5,(H36*1.62+5.14),IF(D36&gt;0.4,(H36*2.24+6.07),IF(D36&gt;0.3,(H36*3.74+5.49),IF(D36&gt;0.2, (H36*6.51+5.92),(H36*17+7.97))))))</f>
        <v>25.947800000000001</v>
      </c>
      <c r="Q36" s="7">
        <f>IF(D36&gt;0.7,(I36*1.07+1.74),IF(D36&gt;0.5,(I36*1.62+5.14),IF(D36&gt;0.4,(I36*2.24+6.07),IF(D36&gt;0.3,(I36*3.74+5.49),IF(D36&gt;0.2, (I36*6.51+5.92),(I36*17+7.97))))))</f>
        <v>22.544400000000003</v>
      </c>
      <c r="R36" s="7">
        <f>IF(D36&gt;0.7,(J36*1.07+1.74),IF(D36&gt;0.5,(J36*1.62+5.14),IF(D36&gt;0.4,(J36*2.24+6.07),IF(D36&gt;0.3,(J36*3.74+5.49),IF(D36&gt;0.2, (J36*6.51+5.92),(J36*17+7.97))))))</f>
        <v>22.432200000000002</v>
      </c>
      <c r="S36" s="7"/>
      <c r="X36">
        <f>(O36-B36)^2</f>
        <v>28.009497760000006</v>
      </c>
      <c r="Y36">
        <f>(P36-B36)^2</f>
        <v>63.167524840000013</v>
      </c>
      <c r="Z36">
        <f>(Q36-B36)^2</f>
        <v>20.651571360000027</v>
      </c>
      <c r="AA36">
        <f>(R36-B36)^2</f>
        <v>19.644396840000017</v>
      </c>
    </row>
    <row r="37" spans="1:27" x14ac:dyDescent="0.35">
      <c r="A37" s="2">
        <v>44653.458333332259</v>
      </c>
      <c r="B37" s="4">
        <v>16</v>
      </c>
      <c r="C37" s="4">
        <v>5.6</v>
      </c>
      <c r="D37">
        <f t="shared" si="0"/>
        <v>0.35</v>
      </c>
      <c r="G37">
        <v>3.85</v>
      </c>
      <c r="H37">
        <v>4.8600000000000003</v>
      </c>
      <c r="I37">
        <v>4.29</v>
      </c>
      <c r="J37">
        <v>4.03</v>
      </c>
      <c r="O37" s="7">
        <f>IF(D37&gt;0.7,(G37*1.07+1.74),IF(D37&gt;0.5,(G37*1.62+5.14),IF(D37&gt;0.4,(G37*2.24+6.07),IF(D37&gt;0.3,(G37*3.74+5.49),IF(D37&gt;0.2, (G37*6.51+5.92),(G37*17+7.97))))))</f>
        <v>19.889000000000003</v>
      </c>
      <c r="P37" s="7">
        <f>IF(D37&gt;0.7,(H37*1.07+1.74),IF(D37&gt;0.5,(H37*1.62+5.14),IF(D37&gt;0.4,(H37*2.24+6.07),IF(D37&gt;0.3,(H37*3.74+5.49),IF(D37&gt;0.2, (H37*6.51+5.92),(H37*17+7.97))))))</f>
        <v>23.666400000000003</v>
      </c>
      <c r="Q37" s="7">
        <f>IF(D37&gt;0.7,(I37*1.07+1.74),IF(D37&gt;0.5,(I37*1.62+5.14),IF(D37&gt;0.4,(I37*2.24+6.07),IF(D37&gt;0.3,(I37*3.74+5.49),IF(D37&gt;0.2, (I37*6.51+5.92),(I37*17+7.97))))))</f>
        <v>21.534600000000005</v>
      </c>
      <c r="R37" s="7">
        <f>IF(D37&gt;0.7,(J37*1.07+1.74),IF(D37&gt;0.5,(J37*1.62+5.14),IF(D37&gt;0.4,(J37*2.24+6.07),IF(D37&gt;0.3,(J37*3.74+5.49),IF(D37&gt;0.2, (J37*6.51+5.92),(J37*17+7.97))))))</f>
        <v>20.562200000000004</v>
      </c>
      <c r="S37" s="7"/>
      <c r="X37">
        <f>(O37-B37)^2</f>
        <v>15.124321000000023</v>
      </c>
      <c r="Y37">
        <f>(P37-B37)^2</f>
        <v>58.773688960000044</v>
      </c>
      <c r="Z37">
        <f>(Q37-B37)^2</f>
        <v>30.631797160000051</v>
      </c>
      <c r="AA37">
        <f>(R37-B37)^2</f>
        <v>20.813668840000037</v>
      </c>
    </row>
    <row r="38" spans="1:27" x14ac:dyDescent="0.35">
      <c r="A38" s="2">
        <v>44653.499999998923</v>
      </c>
      <c r="B38" s="4">
        <v>13</v>
      </c>
      <c r="C38" s="4">
        <v>5.0999999999999996</v>
      </c>
      <c r="D38">
        <f t="shared" si="0"/>
        <v>0.3923076923076923</v>
      </c>
      <c r="G38">
        <v>3</v>
      </c>
      <c r="H38">
        <v>3.52</v>
      </c>
      <c r="I38">
        <v>3.59</v>
      </c>
      <c r="J38">
        <v>3.78</v>
      </c>
      <c r="O38" s="7">
        <f>IF(D38&gt;0.7,(G38*1.07+1.74),IF(D38&gt;0.5,(G38*1.62+5.14),IF(D38&gt;0.4,(G38*2.24+6.07),IF(D38&gt;0.3,(G38*3.74+5.49),IF(D38&gt;0.2, (G38*6.51+5.92),(G38*17+7.97))))))</f>
        <v>16.71</v>
      </c>
      <c r="P38" s="7">
        <f>IF(D38&gt;0.7,(H38*1.07+1.74),IF(D38&gt;0.5,(H38*1.62+5.14),IF(D38&gt;0.4,(H38*2.24+6.07),IF(D38&gt;0.3,(H38*3.74+5.49),IF(D38&gt;0.2, (H38*6.51+5.92),(H38*17+7.97))))))</f>
        <v>18.654800000000002</v>
      </c>
      <c r="Q38" s="7">
        <f>IF(D38&gt;0.7,(I38*1.07+1.74),IF(D38&gt;0.5,(I38*1.62+5.14),IF(D38&gt;0.4,(I38*2.24+6.07),IF(D38&gt;0.3,(I38*3.74+5.49),IF(D38&gt;0.2, (I38*6.51+5.92),(I38*17+7.97))))))</f>
        <v>18.916600000000003</v>
      </c>
      <c r="R38" s="7">
        <f>IF(D38&gt;0.7,(J38*1.07+1.74),IF(D38&gt;0.5,(J38*1.62+5.14),IF(D38&gt;0.4,(J38*2.24+6.07),IF(D38&gt;0.3,(J38*3.74+5.49),IF(D38&gt;0.2, (J38*6.51+5.92),(J38*17+7.97))))))</f>
        <v>19.627200000000002</v>
      </c>
      <c r="S38" s="7"/>
      <c r="X38">
        <f>(O38-B38)^2</f>
        <v>13.764100000000006</v>
      </c>
      <c r="Y38">
        <f>(P38-B38)^2</f>
        <v>31.976763040000019</v>
      </c>
      <c r="Z38">
        <f>(Q38-B38)^2</f>
        <v>35.006155560000032</v>
      </c>
      <c r="AA38">
        <f>(R38-B38)^2</f>
        <v>43.919779840000025</v>
      </c>
    </row>
    <row r="39" spans="1:27" x14ac:dyDescent="0.35">
      <c r="A39" s="2">
        <v>44653.541666665587</v>
      </c>
      <c r="B39" s="4">
        <v>11</v>
      </c>
      <c r="C39" s="4">
        <v>4.4000000000000004</v>
      </c>
      <c r="D39">
        <f t="shared" si="0"/>
        <v>0.4</v>
      </c>
      <c r="G39">
        <v>2.2200000000000002</v>
      </c>
      <c r="H39">
        <v>2.68</v>
      </c>
      <c r="I39">
        <v>3.16</v>
      </c>
      <c r="J39">
        <v>3.28</v>
      </c>
      <c r="O39" s="7">
        <f>IF(D39&gt;0.7,(G39*1.07+1.74),IF(D39&gt;0.5,(G39*1.62+5.14),IF(D39&gt;0.4,(G39*2.24+6.07),IF(D39&gt;0.3,(G39*3.74+5.49),IF(D39&gt;0.2, (G39*6.51+5.92),(G39*17+7.97))))))</f>
        <v>13.792800000000002</v>
      </c>
      <c r="P39" s="7">
        <f>IF(D39&gt;0.7,(H39*1.07+1.74),IF(D39&gt;0.5,(H39*1.62+5.14),IF(D39&gt;0.4,(H39*2.24+6.07),IF(D39&gt;0.3,(H39*3.74+5.49),IF(D39&gt;0.2, (H39*6.51+5.92),(H39*17+7.97))))))</f>
        <v>15.513200000000001</v>
      </c>
      <c r="Q39" s="7">
        <f>IF(D39&gt;0.7,(I39*1.07+1.74),IF(D39&gt;0.5,(I39*1.62+5.14),IF(D39&gt;0.4,(I39*2.24+6.07),IF(D39&gt;0.3,(I39*3.74+5.49),IF(D39&gt;0.2, (I39*6.51+5.92),(I39*17+7.97))))))</f>
        <v>17.308399999999999</v>
      </c>
      <c r="R39" s="7">
        <f>IF(D39&gt;0.7,(J39*1.07+1.74),IF(D39&gt;0.5,(J39*1.62+5.14),IF(D39&gt;0.4,(J39*2.24+6.07),IF(D39&gt;0.3,(J39*3.74+5.49),IF(D39&gt;0.2, (J39*6.51+5.92),(J39*17+7.97))))))</f>
        <v>17.757200000000001</v>
      </c>
      <c r="S39" s="7"/>
      <c r="X39">
        <f>(O39-B39)^2</f>
        <v>7.7997318400000086</v>
      </c>
      <c r="Y39">
        <f>(P39-B39)^2</f>
        <v>20.368974240000011</v>
      </c>
      <c r="Z39">
        <f>(Q39-B39)^2</f>
        <v>39.795910559999989</v>
      </c>
      <c r="AA39">
        <f>(R39-B39)^2</f>
        <v>45.659751840000013</v>
      </c>
    </row>
    <row r="40" spans="1:27" x14ac:dyDescent="0.35">
      <c r="A40" s="2">
        <v>44653.583333332252</v>
      </c>
      <c r="B40" s="4">
        <v>10</v>
      </c>
      <c r="C40" s="4">
        <v>4.3</v>
      </c>
      <c r="D40">
        <f t="shared" si="0"/>
        <v>0.43</v>
      </c>
      <c r="G40">
        <v>2.14</v>
      </c>
      <c r="H40">
        <v>2.88</v>
      </c>
      <c r="I40">
        <v>4.3899999999999997</v>
      </c>
      <c r="J40">
        <v>4.3899999999999997</v>
      </c>
      <c r="O40" s="7">
        <f>IF(D40&gt;0.7,(G40*1.07+1.74),IF(D40&gt;0.5,(G40*1.62+5.14),IF(D40&gt;0.4,(G40*2.24+6.07),IF(D40&gt;0.3,(G40*3.74+5.49),IF(D40&gt;0.2, (G40*6.51+5.92),(G40*17+7.97))))))</f>
        <v>10.863600000000002</v>
      </c>
      <c r="P40" s="7">
        <f>IF(D40&gt;0.7,(H40*1.07+1.74),IF(D40&gt;0.5,(H40*1.62+5.14),IF(D40&gt;0.4,(H40*2.24+6.07),IF(D40&gt;0.3,(H40*3.74+5.49),IF(D40&gt;0.2, (H40*6.51+5.92),(H40*17+7.97))))))</f>
        <v>12.5212</v>
      </c>
      <c r="Q40" s="7">
        <f>IF(D40&gt;0.7,(I40*1.07+1.74),IF(D40&gt;0.5,(I40*1.62+5.14),IF(D40&gt;0.4,(I40*2.24+6.07),IF(D40&gt;0.3,(I40*3.74+5.49),IF(D40&gt;0.2, (I40*6.51+5.92),(I40*17+7.97))))))</f>
        <v>15.903600000000001</v>
      </c>
      <c r="R40" s="7">
        <f>IF(D40&gt;0.7,(J40*1.07+1.74),IF(D40&gt;0.5,(J40*1.62+5.14),IF(D40&gt;0.4,(J40*2.24+6.07),IF(D40&gt;0.3,(J40*3.74+5.49),IF(D40&gt;0.2, (J40*6.51+5.92),(J40*17+7.97))))))</f>
        <v>15.903600000000001</v>
      </c>
      <c r="S40" s="7"/>
      <c r="X40">
        <f>(O40-B40)^2</f>
        <v>0.74580496000000296</v>
      </c>
      <c r="Y40">
        <f>(P40-B40)^2</f>
        <v>6.3564494400000013</v>
      </c>
      <c r="Z40">
        <f>(Q40-B40)^2</f>
        <v>34.852492960000014</v>
      </c>
      <c r="AA40">
        <f>(R40-B40)^2</f>
        <v>34.852492960000014</v>
      </c>
    </row>
    <row r="41" spans="1:27" x14ac:dyDescent="0.35">
      <c r="A41" s="2">
        <v>44653.624999998916</v>
      </c>
      <c r="B41" s="4">
        <v>17</v>
      </c>
      <c r="C41" s="4">
        <v>5.0999999999999996</v>
      </c>
      <c r="D41">
        <f t="shared" si="0"/>
        <v>0.3</v>
      </c>
      <c r="G41">
        <v>3.55</v>
      </c>
      <c r="H41">
        <v>4.41</v>
      </c>
      <c r="I41">
        <v>4.0599999999999996</v>
      </c>
      <c r="J41">
        <v>4.7</v>
      </c>
      <c r="O41" s="7">
        <f>IF(D41&gt;0.7,(G41*1.07+1.74),IF(D41&gt;0.5,(G41*1.62+5.14),IF(D41&gt;0.4,(G41*2.24+6.07),IF(D41&gt;0.3,(G41*3.74+5.49),IF(D41&gt;0.2, (G41*6.51+5.92),(G41*17+7.97))))))</f>
        <v>29.030499999999996</v>
      </c>
      <c r="P41" s="7">
        <f>IF(D41&gt;0.7,(H41*1.07+1.74),IF(D41&gt;0.5,(H41*1.62+5.14),IF(D41&gt;0.4,(H41*2.24+6.07),IF(D41&gt;0.3,(H41*3.74+5.49),IF(D41&gt;0.2, (H41*6.51+5.92),(H41*17+7.97))))))</f>
        <v>34.629100000000001</v>
      </c>
      <c r="Q41" s="7">
        <f>IF(D41&gt;0.7,(I41*1.07+1.74),IF(D41&gt;0.5,(I41*1.62+5.14),IF(D41&gt;0.4,(I41*2.24+6.07),IF(D41&gt;0.3,(I41*3.74+5.49),IF(D41&gt;0.2, (I41*6.51+5.92),(I41*17+7.97))))))</f>
        <v>32.3506</v>
      </c>
      <c r="R41" s="7">
        <f>IF(D41&gt;0.7,(J41*1.07+1.74),IF(D41&gt;0.5,(J41*1.62+5.14),IF(D41&gt;0.4,(J41*2.24+6.07),IF(D41&gt;0.3,(J41*3.74+5.49),IF(D41&gt;0.2, (J41*6.51+5.92),(J41*17+7.97))))))</f>
        <v>36.517000000000003</v>
      </c>
      <c r="S41" s="7"/>
      <c r="X41">
        <f>(O41-B41)^2</f>
        <v>144.73293024999992</v>
      </c>
      <c r="Y41">
        <f>(P41-B41)^2</f>
        <v>310.78516681000002</v>
      </c>
      <c r="Z41">
        <f>(Q41-B41)^2</f>
        <v>235.64092036</v>
      </c>
      <c r="AA41">
        <f>(R41-B41)^2</f>
        <v>380.91328900000013</v>
      </c>
    </row>
    <row r="42" spans="1:27" x14ac:dyDescent="0.35">
      <c r="A42" s="2">
        <v>44653.66666666558</v>
      </c>
      <c r="B42" s="4">
        <v>6</v>
      </c>
      <c r="C42" s="4">
        <v>3.5</v>
      </c>
      <c r="D42">
        <f t="shared" si="0"/>
        <v>0.58333333333333337</v>
      </c>
      <c r="G42">
        <v>0.34</v>
      </c>
      <c r="H42">
        <v>2.86</v>
      </c>
      <c r="I42">
        <v>2.97</v>
      </c>
      <c r="J42">
        <v>1.2</v>
      </c>
      <c r="O42" s="7">
        <f>IF(D42&gt;0.7,(G42*1.07+1.74),IF(D42&gt;0.5,(G42*1.62+5.14),IF(D42&gt;0.4,(G42*2.24+6.07),IF(D42&gt;0.3,(G42*3.74+5.49),IF(D42&gt;0.2, (G42*6.51+5.92),(G42*17+7.97))))))</f>
        <v>5.6907999999999994</v>
      </c>
      <c r="P42" s="7">
        <f>IF(D42&gt;0.7,(H42*1.07+1.74),IF(D42&gt;0.5,(H42*1.62+5.14),IF(D42&gt;0.4,(H42*2.24+6.07),IF(D42&gt;0.3,(H42*3.74+5.49),IF(D42&gt;0.2, (H42*6.51+5.92),(H42*17+7.97))))))</f>
        <v>9.7731999999999992</v>
      </c>
      <c r="Q42" s="7">
        <f>IF(D42&gt;0.7,(I42*1.07+1.74),IF(D42&gt;0.5,(I42*1.62+5.14),IF(D42&gt;0.4,(I42*2.24+6.07),IF(D42&gt;0.3,(I42*3.74+5.49),IF(D42&gt;0.2, (I42*6.51+5.92),(I42*17+7.97))))))</f>
        <v>9.9513999999999996</v>
      </c>
      <c r="R42" s="7">
        <f>IF(D42&gt;0.7,(J42*1.07+1.74),IF(D42&gt;0.5,(J42*1.62+5.14),IF(D42&gt;0.4,(J42*2.24+6.07),IF(D42&gt;0.3,(J42*3.74+5.49),IF(D42&gt;0.2, (J42*6.51+5.92),(J42*17+7.97))))))</f>
        <v>7.0839999999999996</v>
      </c>
      <c r="S42" s="7"/>
      <c r="X42">
        <f>(O42-B42)^2</f>
        <v>9.5604640000000365E-2</v>
      </c>
      <c r="Y42">
        <f>(P42-B42)^2</f>
        <v>14.237038239999993</v>
      </c>
      <c r="Z42">
        <f>(Q42-B42)^2</f>
        <v>15.613561959999997</v>
      </c>
      <c r="AA42">
        <f>(R42-B42)^2</f>
        <v>1.1750559999999992</v>
      </c>
    </row>
    <row r="43" spans="1:27" x14ac:dyDescent="0.35">
      <c r="A43" s="2">
        <v>44653.708333332244</v>
      </c>
      <c r="B43" s="4">
        <v>10</v>
      </c>
      <c r="C43" s="4">
        <v>3.3</v>
      </c>
      <c r="D43">
        <f t="shared" si="0"/>
        <v>0.32999999999999996</v>
      </c>
      <c r="G43">
        <v>0.33</v>
      </c>
      <c r="H43">
        <v>0.66</v>
      </c>
      <c r="I43">
        <v>0.97</v>
      </c>
      <c r="J43">
        <v>1.07</v>
      </c>
      <c r="O43" s="7">
        <f>IF(D43&gt;0.7,(G43*1.07+1.74),IF(D43&gt;0.5,(G43*1.62+5.14),IF(D43&gt;0.4,(G43*2.24+6.07),IF(D43&gt;0.3,(G43*3.74+5.49),IF(D43&gt;0.2, (G43*6.51+5.92),(G43*17+7.97))))))</f>
        <v>6.7242000000000006</v>
      </c>
      <c r="P43" s="7">
        <f>IF(D43&gt;0.7,(H43*1.07+1.74),IF(D43&gt;0.5,(H43*1.62+5.14),IF(D43&gt;0.4,(H43*2.24+6.07),IF(D43&gt;0.3,(H43*3.74+5.49),IF(D43&gt;0.2, (H43*6.51+5.92),(H43*17+7.97))))))</f>
        <v>7.958400000000001</v>
      </c>
      <c r="Q43" s="7">
        <f>IF(D43&gt;0.7,(I43*1.07+1.74),IF(D43&gt;0.5,(I43*1.62+5.14),IF(D43&gt;0.4,(I43*2.24+6.07),IF(D43&gt;0.3,(I43*3.74+5.49),IF(D43&gt;0.2, (I43*6.51+5.92),(I43*17+7.97))))))</f>
        <v>9.1178000000000008</v>
      </c>
      <c r="R43" s="7">
        <f>IF(D43&gt;0.7,(J43*1.07+1.74),IF(D43&gt;0.5,(J43*1.62+5.14),IF(D43&gt;0.4,(J43*2.24+6.07),IF(D43&gt;0.3,(J43*3.74+5.49),IF(D43&gt;0.2, (J43*6.51+5.92),(J43*17+7.97))))))</f>
        <v>9.4918000000000013</v>
      </c>
      <c r="S43" s="7"/>
      <c r="X43">
        <f>(O43-B43)^2</f>
        <v>10.730865639999996</v>
      </c>
      <c r="Y43">
        <f>(P43-B43)^2</f>
        <v>4.1681305599999954</v>
      </c>
      <c r="Z43">
        <f>(Q43-B43)^2</f>
        <v>0.77827683999999864</v>
      </c>
      <c r="AA43">
        <f>(R43-B43)^2</f>
        <v>0.25826723999999862</v>
      </c>
    </row>
    <row r="44" spans="1:27" x14ac:dyDescent="0.35">
      <c r="A44" s="2">
        <v>44653.749999998909</v>
      </c>
      <c r="B44" s="4">
        <v>4</v>
      </c>
      <c r="C44" s="4">
        <v>3.7</v>
      </c>
      <c r="D44">
        <f t="shared" si="0"/>
        <v>0.92500000000000004</v>
      </c>
      <c r="G44">
        <v>0.88</v>
      </c>
      <c r="H44">
        <v>2.52</v>
      </c>
      <c r="I44">
        <v>1.26</v>
      </c>
      <c r="J44">
        <v>1.25</v>
      </c>
      <c r="O44" s="7">
        <f>IF(D44&gt;0.7,(G44*1.07+1.74),IF(D44&gt;0.5,(G44*1.62+5.14),IF(D44&gt;0.4,(G44*2.24+6.07),IF(D44&gt;0.3,(G44*3.74+5.49),IF(D44&gt;0.2, (G44*6.51+5.92),(G44*17+7.97))))))</f>
        <v>2.6816</v>
      </c>
      <c r="P44" s="7">
        <f>IF(D44&gt;0.7,(H44*1.07+1.74),IF(D44&gt;0.5,(H44*1.62+5.14),IF(D44&gt;0.4,(H44*2.24+6.07),IF(D44&gt;0.3,(H44*3.74+5.49),IF(D44&gt;0.2, (H44*6.51+5.92),(H44*17+7.97))))))</f>
        <v>4.4363999999999999</v>
      </c>
      <c r="Q44" s="7">
        <f>IF(D44&gt;0.7,(I44*1.07+1.74),IF(D44&gt;0.5,(I44*1.62+5.14),IF(D44&gt;0.4,(I44*2.24+6.07),IF(D44&gt;0.3,(I44*3.74+5.49),IF(D44&gt;0.2, (I44*6.51+5.92),(I44*17+7.97))))))</f>
        <v>3.0882000000000001</v>
      </c>
      <c r="R44" s="7">
        <f>IF(D44&gt;0.7,(J44*1.07+1.74),IF(D44&gt;0.5,(J44*1.62+5.14),IF(D44&gt;0.4,(J44*2.24+6.07),IF(D44&gt;0.3,(J44*3.74+5.49),IF(D44&gt;0.2, (J44*6.51+5.92),(J44*17+7.97))))))</f>
        <v>3.0775000000000001</v>
      </c>
      <c r="S44" s="7"/>
      <c r="X44">
        <f>(O44-B44)^2</f>
        <v>1.7381785600000002</v>
      </c>
      <c r="Y44">
        <f>(P44-B44)^2</f>
        <v>0.19044495999999991</v>
      </c>
      <c r="Z44">
        <f>(Q44-B44)^2</f>
        <v>0.83137923999999985</v>
      </c>
      <c r="AA44">
        <f>(R44-B44)^2</f>
        <v>0.85100624999999974</v>
      </c>
    </row>
    <row r="45" spans="1:27" x14ac:dyDescent="0.35">
      <c r="A45" s="2">
        <v>44653.791666665573</v>
      </c>
      <c r="B45" s="4">
        <v>12</v>
      </c>
      <c r="C45" s="4">
        <v>3.7</v>
      </c>
      <c r="D45">
        <f t="shared" si="0"/>
        <v>0.30833333333333335</v>
      </c>
      <c r="G45">
        <v>0.94</v>
      </c>
      <c r="H45">
        <v>2.16</v>
      </c>
      <c r="I45">
        <v>1.1200000000000001</v>
      </c>
      <c r="J45">
        <v>1.36</v>
      </c>
      <c r="O45" s="7">
        <f>IF(D45&gt;0.7,(G45*1.07+1.74),IF(D45&gt;0.5,(G45*1.62+5.14),IF(D45&gt;0.4,(G45*2.24+6.07),IF(D45&gt;0.3,(G45*3.74+5.49),IF(D45&gt;0.2, (G45*6.51+5.92),(G45*17+7.97))))))</f>
        <v>9.0056000000000012</v>
      </c>
      <c r="P45" s="7">
        <f>IF(D45&gt;0.7,(H45*1.07+1.74),IF(D45&gt;0.5,(H45*1.62+5.14),IF(D45&gt;0.4,(H45*2.24+6.07),IF(D45&gt;0.3,(H45*3.74+5.49),IF(D45&gt;0.2, (H45*6.51+5.92),(H45*17+7.97))))))</f>
        <v>13.5684</v>
      </c>
      <c r="Q45" s="7">
        <f>IF(D45&gt;0.7,(I45*1.07+1.74),IF(D45&gt;0.5,(I45*1.62+5.14),IF(D45&gt;0.4,(I45*2.24+6.07),IF(D45&gt;0.3,(I45*3.74+5.49),IF(D45&gt;0.2, (I45*6.51+5.92),(I45*17+7.97))))))</f>
        <v>9.6788000000000007</v>
      </c>
      <c r="R45" s="7">
        <f>IF(D45&gt;0.7,(J45*1.07+1.74),IF(D45&gt;0.5,(J45*1.62+5.14),IF(D45&gt;0.4,(J45*2.24+6.07),IF(D45&gt;0.3,(J45*3.74+5.49),IF(D45&gt;0.2, (J45*6.51+5.92),(J45*17+7.97))))))</f>
        <v>10.5764</v>
      </c>
      <c r="S45" s="7"/>
      <c r="X45">
        <f>(O45-B45)^2</f>
        <v>8.9664313599999925</v>
      </c>
      <c r="Y45">
        <f>(P45-B45)^2</f>
        <v>2.4598785600000013</v>
      </c>
      <c r="Z45">
        <f>(Q45-B45)^2</f>
        <v>5.3879694399999964</v>
      </c>
      <c r="AA45">
        <f>(R45-B45)^2</f>
        <v>2.0266369600000012</v>
      </c>
    </row>
    <row r="46" spans="1:27" x14ac:dyDescent="0.35">
      <c r="A46" s="2">
        <v>44653.833333332237</v>
      </c>
      <c r="B46" s="4">
        <v>14</v>
      </c>
      <c r="C46" s="4">
        <v>3.9</v>
      </c>
      <c r="D46">
        <f t="shared" si="0"/>
        <v>0.27857142857142858</v>
      </c>
      <c r="G46">
        <v>1.62</v>
      </c>
      <c r="H46">
        <v>3.23</v>
      </c>
      <c r="I46">
        <v>2.48</v>
      </c>
      <c r="J46">
        <v>2.7</v>
      </c>
      <c r="O46" s="7">
        <f>IF(D46&gt;0.7,(G46*1.07+1.74),IF(D46&gt;0.5,(G46*1.62+5.14),IF(D46&gt;0.4,(G46*2.24+6.07),IF(D46&gt;0.3,(G46*3.74+5.49),IF(D46&gt;0.2, (G46*6.51+5.92),(G46*17+7.97))))))</f>
        <v>16.466200000000001</v>
      </c>
      <c r="P46" s="7">
        <f>IF(D46&gt;0.7,(H46*1.07+1.74),IF(D46&gt;0.5,(H46*1.62+5.14),IF(D46&gt;0.4,(H46*2.24+6.07),IF(D46&gt;0.3,(H46*3.74+5.49),IF(D46&gt;0.2, (H46*6.51+5.92),(H46*17+7.97))))))</f>
        <v>26.947299999999998</v>
      </c>
      <c r="Q46" s="7">
        <f>IF(D46&gt;0.7,(I46*1.07+1.74),IF(D46&gt;0.5,(I46*1.62+5.14),IF(D46&gt;0.4,(I46*2.24+6.07),IF(D46&gt;0.3,(I46*3.74+5.49),IF(D46&gt;0.2, (I46*6.51+5.92),(I46*17+7.97))))))</f>
        <v>22.064799999999998</v>
      </c>
      <c r="R46" s="7">
        <f>IF(D46&gt;0.7,(J46*1.07+1.74),IF(D46&gt;0.5,(J46*1.62+5.14),IF(D46&gt;0.4,(J46*2.24+6.07),IF(D46&gt;0.3,(J46*3.74+5.49),IF(D46&gt;0.2, (J46*6.51+5.92),(J46*17+7.97))))))</f>
        <v>23.497</v>
      </c>
      <c r="S46" s="7"/>
      <c r="X46">
        <f>(O46-B46)^2</f>
        <v>6.0821424400000028</v>
      </c>
      <c r="Y46">
        <f>(P46-B46)^2</f>
        <v>167.63257728999997</v>
      </c>
      <c r="Z46">
        <f>(Q46-B46)^2</f>
        <v>65.040999039999974</v>
      </c>
      <c r="AA46">
        <f>(R46-B46)^2</f>
        <v>90.193009000000004</v>
      </c>
    </row>
    <row r="47" spans="1:27" x14ac:dyDescent="0.35">
      <c r="A47" s="2">
        <v>44653.874999998901</v>
      </c>
      <c r="B47" s="4">
        <v>20</v>
      </c>
      <c r="C47" s="4">
        <v>4.3</v>
      </c>
      <c r="D47">
        <f t="shared" si="0"/>
        <v>0.215</v>
      </c>
      <c r="G47">
        <v>2.54</v>
      </c>
      <c r="H47">
        <v>2.7</v>
      </c>
      <c r="I47">
        <v>2.97</v>
      </c>
      <c r="J47">
        <v>3.32</v>
      </c>
      <c r="O47" s="7">
        <f>IF(D47&gt;0.7,(G47*1.07+1.74),IF(D47&gt;0.5,(G47*1.62+5.14),IF(D47&gt;0.4,(G47*2.24+6.07),IF(D47&gt;0.3,(G47*3.74+5.49),IF(D47&gt;0.2, (G47*6.51+5.92),(G47*17+7.97))))))</f>
        <v>22.455399999999997</v>
      </c>
      <c r="P47" s="7">
        <f>IF(D47&gt;0.7,(H47*1.07+1.74),IF(D47&gt;0.5,(H47*1.62+5.14),IF(D47&gt;0.4,(H47*2.24+6.07),IF(D47&gt;0.3,(H47*3.74+5.49),IF(D47&gt;0.2, (H47*6.51+5.92),(H47*17+7.97))))))</f>
        <v>23.497</v>
      </c>
      <c r="Q47" s="7">
        <f>IF(D47&gt;0.7,(I47*1.07+1.74),IF(D47&gt;0.5,(I47*1.62+5.14),IF(D47&gt;0.4,(I47*2.24+6.07),IF(D47&gt;0.3,(I47*3.74+5.49),IF(D47&gt;0.2, (I47*6.51+5.92),(I47*17+7.97))))))</f>
        <v>25.2547</v>
      </c>
      <c r="R47" s="7">
        <f>IF(D47&gt;0.7,(J47*1.07+1.74),IF(D47&gt;0.5,(J47*1.62+5.14),IF(D47&gt;0.4,(J47*2.24+6.07),IF(D47&gt;0.3,(J47*3.74+5.49),IF(D47&gt;0.2, (J47*6.51+5.92),(J47*17+7.97))))))</f>
        <v>27.533200000000001</v>
      </c>
      <c r="S47" s="7"/>
      <c r="X47">
        <f>(O47-B47)^2</f>
        <v>6.0289891599999867</v>
      </c>
      <c r="Y47">
        <f>(P47-B47)^2</f>
        <v>12.229009</v>
      </c>
      <c r="Z47">
        <f>(Q47-B47)^2</f>
        <v>27.611872089999999</v>
      </c>
      <c r="AA47">
        <f>(R47-B47)^2</f>
        <v>56.749102240000013</v>
      </c>
    </row>
    <row r="48" spans="1:27" x14ac:dyDescent="0.35">
      <c r="A48" s="2">
        <v>44653.916666665566</v>
      </c>
      <c r="B48" s="4">
        <v>18</v>
      </c>
      <c r="C48" s="4">
        <v>4.0999999999999996</v>
      </c>
      <c r="D48">
        <f t="shared" si="0"/>
        <v>0.22777777777777775</v>
      </c>
      <c r="G48">
        <v>2.27</v>
      </c>
      <c r="H48">
        <v>2.79</v>
      </c>
      <c r="I48">
        <v>3.49</v>
      </c>
      <c r="J48">
        <v>3.48</v>
      </c>
      <c r="O48" s="7">
        <f>IF(D48&gt;0.7,(G48*1.07+1.74),IF(D48&gt;0.5,(G48*1.62+5.14),IF(D48&gt;0.4,(G48*2.24+6.07),IF(D48&gt;0.3,(G48*3.74+5.49),IF(D48&gt;0.2, (G48*6.51+5.92),(G48*17+7.97))))))</f>
        <v>20.697699999999998</v>
      </c>
      <c r="P48" s="7">
        <f>IF(D48&gt;0.7,(H48*1.07+1.74),IF(D48&gt;0.5,(H48*1.62+5.14),IF(D48&gt;0.4,(H48*2.24+6.07),IF(D48&gt;0.3,(H48*3.74+5.49),IF(D48&gt;0.2, (H48*6.51+5.92),(H48*17+7.97))))))</f>
        <v>24.082900000000002</v>
      </c>
      <c r="Q48" s="7">
        <f>IF(D48&gt;0.7,(I48*1.07+1.74),IF(D48&gt;0.5,(I48*1.62+5.14),IF(D48&gt;0.4,(I48*2.24+6.07),IF(D48&gt;0.3,(I48*3.74+5.49),IF(D48&gt;0.2, (I48*6.51+5.92),(I48*17+7.97))))))</f>
        <v>28.639899999999997</v>
      </c>
      <c r="R48" s="7">
        <f>IF(D48&gt;0.7,(J48*1.07+1.74),IF(D48&gt;0.5,(J48*1.62+5.14),IF(D48&gt;0.4,(J48*2.24+6.07),IF(D48&gt;0.3,(J48*3.74+5.49),IF(D48&gt;0.2, (J48*6.51+5.92),(J48*17+7.97))))))</f>
        <v>28.574799999999996</v>
      </c>
      <c r="S48" s="7"/>
      <c r="X48">
        <f>(O48-B48)^2</f>
        <v>7.2775852899999869</v>
      </c>
      <c r="Y48">
        <f>(P48-B48)^2</f>
        <v>37.001672410000026</v>
      </c>
      <c r="Z48">
        <f>(Q48-B48)^2</f>
        <v>113.20747200999995</v>
      </c>
      <c r="AA48">
        <f>(R48-B48)^2</f>
        <v>111.82639503999992</v>
      </c>
    </row>
    <row r="49" spans="1:27" x14ac:dyDescent="0.35">
      <c r="A49" s="2">
        <v>44653.95833333223</v>
      </c>
      <c r="B49" s="4">
        <v>19</v>
      </c>
      <c r="C49" s="4">
        <v>4.0999999999999996</v>
      </c>
      <c r="D49">
        <f t="shared" si="0"/>
        <v>0.2157894736842105</v>
      </c>
      <c r="G49">
        <v>2.34</v>
      </c>
      <c r="H49">
        <v>8.25</v>
      </c>
      <c r="I49">
        <v>3.82</v>
      </c>
      <c r="J49">
        <v>3.75</v>
      </c>
      <c r="O49" s="7">
        <f>IF(D49&gt;0.7,(G49*1.07+1.74),IF(D49&gt;0.5,(G49*1.62+5.14),IF(D49&gt;0.4,(G49*2.24+6.07),IF(D49&gt;0.3,(G49*3.74+5.49),IF(D49&gt;0.2, (G49*6.51+5.92),(G49*17+7.97))))))</f>
        <v>21.153399999999998</v>
      </c>
      <c r="P49" s="7">
        <f>IF(D49&gt;0.7,(H49*1.07+1.74),IF(D49&gt;0.5,(H49*1.62+5.14),IF(D49&gt;0.4,(H49*2.24+6.07),IF(D49&gt;0.3,(H49*3.74+5.49),IF(D49&gt;0.2, (H49*6.51+5.92),(H49*17+7.97))))))</f>
        <v>59.627499999999998</v>
      </c>
      <c r="Q49" s="7">
        <f>IF(D49&gt;0.7,(I49*1.07+1.74),IF(D49&gt;0.5,(I49*1.62+5.14),IF(D49&gt;0.4,(I49*2.24+6.07),IF(D49&gt;0.3,(I49*3.74+5.49),IF(D49&gt;0.2, (I49*6.51+5.92),(I49*17+7.97))))))</f>
        <v>30.788199999999996</v>
      </c>
      <c r="R49" s="7">
        <f>IF(D49&gt;0.7,(J49*1.07+1.74),IF(D49&gt;0.5,(J49*1.62+5.14),IF(D49&gt;0.4,(J49*2.24+6.07),IF(D49&gt;0.3,(J49*3.74+5.49),IF(D49&gt;0.2, (J49*6.51+5.92),(J49*17+7.97))))))</f>
        <v>30.332499999999996</v>
      </c>
      <c r="S49" s="7"/>
      <c r="X49">
        <f>(O49-B49)^2</f>
        <v>4.6371315599999905</v>
      </c>
      <c r="Y49">
        <f>(P49-B49)^2</f>
        <v>1650.5937562499998</v>
      </c>
      <c r="Z49">
        <f>(Q49-B49)^2</f>
        <v>138.9616592399999</v>
      </c>
      <c r="AA49">
        <f>(R49-B49)^2</f>
        <v>128.42555624999991</v>
      </c>
    </row>
    <row r="50" spans="1:27" x14ac:dyDescent="0.35">
      <c r="A50" s="2">
        <v>44653.999999998894</v>
      </c>
      <c r="B50" s="4">
        <v>19</v>
      </c>
      <c r="C50" s="4">
        <v>3.9</v>
      </c>
      <c r="D50">
        <f t="shared" si="0"/>
        <v>0.20526315789473684</v>
      </c>
      <c r="G50">
        <v>2.1800000000000002</v>
      </c>
      <c r="H50">
        <v>3.64</v>
      </c>
      <c r="I50">
        <v>3.68</v>
      </c>
      <c r="J50">
        <v>3.64</v>
      </c>
      <c r="O50" s="7">
        <f>IF(D50&gt;0.7,(G50*1.07+1.74),IF(D50&gt;0.5,(G50*1.62+5.14),IF(D50&gt;0.4,(G50*2.24+6.07),IF(D50&gt;0.3,(G50*3.74+5.49),IF(D50&gt;0.2, (G50*6.51+5.92),(G50*17+7.97))))))</f>
        <v>20.111800000000002</v>
      </c>
      <c r="P50" s="7">
        <f>IF(D50&gt;0.7,(H50*1.07+1.74),IF(D50&gt;0.5,(H50*1.62+5.14),IF(D50&gt;0.4,(H50*2.24+6.07),IF(D50&gt;0.3,(H50*3.74+5.49),IF(D50&gt;0.2, (H50*6.51+5.92),(H50*17+7.97))))))</f>
        <v>29.616399999999999</v>
      </c>
      <c r="Q50" s="7">
        <f>IF(D50&gt;0.7,(I50*1.07+1.74),IF(D50&gt;0.5,(I50*1.62+5.14),IF(D50&gt;0.4,(I50*2.24+6.07),IF(D50&gt;0.3,(I50*3.74+5.49),IF(D50&gt;0.2, (I50*6.51+5.92),(I50*17+7.97))))))</f>
        <v>29.876800000000003</v>
      </c>
      <c r="R50" s="7">
        <f>IF(D50&gt;0.7,(J50*1.07+1.74),IF(D50&gt;0.5,(J50*1.62+5.14),IF(D50&gt;0.4,(J50*2.24+6.07),IF(D50&gt;0.3,(J50*3.74+5.49),IF(D50&gt;0.2, (J50*6.51+5.92),(J50*17+7.97))))))</f>
        <v>29.616399999999999</v>
      </c>
      <c r="S50" s="7"/>
      <c r="X50">
        <f>(O50-B50)^2</f>
        <v>1.2360992400000053</v>
      </c>
      <c r="Y50">
        <f>(P50-B50)^2</f>
        <v>112.70794895999997</v>
      </c>
      <c r="Z50">
        <f>(Q50-B50)^2</f>
        <v>118.30477824000006</v>
      </c>
      <c r="AA50">
        <f>(R50-B50)^2</f>
        <v>112.70794895999997</v>
      </c>
    </row>
    <row r="51" spans="1:27" x14ac:dyDescent="0.35">
      <c r="A51" s="2">
        <v>44654.041666665558</v>
      </c>
      <c r="B51" s="4">
        <v>10</v>
      </c>
      <c r="C51" s="4">
        <v>3.5</v>
      </c>
      <c r="D51">
        <f t="shared" si="0"/>
        <v>0.35</v>
      </c>
      <c r="G51">
        <v>1.78</v>
      </c>
      <c r="H51">
        <v>2.09</v>
      </c>
      <c r="I51">
        <v>3.4</v>
      </c>
      <c r="J51">
        <v>3.36</v>
      </c>
      <c r="O51" s="7">
        <f>IF(D51&gt;0.7,(G51*1.07+1.74),IF(D51&gt;0.5,(G51*1.62+5.14),IF(D51&gt;0.4,(G51*2.24+6.07),IF(D51&gt;0.3,(G51*3.74+5.49),IF(D51&gt;0.2, (G51*6.51+5.92),(G51*17+7.97))))))</f>
        <v>12.147200000000002</v>
      </c>
      <c r="P51" s="7">
        <f>IF(D51&gt;0.7,(H51*1.07+1.74),IF(D51&gt;0.5,(H51*1.62+5.14),IF(D51&gt;0.4,(H51*2.24+6.07),IF(D51&gt;0.3,(H51*3.74+5.49),IF(D51&gt;0.2, (H51*6.51+5.92),(H51*17+7.97))))))</f>
        <v>13.3066</v>
      </c>
      <c r="Q51" s="7">
        <f>IF(D51&gt;0.7,(I51*1.07+1.74),IF(D51&gt;0.5,(I51*1.62+5.14),IF(D51&gt;0.4,(I51*2.24+6.07),IF(D51&gt;0.3,(I51*3.74+5.49),IF(D51&gt;0.2, (I51*6.51+5.92),(I51*17+7.97))))))</f>
        <v>18.206000000000003</v>
      </c>
      <c r="R51" s="7">
        <f>IF(D51&gt;0.7,(J51*1.07+1.74),IF(D51&gt;0.5,(J51*1.62+5.14),IF(D51&gt;0.4,(J51*2.24+6.07),IF(D51&gt;0.3,(J51*3.74+5.49),IF(D51&gt;0.2, (J51*6.51+5.92),(J51*17+7.97))))))</f>
        <v>18.0564</v>
      </c>
      <c r="S51" s="7"/>
      <c r="X51">
        <f>(O51-B51)^2</f>
        <v>4.6104678400000063</v>
      </c>
      <c r="Y51">
        <f>(P51-B51)^2</f>
        <v>10.933603559999996</v>
      </c>
      <c r="Z51">
        <f>(Q51-B51)^2</f>
        <v>67.338436000000044</v>
      </c>
      <c r="AA51">
        <f>(R51-B51)^2</f>
        <v>64.905580959999995</v>
      </c>
    </row>
    <row r="52" spans="1:27" x14ac:dyDescent="0.35">
      <c r="A52" s="2">
        <v>44654.083333332223</v>
      </c>
      <c r="B52" s="4">
        <v>5</v>
      </c>
      <c r="C52" s="4">
        <v>3</v>
      </c>
      <c r="D52">
        <f t="shared" si="0"/>
        <v>0.6</v>
      </c>
      <c r="G52">
        <v>1.58</v>
      </c>
      <c r="H52">
        <v>2.12</v>
      </c>
      <c r="I52">
        <v>3.57</v>
      </c>
      <c r="J52">
        <v>3.18</v>
      </c>
      <c r="O52" s="7">
        <f>IF(D52&gt;0.7,(G52*1.07+1.74),IF(D52&gt;0.5,(G52*1.62+5.14),IF(D52&gt;0.4,(G52*2.24+6.07),IF(D52&gt;0.3,(G52*3.74+5.49),IF(D52&gt;0.2, (G52*6.51+5.92),(G52*17+7.97))))))</f>
        <v>7.6996000000000002</v>
      </c>
      <c r="P52" s="7">
        <f>IF(D52&gt;0.7,(H52*1.07+1.74),IF(D52&gt;0.5,(H52*1.62+5.14),IF(D52&gt;0.4,(H52*2.24+6.07),IF(D52&gt;0.3,(H52*3.74+5.49),IF(D52&gt;0.2, (H52*6.51+5.92),(H52*17+7.97))))))</f>
        <v>8.5744000000000007</v>
      </c>
      <c r="Q52" s="7">
        <f>IF(D52&gt;0.7,(I52*1.07+1.74),IF(D52&gt;0.5,(I52*1.62+5.14),IF(D52&gt;0.4,(I52*2.24+6.07),IF(D52&gt;0.3,(I52*3.74+5.49),IF(D52&gt;0.2, (I52*6.51+5.92),(I52*17+7.97))))))</f>
        <v>10.923400000000001</v>
      </c>
      <c r="R52" s="7">
        <f>IF(D52&gt;0.7,(J52*1.07+1.74),IF(D52&gt;0.5,(J52*1.62+5.14),IF(D52&gt;0.4,(J52*2.24+6.07),IF(D52&gt;0.3,(J52*3.74+5.49),IF(D52&gt;0.2, (J52*6.51+5.92),(J52*17+7.97))))))</f>
        <v>10.291599999999999</v>
      </c>
      <c r="S52" s="7"/>
      <c r="X52">
        <f>(O52-B52)^2</f>
        <v>7.2878401600000009</v>
      </c>
      <c r="Y52">
        <f>(P52-B52)^2</f>
        <v>12.776335360000004</v>
      </c>
      <c r="Z52">
        <f>(Q52-B52)^2</f>
        <v>35.086667560000009</v>
      </c>
      <c r="AA52">
        <f>(R52-B52)^2</f>
        <v>28.00103055999999</v>
      </c>
    </row>
    <row r="53" spans="1:27" x14ac:dyDescent="0.35">
      <c r="A53" s="2">
        <v>44654.124999998887</v>
      </c>
      <c r="B53" s="4">
        <v>14</v>
      </c>
      <c r="C53" s="4">
        <v>3</v>
      </c>
      <c r="D53">
        <f t="shared" si="0"/>
        <v>0.21428571428571427</v>
      </c>
      <c r="G53">
        <v>1.73</v>
      </c>
      <c r="H53">
        <v>2.14</v>
      </c>
      <c r="I53">
        <v>2.91</v>
      </c>
      <c r="J53">
        <v>3.24</v>
      </c>
      <c r="O53" s="7">
        <f>IF(D53&gt;0.7,(G53*1.07+1.74),IF(D53&gt;0.5,(G53*1.62+5.14),IF(D53&gt;0.4,(G53*2.24+6.07),IF(D53&gt;0.3,(G53*3.74+5.49),IF(D53&gt;0.2, (G53*6.51+5.92),(G53*17+7.97))))))</f>
        <v>17.182299999999998</v>
      </c>
      <c r="P53" s="7">
        <f>IF(D53&gt;0.7,(H53*1.07+1.74),IF(D53&gt;0.5,(H53*1.62+5.14),IF(D53&gt;0.4,(H53*2.24+6.07),IF(D53&gt;0.3,(H53*3.74+5.49),IF(D53&gt;0.2, (H53*6.51+5.92),(H53*17+7.97))))))</f>
        <v>19.851399999999998</v>
      </c>
      <c r="Q53" s="7">
        <f>IF(D53&gt;0.7,(I53*1.07+1.74),IF(D53&gt;0.5,(I53*1.62+5.14),IF(D53&gt;0.4,(I53*2.24+6.07),IF(D53&gt;0.3,(I53*3.74+5.49),IF(D53&gt;0.2, (I53*6.51+5.92),(I53*17+7.97))))))</f>
        <v>24.864100000000001</v>
      </c>
      <c r="R53" s="7">
        <f>IF(D53&gt;0.7,(J53*1.07+1.74),IF(D53&gt;0.5,(J53*1.62+5.14),IF(D53&gt;0.4,(J53*2.24+6.07),IF(D53&gt;0.3,(J53*3.74+5.49),IF(D53&gt;0.2, (J53*6.51+5.92),(J53*17+7.97))))))</f>
        <v>27.0124</v>
      </c>
      <c r="S53" s="7"/>
      <c r="X53">
        <f>(O53-B53)^2</f>
        <v>10.127033289999988</v>
      </c>
      <c r="Y53">
        <f>(P53-B53)^2</f>
        <v>34.238881959999979</v>
      </c>
      <c r="Z53">
        <f>(Q53-B53)^2</f>
        <v>118.02866881000001</v>
      </c>
      <c r="AA53">
        <f>(R53-B53)^2</f>
        <v>169.32255375999998</v>
      </c>
    </row>
    <row r="54" spans="1:27" x14ac:dyDescent="0.35">
      <c r="A54" s="2">
        <v>44654.166666665551</v>
      </c>
      <c r="B54" s="4">
        <v>15</v>
      </c>
      <c r="C54" s="4">
        <v>3.8</v>
      </c>
      <c r="D54">
        <f t="shared" si="0"/>
        <v>0.2533333333333333</v>
      </c>
      <c r="G54">
        <v>2.74</v>
      </c>
      <c r="H54">
        <v>3.62</v>
      </c>
      <c r="I54">
        <v>3.19</v>
      </c>
      <c r="J54">
        <v>3.56</v>
      </c>
      <c r="O54" s="7">
        <f>IF(D54&gt;0.7,(G54*1.07+1.74),IF(D54&gt;0.5,(G54*1.62+5.14),IF(D54&gt;0.4,(G54*2.24+6.07),IF(D54&gt;0.3,(G54*3.74+5.49),IF(D54&gt;0.2, (G54*6.51+5.92),(G54*17+7.97))))))</f>
        <v>23.757400000000004</v>
      </c>
      <c r="P54" s="7">
        <f>IF(D54&gt;0.7,(H54*1.07+1.74),IF(D54&gt;0.5,(H54*1.62+5.14),IF(D54&gt;0.4,(H54*2.24+6.07),IF(D54&gt;0.3,(H54*3.74+5.49),IF(D54&gt;0.2, (H54*6.51+5.92),(H54*17+7.97))))))</f>
        <v>29.486199999999997</v>
      </c>
      <c r="Q54" s="7">
        <f>IF(D54&gt;0.7,(I54*1.07+1.74),IF(D54&gt;0.5,(I54*1.62+5.14),IF(D54&gt;0.4,(I54*2.24+6.07),IF(D54&gt;0.3,(I54*3.74+5.49),IF(D54&gt;0.2, (I54*6.51+5.92),(I54*17+7.97))))))</f>
        <v>26.686900000000001</v>
      </c>
      <c r="R54" s="7">
        <f>IF(D54&gt;0.7,(J54*1.07+1.74),IF(D54&gt;0.5,(J54*1.62+5.14),IF(D54&gt;0.4,(J54*2.24+6.07),IF(D54&gt;0.3,(J54*3.74+5.49),IF(D54&gt;0.2, (J54*6.51+5.92),(J54*17+7.97))))))</f>
        <v>29.095599999999997</v>
      </c>
      <c r="S54" s="7"/>
      <c r="X54">
        <f>(O54-B54)^2</f>
        <v>76.692054760000076</v>
      </c>
      <c r="Y54">
        <f>(P54-B54)^2</f>
        <v>209.84999043999991</v>
      </c>
      <c r="Z54">
        <f>(Q54-B54)^2</f>
        <v>136.58363161000003</v>
      </c>
      <c r="AA54">
        <f>(R54-B54)^2</f>
        <v>198.68593935999994</v>
      </c>
    </row>
    <row r="55" spans="1:27" x14ac:dyDescent="0.35">
      <c r="A55" s="2">
        <v>44654.208333332215</v>
      </c>
      <c r="B55" s="4">
        <v>14</v>
      </c>
      <c r="C55" s="4">
        <v>4.3</v>
      </c>
      <c r="D55">
        <f t="shared" si="0"/>
        <v>0.30714285714285711</v>
      </c>
      <c r="G55">
        <v>3.81</v>
      </c>
      <c r="H55">
        <v>4.96</v>
      </c>
      <c r="I55">
        <v>4.1399999999999997</v>
      </c>
      <c r="J55">
        <v>4.8</v>
      </c>
      <c r="O55" s="7">
        <f>IF(D55&gt;0.7,(G55*1.07+1.74),IF(D55&gt;0.5,(G55*1.62+5.14),IF(D55&gt;0.4,(G55*2.24+6.07),IF(D55&gt;0.3,(G55*3.74+5.49),IF(D55&gt;0.2, (G55*6.51+5.92),(G55*17+7.97))))))</f>
        <v>19.739400000000003</v>
      </c>
      <c r="P55" s="7">
        <f>IF(D55&gt;0.7,(H55*1.07+1.74),IF(D55&gt;0.5,(H55*1.62+5.14),IF(D55&gt;0.4,(H55*2.24+6.07),IF(D55&gt;0.3,(H55*3.74+5.49),IF(D55&gt;0.2, (H55*6.51+5.92),(H55*17+7.97))))))</f>
        <v>24.040399999999998</v>
      </c>
      <c r="Q55" s="7">
        <f>IF(D55&gt;0.7,(I55*1.07+1.74),IF(D55&gt;0.5,(I55*1.62+5.14),IF(D55&gt;0.4,(I55*2.24+6.07),IF(D55&gt;0.3,(I55*3.74+5.49),IF(D55&gt;0.2, (I55*6.51+5.92),(I55*17+7.97))))))</f>
        <v>20.973599999999998</v>
      </c>
      <c r="R55" s="7">
        <f>IF(D55&gt;0.7,(J55*1.07+1.74),IF(D55&gt;0.5,(J55*1.62+5.14),IF(D55&gt;0.4,(J55*2.24+6.07),IF(D55&gt;0.3,(J55*3.74+5.49),IF(D55&gt;0.2, (J55*6.51+5.92),(J55*17+7.97))))))</f>
        <v>23.442</v>
      </c>
      <c r="S55" s="7"/>
      <c r="X55">
        <f>(O55-B55)^2</f>
        <v>32.940712360000042</v>
      </c>
      <c r="Y55">
        <f>(P55-B55)^2</f>
        <v>100.80963215999996</v>
      </c>
      <c r="Z55">
        <f>(Q55-B55)^2</f>
        <v>48.631096959999965</v>
      </c>
      <c r="AA55">
        <f>(R55-B55)^2</f>
        <v>89.151364000000001</v>
      </c>
    </row>
    <row r="56" spans="1:27" x14ac:dyDescent="0.35">
      <c r="A56" s="2">
        <v>44654.24999999888</v>
      </c>
      <c r="B56" s="4">
        <v>20</v>
      </c>
      <c r="C56" s="4">
        <v>5.0999999999999996</v>
      </c>
      <c r="D56">
        <f t="shared" si="0"/>
        <v>0.255</v>
      </c>
      <c r="G56">
        <v>4.78</v>
      </c>
      <c r="H56">
        <v>5.86</v>
      </c>
      <c r="I56">
        <v>7.47</v>
      </c>
      <c r="J56">
        <v>7.83</v>
      </c>
      <c r="O56" s="7">
        <f>IF(D56&gt;0.7,(G56*1.07+1.74),IF(D56&gt;0.5,(G56*1.62+5.14),IF(D56&gt;0.4,(G56*2.24+6.07),IF(D56&gt;0.3,(G56*3.74+5.49),IF(D56&gt;0.2, (G56*6.51+5.92),(G56*17+7.97))))))</f>
        <v>37.037799999999997</v>
      </c>
      <c r="P56" s="7">
        <f>IF(D56&gt;0.7,(H56*1.07+1.74),IF(D56&gt;0.5,(H56*1.62+5.14),IF(D56&gt;0.4,(H56*2.24+6.07),IF(D56&gt;0.3,(H56*3.74+5.49),IF(D56&gt;0.2, (H56*6.51+5.92),(H56*17+7.97))))))</f>
        <v>44.068600000000004</v>
      </c>
      <c r="Q56" s="7">
        <f>IF(D56&gt;0.7,(I56*1.07+1.74),IF(D56&gt;0.5,(I56*1.62+5.14),IF(D56&gt;0.4,(I56*2.24+6.07),IF(D56&gt;0.3,(I56*3.74+5.49),IF(D56&gt;0.2, (I56*6.51+5.92),(I56*17+7.97))))))</f>
        <v>54.549700000000001</v>
      </c>
      <c r="R56" s="7">
        <f>IF(D56&gt;0.7,(J56*1.07+1.74),IF(D56&gt;0.5,(J56*1.62+5.14),IF(D56&gt;0.4,(J56*2.24+6.07),IF(D56&gt;0.3,(J56*3.74+5.49),IF(D56&gt;0.2, (J56*6.51+5.92),(J56*17+7.97))))))</f>
        <v>56.893300000000004</v>
      </c>
      <c r="S56" s="7"/>
      <c r="X56">
        <f>(O56-B56)^2</f>
        <v>290.28662883999988</v>
      </c>
      <c r="Y56">
        <f>(P56-B56)^2</f>
        <v>579.29750596000019</v>
      </c>
      <c r="Z56">
        <f>(Q56-B56)^2</f>
        <v>1193.6817700900001</v>
      </c>
      <c r="AA56">
        <f>(R56-B56)^2</f>
        <v>1361.1155848900003</v>
      </c>
    </row>
    <row r="57" spans="1:27" x14ac:dyDescent="0.35">
      <c r="A57" s="2">
        <v>44654.291666665544</v>
      </c>
      <c r="B57" s="4">
        <v>16</v>
      </c>
      <c r="C57" s="4">
        <v>4.8</v>
      </c>
      <c r="D57">
        <f t="shared" si="0"/>
        <v>0.3</v>
      </c>
      <c r="G57">
        <v>4.43</v>
      </c>
      <c r="H57">
        <v>5.79</v>
      </c>
      <c r="I57">
        <v>7.01</v>
      </c>
      <c r="J57">
        <v>7.84</v>
      </c>
      <c r="O57" s="7">
        <f>IF(D57&gt;0.7,(G57*1.07+1.74),IF(D57&gt;0.5,(G57*1.62+5.14),IF(D57&gt;0.4,(G57*2.24+6.07),IF(D57&gt;0.3,(G57*3.74+5.49),IF(D57&gt;0.2, (G57*6.51+5.92),(G57*17+7.97))))))</f>
        <v>34.759299999999996</v>
      </c>
      <c r="P57" s="7">
        <f>IF(D57&gt;0.7,(H57*1.07+1.74),IF(D57&gt;0.5,(H57*1.62+5.14),IF(D57&gt;0.4,(H57*2.24+6.07),IF(D57&gt;0.3,(H57*3.74+5.49),IF(D57&gt;0.2, (H57*6.51+5.92),(H57*17+7.97))))))</f>
        <v>43.612900000000003</v>
      </c>
      <c r="Q57" s="7">
        <f>IF(D57&gt;0.7,(I57*1.07+1.74),IF(D57&gt;0.5,(I57*1.62+5.14),IF(D57&gt;0.4,(I57*2.24+6.07),IF(D57&gt;0.3,(I57*3.74+5.49),IF(D57&gt;0.2, (I57*6.51+5.92),(I57*17+7.97))))))</f>
        <v>51.555099999999996</v>
      </c>
      <c r="R57" s="7">
        <f>IF(D57&gt;0.7,(J57*1.07+1.74),IF(D57&gt;0.5,(J57*1.62+5.14),IF(D57&gt;0.4,(J57*2.24+6.07),IF(D57&gt;0.3,(J57*3.74+5.49),IF(D57&gt;0.2, (J57*6.51+5.92),(J57*17+7.97))))))</f>
        <v>56.958399999999997</v>
      </c>
      <c r="S57" s="7"/>
      <c r="X57">
        <f>(O57-B57)^2</f>
        <v>351.91133648999983</v>
      </c>
      <c r="Y57">
        <f>(P57-B57)^2</f>
        <v>762.47224641000014</v>
      </c>
      <c r="Z57">
        <f>(Q57-B57)^2</f>
        <v>1264.1651360099997</v>
      </c>
      <c r="AA57">
        <f>(R57-B57)^2</f>
        <v>1677.5905305599997</v>
      </c>
    </row>
    <row r="58" spans="1:27" x14ac:dyDescent="0.35">
      <c r="A58" s="2">
        <v>44654.333333332208</v>
      </c>
      <c r="B58" s="4">
        <v>10</v>
      </c>
      <c r="C58" s="4">
        <v>6.6</v>
      </c>
      <c r="D58">
        <f t="shared" si="0"/>
        <v>0.65999999999999992</v>
      </c>
      <c r="G58">
        <v>5.57</v>
      </c>
      <c r="H58">
        <v>7.29</v>
      </c>
      <c r="I58">
        <v>8.16</v>
      </c>
      <c r="J58">
        <v>8.4600000000000009</v>
      </c>
      <c r="O58" s="7">
        <f>IF(D58&gt;0.7,(G58*1.07+1.74),IF(D58&gt;0.5,(G58*1.62+5.14),IF(D58&gt;0.4,(G58*2.24+6.07),IF(D58&gt;0.3,(G58*3.74+5.49),IF(D58&gt;0.2, (G58*6.51+5.92),(G58*17+7.97))))))</f>
        <v>14.163399999999999</v>
      </c>
      <c r="P58" s="7">
        <f>IF(D58&gt;0.7,(H58*1.07+1.74),IF(D58&gt;0.5,(H58*1.62+5.14),IF(D58&gt;0.4,(H58*2.24+6.07),IF(D58&gt;0.3,(H58*3.74+5.49),IF(D58&gt;0.2, (H58*6.51+5.92),(H58*17+7.97))))))</f>
        <v>16.9498</v>
      </c>
      <c r="Q58" s="7">
        <f>IF(D58&gt;0.7,(I58*1.07+1.74),IF(D58&gt;0.5,(I58*1.62+5.14),IF(D58&gt;0.4,(I58*2.24+6.07),IF(D58&gt;0.3,(I58*3.74+5.49),IF(D58&gt;0.2, (I58*6.51+5.92),(I58*17+7.97))))))</f>
        <v>18.359200000000001</v>
      </c>
      <c r="R58" s="7">
        <f>IF(D58&gt;0.7,(J58*1.07+1.74),IF(D58&gt;0.5,(J58*1.62+5.14),IF(D58&gt;0.4,(J58*2.24+6.07),IF(D58&gt;0.3,(J58*3.74+5.49),IF(D58&gt;0.2, (J58*6.51+5.92),(J58*17+7.97))))))</f>
        <v>18.845200000000002</v>
      </c>
      <c r="S58" s="7"/>
      <c r="X58">
        <f>(O58-B58)^2</f>
        <v>17.333899559999995</v>
      </c>
      <c r="Y58">
        <f>(P58-B58)^2</f>
        <v>48.299720039999997</v>
      </c>
      <c r="Z58">
        <f>(Q58-B58)^2</f>
        <v>69.876224640000018</v>
      </c>
      <c r="AA58">
        <f>(R58-B58)^2</f>
        <v>78.23756304000004</v>
      </c>
    </row>
    <row r="59" spans="1:27" x14ac:dyDescent="0.35">
      <c r="A59" s="2">
        <v>44654.374999998872</v>
      </c>
      <c r="B59" s="4">
        <v>17</v>
      </c>
      <c r="C59" s="4">
        <v>6</v>
      </c>
      <c r="D59">
        <f t="shared" si="0"/>
        <v>0.35294117647058826</v>
      </c>
      <c r="G59">
        <v>5.63</v>
      </c>
      <c r="H59">
        <v>7.24</v>
      </c>
      <c r="I59">
        <v>7.34</v>
      </c>
      <c r="J59">
        <v>7.99</v>
      </c>
      <c r="O59" s="7">
        <f>IF(D59&gt;0.7,(G59*1.07+1.74),IF(D59&gt;0.5,(G59*1.62+5.14),IF(D59&gt;0.4,(G59*2.24+6.07),IF(D59&gt;0.3,(G59*3.74+5.49),IF(D59&gt;0.2, (G59*6.51+5.92),(G59*17+7.97))))))</f>
        <v>26.546199999999999</v>
      </c>
      <c r="P59" s="7">
        <f>IF(D59&gt;0.7,(H59*1.07+1.74),IF(D59&gt;0.5,(H59*1.62+5.14),IF(D59&gt;0.4,(H59*2.24+6.07),IF(D59&gt;0.3,(H59*3.74+5.49),IF(D59&gt;0.2, (H59*6.51+5.92),(H59*17+7.97))))))</f>
        <v>32.567600000000006</v>
      </c>
      <c r="Q59" s="7">
        <f>IF(D59&gt;0.7,(I59*1.07+1.74),IF(D59&gt;0.5,(I59*1.62+5.14),IF(D59&gt;0.4,(I59*2.24+6.07),IF(D59&gt;0.3,(I59*3.74+5.49),IF(D59&gt;0.2, (I59*6.51+5.92),(I59*17+7.97))))))</f>
        <v>32.941600000000001</v>
      </c>
      <c r="R59" s="7">
        <f>IF(D59&gt;0.7,(J59*1.07+1.74),IF(D59&gt;0.5,(J59*1.62+5.14),IF(D59&gt;0.4,(J59*2.24+6.07),IF(D59&gt;0.3,(J59*3.74+5.49),IF(D59&gt;0.2, (J59*6.51+5.92),(J59*17+7.97))))))</f>
        <v>35.372600000000006</v>
      </c>
      <c r="S59" s="7"/>
      <c r="X59">
        <f>(O59-B59)^2</f>
        <v>91.129934439999985</v>
      </c>
      <c r="Y59">
        <f>(P59-B59)^2</f>
        <v>242.35016976000017</v>
      </c>
      <c r="Z59">
        <f>(Q59-B59)^2</f>
        <v>254.13461056000003</v>
      </c>
      <c r="AA59">
        <f>(R59-B59)^2</f>
        <v>337.55243076000022</v>
      </c>
    </row>
    <row r="60" spans="1:27" x14ac:dyDescent="0.35">
      <c r="A60" s="2">
        <v>44654.416666665536</v>
      </c>
      <c r="B60" s="4">
        <v>16</v>
      </c>
      <c r="C60" s="4">
        <v>4.7</v>
      </c>
      <c r="D60">
        <f t="shared" si="0"/>
        <v>0.29375000000000001</v>
      </c>
      <c r="G60">
        <v>3.22</v>
      </c>
      <c r="H60">
        <v>8.33</v>
      </c>
      <c r="I60">
        <v>4.71</v>
      </c>
      <c r="J60">
        <v>4.91</v>
      </c>
      <c r="O60" s="7">
        <f>IF(D60&gt;0.7,(G60*1.07+1.74),IF(D60&gt;0.5,(G60*1.62+5.14),IF(D60&gt;0.4,(G60*2.24+6.07),IF(D60&gt;0.3,(G60*3.74+5.49),IF(D60&gt;0.2, (G60*6.51+5.92),(G60*17+7.97))))))</f>
        <v>26.882199999999997</v>
      </c>
      <c r="P60" s="7">
        <f>IF(D60&gt;0.7,(H60*1.07+1.74),IF(D60&gt;0.5,(H60*1.62+5.14),IF(D60&gt;0.4,(H60*2.24+6.07),IF(D60&gt;0.3,(H60*3.74+5.49),IF(D60&gt;0.2, (H60*6.51+5.92),(H60*17+7.97))))))</f>
        <v>60.148299999999999</v>
      </c>
      <c r="Q60" s="7">
        <f>IF(D60&gt;0.7,(I60*1.07+1.74),IF(D60&gt;0.5,(I60*1.62+5.14),IF(D60&gt;0.4,(I60*2.24+6.07),IF(D60&gt;0.3,(I60*3.74+5.49),IF(D60&gt;0.2, (I60*6.51+5.92),(I60*17+7.97))))))</f>
        <v>36.582099999999997</v>
      </c>
      <c r="R60" s="7">
        <f>IF(D60&gt;0.7,(J60*1.07+1.74),IF(D60&gt;0.5,(J60*1.62+5.14),IF(D60&gt;0.4,(J60*2.24+6.07),IF(D60&gt;0.3,(J60*3.74+5.49),IF(D60&gt;0.2, (J60*6.51+5.92),(J60*17+7.97))))))</f>
        <v>37.884099999999997</v>
      </c>
      <c r="S60" s="7"/>
      <c r="X60">
        <f>(O60-B60)^2</f>
        <v>118.42227683999994</v>
      </c>
      <c r="Y60">
        <f>(P60-B60)^2</f>
        <v>1949.0723928899999</v>
      </c>
      <c r="Z60">
        <f>(Q60-B60)^2</f>
        <v>423.62284040999987</v>
      </c>
      <c r="AA60">
        <f>(R60-B60)^2</f>
        <v>478.91383280999986</v>
      </c>
    </row>
    <row r="61" spans="1:27" x14ac:dyDescent="0.35">
      <c r="A61" s="2">
        <v>44654.458333332201</v>
      </c>
      <c r="B61" s="4">
        <v>14</v>
      </c>
      <c r="C61" s="4">
        <v>4.3</v>
      </c>
      <c r="D61">
        <f t="shared" si="0"/>
        <v>0.30714285714285711</v>
      </c>
      <c r="G61">
        <v>2.6</v>
      </c>
      <c r="H61">
        <v>3</v>
      </c>
      <c r="I61">
        <v>3.85</v>
      </c>
      <c r="J61">
        <v>3.89</v>
      </c>
      <c r="O61" s="7">
        <f>IF(D61&gt;0.7,(G61*1.07+1.74),IF(D61&gt;0.5,(G61*1.62+5.14),IF(D61&gt;0.4,(G61*2.24+6.07),IF(D61&gt;0.3,(G61*3.74+5.49),IF(D61&gt;0.2, (G61*6.51+5.92),(G61*17+7.97))))))</f>
        <v>15.214</v>
      </c>
      <c r="P61" s="7">
        <f>IF(D61&gt;0.7,(H61*1.07+1.74),IF(D61&gt;0.5,(H61*1.62+5.14),IF(D61&gt;0.4,(H61*2.24+6.07),IF(D61&gt;0.3,(H61*3.74+5.49),IF(D61&gt;0.2, (H61*6.51+5.92),(H61*17+7.97))))))</f>
        <v>16.71</v>
      </c>
      <c r="Q61" s="7">
        <f>IF(D61&gt;0.7,(I61*1.07+1.74),IF(D61&gt;0.5,(I61*1.62+5.14),IF(D61&gt;0.4,(I61*2.24+6.07),IF(D61&gt;0.3,(I61*3.74+5.49),IF(D61&gt;0.2, (I61*6.51+5.92),(I61*17+7.97))))))</f>
        <v>19.889000000000003</v>
      </c>
      <c r="R61" s="7">
        <f>IF(D61&gt;0.7,(J61*1.07+1.74),IF(D61&gt;0.5,(J61*1.62+5.14),IF(D61&gt;0.4,(J61*2.24+6.07),IF(D61&gt;0.3,(J61*3.74+5.49),IF(D61&gt;0.2, (J61*6.51+5.92),(J61*17+7.97))))))</f>
        <v>20.038600000000002</v>
      </c>
      <c r="S61" s="7"/>
      <c r="X61">
        <f>(O61-B61)^2</f>
        <v>1.473796000000001</v>
      </c>
      <c r="Y61">
        <f>(P61-B61)^2</f>
        <v>7.3441000000000045</v>
      </c>
      <c r="Z61">
        <f>(Q61-B61)^2</f>
        <v>34.680321000000035</v>
      </c>
      <c r="AA61">
        <f>(R61-B61)^2</f>
        <v>36.46468996000003</v>
      </c>
    </row>
    <row r="62" spans="1:27" x14ac:dyDescent="0.35">
      <c r="A62" s="2">
        <v>44654.499999998865</v>
      </c>
      <c r="B62" s="4">
        <v>11</v>
      </c>
      <c r="C62" s="4">
        <v>4.5999999999999996</v>
      </c>
      <c r="D62">
        <f t="shared" si="0"/>
        <v>0.41818181818181815</v>
      </c>
      <c r="G62">
        <v>2.57</v>
      </c>
      <c r="H62">
        <v>3.05</v>
      </c>
      <c r="I62">
        <v>3.5</v>
      </c>
      <c r="J62">
        <v>4.04</v>
      </c>
      <c r="O62" s="7">
        <f>IF(D62&gt;0.7,(G62*1.07+1.74),IF(D62&gt;0.5,(G62*1.62+5.14),IF(D62&gt;0.4,(G62*2.24+6.07),IF(D62&gt;0.3,(G62*3.74+5.49),IF(D62&gt;0.2, (G62*6.51+5.92),(G62*17+7.97))))))</f>
        <v>11.8268</v>
      </c>
      <c r="P62" s="7">
        <f>IF(D62&gt;0.7,(H62*1.07+1.74),IF(D62&gt;0.5,(H62*1.62+5.14),IF(D62&gt;0.4,(H62*2.24+6.07),IF(D62&gt;0.3,(H62*3.74+5.49),IF(D62&gt;0.2, (H62*6.51+5.92),(H62*17+7.97))))))</f>
        <v>12.902000000000001</v>
      </c>
      <c r="Q62" s="7">
        <f>IF(D62&gt;0.7,(I62*1.07+1.74),IF(D62&gt;0.5,(I62*1.62+5.14),IF(D62&gt;0.4,(I62*2.24+6.07),IF(D62&gt;0.3,(I62*3.74+5.49),IF(D62&gt;0.2, (I62*6.51+5.92),(I62*17+7.97))))))</f>
        <v>13.91</v>
      </c>
      <c r="R62" s="7">
        <f>IF(D62&gt;0.7,(J62*1.07+1.74),IF(D62&gt;0.5,(J62*1.62+5.14),IF(D62&gt;0.4,(J62*2.24+6.07),IF(D62&gt;0.3,(J62*3.74+5.49),IF(D62&gt;0.2, (J62*6.51+5.92),(J62*17+7.97))))))</f>
        <v>15.119600000000002</v>
      </c>
      <c r="S62" s="7"/>
      <c r="X62">
        <f>(O62-B62)^2</f>
        <v>0.68359824000000069</v>
      </c>
      <c r="Y62">
        <f>(P62-B62)^2</f>
        <v>3.617604000000004</v>
      </c>
      <c r="Z62">
        <f>(Q62-B62)^2</f>
        <v>8.4681000000000015</v>
      </c>
      <c r="AA62">
        <f>(R62-B62)^2</f>
        <v>16.971104160000017</v>
      </c>
    </row>
    <row r="63" spans="1:27" x14ac:dyDescent="0.35">
      <c r="A63" s="2">
        <v>44654.541666665529</v>
      </c>
      <c r="B63" s="4">
        <v>16</v>
      </c>
      <c r="C63" s="4">
        <v>5.0999999999999996</v>
      </c>
      <c r="D63">
        <f t="shared" si="0"/>
        <v>0.31874999999999998</v>
      </c>
      <c r="G63">
        <v>2.98</v>
      </c>
      <c r="H63">
        <v>3.54</v>
      </c>
      <c r="I63">
        <v>3.77</v>
      </c>
      <c r="J63">
        <v>4.12</v>
      </c>
      <c r="O63" s="7">
        <f>IF(D63&gt;0.7,(G63*1.07+1.74),IF(D63&gt;0.5,(G63*1.62+5.14),IF(D63&gt;0.4,(G63*2.24+6.07),IF(D63&gt;0.3,(G63*3.74+5.49),IF(D63&gt;0.2, (G63*6.51+5.92),(G63*17+7.97))))))</f>
        <v>16.635200000000001</v>
      </c>
      <c r="P63" s="7">
        <f>IF(D63&gt;0.7,(H63*1.07+1.74),IF(D63&gt;0.5,(H63*1.62+5.14),IF(D63&gt;0.4,(H63*2.24+6.07),IF(D63&gt;0.3,(H63*3.74+5.49),IF(D63&gt;0.2, (H63*6.51+5.92),(H63*17+7.97))))))</f>
        <v>18.729600000000001</v>
      </c>
      <c r="Q63" s="7">
        <f>IF(D63&gt;0.7,(I63*1.07+1.74),IF(D63&gt;0.5,(I63*1.62+5.14),IF(D63&gt;0.4,(I63*2.24+6.07),IF(D63&gt;0.3,(I63*3.74+5.49),IF(D63&gt;0.2, (I63*6.51+5.92),(I63*17+7.97))))))</f>
        <v>19.5898</v>
      </c>
      <c r="R63" s="7">
        <f>IF(D63&gt;0.7,(J63*1.07+1.74),IF(D63&gt;0.5,(J63*1.62+5.14),IF(D63&gt;0.4,(J63*2.24+6.07),IF(D63&gt;0.3,(J63*3.74+5.49),IF(D63&gt;0.2, (J63*6.51+5.92),(J63*17+7.97))))))</f>
        <v>20.898800000000001</v>
      </c>
      <c r="S63" s="7"/>
      <c r="X63">
        <f>(O63-B63)^2</f>
        <v>0.4034790400000014</v>
      </c>
      <c r="Y63">
        <f>(P63-B63)^2</f>
        <v>7.4507161600000078</v>
      </c>
      <c r="Z63">
        <f>(Q63-B63)^2</f>
        <v>12.886664040000003</v>
      </c>
      <c r="AA63">
        <f>(R63-B63)^2</f>
        <v>23.998241440000015</v>
      </c>
    </row>
    <row r="64" spans="1:27" x14ac:dyDescent="0.35">
      <c r="A64" s="2">
        <v>44654.583333332193</v>
      </c>
      <c r="B64" s="4">
        <v>14</v>
      </c>
      <c r="C64" s="4">
        <v>4.5</v>
      </c>
      <c r="D64">
        <f t="shared" si="0"/>
        <v>0.32142857142857145</v>
      </c>
      <c r="G64">
        <v>1.53</v>
      </c>
      <c r="H64">
        <v>2.4500000000000002</v>
      </c>
      <c r="I64">
        <v>2.5</v>
      </c>
      <c r="J64">
        <v>2.86</v>
      </c>
      <c r="O64" s="7">
        <f>IF(D64&gt;0.7,(G64*1.07+1.74),IF(D64&gt;0.5,(G64*1.62+5.14),IF(D64&gt;0.4,(G64*2.24+6.07),IF(D64&gt;0.3,(G64*3.74+5.49),IF(D64&gt;0.2, (G64*6.51+5.92),(G64*17+7.97))))))</f>
        <v>11.212200000000001</v>
      </c>
      <c r="P64" s="7">
        <f>IF(D64&gt;0.7,(H64*1.07+1.74),IF(D64&gt;0.5,(H64*1.62+5.14),IF(D64&gt;0.4,(H64*2.24+6.07),IF(D64&gt;0.3,(H64*3.74+5.49),IF(D64&gt;0.2, (H64*6.51+5.92),(H64*17+7.97))))))</f>
        <v>14.653000000000002</v>
      </c>
      <c r="Q64" s="7">
        <f>IF(D64&gt;0.7,(I64*1.07+1.74),IF(D64&gt;0.5,(I64*1.62+5.14),IF(D64&gt;0.4,(I64*2.24+6.07),IF(D64&gt;0.3,(I64*3.74+5.49),IF(D64&gt;0.2, (I64*6.51+5.92),(I64*17+7.97))))))</f>
        <v>14.840000000000002</v>
      </c>
      <c r="R64" s="7">
        <f>IF(D64&gt;0.7,(J64*1.07+1.74),IF(D64&gt;0.5,(J64*1.62+5.14),IF(D64&gt;0.4,(J64*2.24+6.07),IF(D64&gt;0.3,(J64*3.74+5.49),IF(D64&gt;0.2, (J64*6.51+5.92),(J64*17+7.97))))))</f>
        <v>16.186399999999999</v>
      </c>
      <c r="S64" s="7"/>
      <c r="X64">
        <f>(O64-B64)^2</f>
        <v>7.7718288399999942</v>
      </c>
      <c r="Y64">
        <f>(P64-B64)^2</f>
        <v>0.42640900000000292</v>
      </c>
      <c r="Z64">
        <f>(Q64-B64)^2</f>
        <v>0.70560000000000278</v>
      </c>
      <c r="AA64">
        <f>(R64-B64)^2</f>
        <v>4.7803449599999954</v>
      </c>
    </row>
    <row r="65" spans="1:27" x14ac:dyDescent="0.35">
      <c r="A65" s="2">
        <v>44654.624999998858</v>
      </c>
      <c r="B65" s="4">
        <v>11</v>
      </c>
      <c r="C65" s="4">
        <v>4.3</v>
      </c>
      <c r="D65">
        <f t="shared" si="0"/>
        <v>0.39090909090909087</v>
      </c>
      <c r="G65">
        <v>1.1100000000000001</v>
      </c>
      <c r="H65">
        <v>2.1</v>
      </c>
      <c r="I65">
        <v>2.61</v>
      </c>
      <c r="J65">
        <v>2.6</v>
      </c>
      <c r="O65" s="7">
        <f>IF(D65&gt;0.7,(G65*1.07+1.74),IF(D65&gt;0.5,(G65*1.62+5.14),IF(D65&gt;0.4,(G65*2.24+6.07),IF(D65&gt;0.3,(G65*3.74+5.49),IF(D65&gt;0.2, (G65*6.51+5.92),(G65*17+7.97))))))</f>
        <v>9.6414000000000009</v>
      </c>
      <c r="P65" s="7">
        <f>IF(D65&gt;0.7,(H65*1.07+1.74),IF(D65&gt;0.5,(H65*1.62+5.14),IF(D65&gt;0.4,(H65*2.24+6.07),IF(D65&gt;0.3,(H65*3.74+5.49),IF(D65&gt;0.2, (H65*6.51+5.92),(H65*17+7.97))))))</f>
        <v>13.344000000000001</v>
      </c>
      <c r="Q65" s="7">
        <f>IF(D65&gt;0.7,(I65*1.07+1.74),IF(D65&gt;0.5,(I65*1.62+5.14),IF(D65&gt;0.4,(I65*2.24+6.07),IF(D65&gt;0.3,(I65*3.74+5.49),IF(D65&gt;0.2, (I65*6.51+5.92),(I65*17+7.97))))))</f>
        <v>15.2514</v>
      </c>
      <c r="R65" s="7">
        <f>IF(D65&gt;0.7,(J65*1.07+1.74),IF(D65&gt;0.5,(J65*1.62+5.14),IF(D65&gt;0.4,(J65*2.24+6.07),IF(D65&gt;0.3,(J65*3.74+5.49),IF(D65&gt;0.2, (J65*6.51+5.92),(J65*17+7.97))))))</f>
        <v>15.214</v>
      </c>
      <c r="S65" s="7"/>
      <c r="X65">
        <f>(O65-B65)^2</f>
        <v>1.8457939599999977</v>
      </c>
      <c r="Y65">
        <f>(P65-B65)^2</f>
        <v>5.4943360000000059</v>
      </c>
      <c r="Z65">
        <f>(Q65-B65)^2</f>
        <v>18.074401960000003</v>
      </c>
      <c r="AA65">
        <f>(R65-B65)^2</f>
        <v>17.757796000000003</v>
      </c>
    </row>
    <row r="66" spans="1:27" x14ac:dyDescent="0.35">
      <c r="A66" s="2">
        <v>44654.666666665522</v>
      </c>
      <c r="B66" s="4">
        <v>12</v>
      </c>
      <c r="C66" s="4">
        <v>4.0999999999999996</v>
      </c>
      <c r="D66">
        <f t="shared" ref="D66:D129" si="2">C66/B66</f>
        <v>0.34166666666666662</v>
      </c>
      <c r="G66">
        <v>1.35</v>
      </c>
      <c r="H66">
        <v>2.5</v>
      </c>
      <c r="I66">
        <v>2.5099999999999998</v>
      </c>
      <c r="J66">
        <v>2.76</v>
      </c>
      <c r="O66" s="7">
        <f>IF(D66&gt;0.7,(G66*1.07+1.74),IF(D66&gt;0.5,(G66*1.62+5.14),IF(D66&gt;0.4,(G66*2.24+6.07),IF(D66&gt;0.3,(G66*3.74+5.49),IF(D66&gt;0.2, (G66*6.51+5.92),(G66*17+7.97))))))</f>
        <v>10.539000000000001</v>
      </c>
      <c r="P66" s="7">
        <f>IF(D66&gt;0.7,(H66*1.07+1.74),IF(D66&gt;0.5,(H66*1.62+5.14),IF(D66&gt;0.4,(H66*2.24+6.07),IF(D66&gt;0.3,(H66*3.74+5.49),IF(D66&gt;0.2, (H66*6.51+5.92),(H66*17+7.97))))))</f>
        <v>14.840000000000002</v>
      </c>
      <c r="Q66" s="7">
        <f>IF(D66&gt;0.7,(I66*1.07+1.74),IF(D66&gt;0.5,(I66*1.62+5.14),IF(D66&gt;0.4,(I66*2.24+6.07),IF(D66&gt;0.3,(I66*3.74+5.49),IF(D66&gt;0.2, (I66*6.51+5.92),(I66*17+7.97))))))</f>
        <v>14.8774</v>
      </c>
      <c r="R66" s="7">
        <f>IF(D66&gt;0.7,(J66*1.07+1.74),IF(D66&gt;0.5,(J66*1.62+5.14),IF(D66&gt;0.4,(J66*2.24+6.07),IF(D66&gt;0.3,(J66*3.74+5.49),IF(D66&gt;0.2, (J66*6.51+5.92),(J66*17+7.97))))))</f>
        <v>15.8124</v>
      </c>
      <c r="S66" s="7"/>
      <c r="X66">
        <f>(O66-B66)^2</f>
        <v>2.1345209999999959</v>
      </c>
      <c r="Y66">
        <f>(P66-B66)^2</f>
        <v>8.0656000000000088</v>
      </c>
      <c r="Z66">
        <f>(Q66-B66)^2</f>
        <v>8.2794307599999986</v>
      </c>
      <c r="AA66">
        <f>(R66-B66)^2</f>
        <v>14.534393760000002</v>
      </c>
    </row>
    <row r="67" spans="1:27" x14ac:dyDescent="0.35">
      <c r="A67" s="2">
        <v>44654.708333332186</v>
      </c>
      <c r="B67" s="4">
        <v>14</v>
      </c>
      <c r="C67" s="4">
        <v>4.5</v>
      </c>
      <c r="D67">
        <f t="shared" si="2"/>
        <v>0.32142857142857145</v>
      </c>
      <c r="G67">
        <v>1.61</v>
      </c>
      <c r="H67">
        <v>2.31</v>
      </c>
      <c r="I67">
        <v>2.96</v>
      </c>
      <c r="J67">
        <v>3.24</v>
      </c>
      <c r="O67" s="7">
        <f>IF(D67&gt;0.7,(G67*1.07+1.74),IF(D67&gt;0.5,(G67*1.62+5.14),IF(D67&gt;0.4,(G67*2.24+6.07),IF(D67&gt;0.3,(G67*3.74+5.49),IF(D67&gt;0.2, (G67*6.51+5.92),(G67*17+7.97))))))</f>
        <v>11.511400000000002</v>
      </c>
      <c r="P67" s="7">
        <f>IF(D67&gt;0.7,(H67*1.07+1.74),IF(D67&gt;0.5,(H67*1.62+5.14),IF(D67&gt;0.4,(H67*2.24+6.07),IF(D67&gt;0.3,(H67*3.74+5.49),IF(D67&gt;0.2, (H67*6.51+5.92),(H67*17+7.97))))))</f>
        <v>14.1294</v>
      </c>
      <c r="Q67" s="7">
        <f>IF(D67&gt;0.7,(I67*1.07+1.74),IF(D67&gt;0.5,(I67*1.62+5.14),IF(D67&gt;0.4,(I67*2.24+6.07),IF(D67&gt;0.3,(I67*3.74+5.49),IF(D67&gt;0.2, (I67*6.51+5.92),(I67*17+7.97))))))</f>
        <v>16.560400000000001</v>
      </c>
      <c r="R67" s="7">
        <f>IF(D67&gt;0.7,(J67*1.07+1.74),IF(D67&gt;0.5,(J67*1.62+5.14),IF(D67&gt;0.4,(J67*2.24+6.07),IF(D67&gt;0.3,(J67*3.74+5.49),IF(D67&gt;0.2, (J67*6.51+5.92),(J67*17+7.97))))))</f>
        <v>17.607600000000001</v>
      </c>
      <c r="S67" s="7"/>
      <c r="X67">
        <f>(O67-B67)^2</f>
        <v>6.1931299599999905</v>
      </c>
      <c r="Y67">
        <f>(P67-B67)^2</f>
        <v>1.6744360000000104E-2</v>
      </c>
      <c r="Z67">
        <f>(Q67-B67)^2</f>
        <v>6.5556481600000067</v>
      </c>
      <c r="AA67">
        <f>(R67-B67)^2</f>
        <v>13.01477776000001</v>
      </c>
    </row>
    <row r="68" spans="1:27" x14ac:dyDescent="0.35">
      <c r="A68" s="2">
        <v>44654.74999999885</v>
      </c>
      <c r="B68" s="4">
        <v>15</v>
      </c>
      <c r="C68" s="4">
        <v>4.4000000000000004</v>
      </c>
      <c r="D68">
        <f t="shared" si="2"/>
        <v>0.29333333333333333</v>
      </c>
      <c r="G68">
        <v>1.65</v>
      </c>
      <c r="H68">
        <v>2.57</v>
      </c>
      <c r="I68">
        <v>3.94</v>
      </c>
      <c r="J68">
        <v>3.55</v>
      </c>
      <c r="O68" s="7">
        <f>IF(D68&gt;0.7,(G68*1.07+1.74),IF(D68&gt;0.5,(G68*1.62+5.14),IF(D68&gt;0.4,(G68*2.24+6.07),IF(D68&gt;0.3,(G68*3.74+5.49),IF(D68&gt;0.2, (G68*6.51+5.92),(G68*17+7.97))))))</f>
        <v>16.661499999999997</v>
      </c>
      <c r="P68" s="7">
        <f>IF(D68&gt;0.7,(H68*1.07+1.74),IF(D68&gt;0.5,(H68*1.62+5.14),IF(D68&gt;0.4,(H68*2.24+6.07),IF(D68&gt;0.3,(H68*3.74+5.49),IF(D68&gt;0.2, (H68*6.51+5.92),(H68*17+7.97))))))</f>
        <v>22.650700000000001</v>
      </c>
      <c r="Q68" s="7">
        <f>IF(D68&gt;0.7,(I68*1.07+1.74),IF(D68&gt;0.5,(I68*1.62+5.14),IF(D68&gt;0.4,(I68*2.24+6.07),IF(D68&gt;0.3,(I68*3.74+5.49),IF(D68&gt;0.2, (I68*6.51+5.92),(I68*17+7.97))))))</f>
        <v>31.569400000000002</v>
      </c>
      <c r="R68" s="7">
        <f>IF(D68&gt;0.7,(J68*1.07+1.74),IF(D68&gt;0.5,(J68*1.62+5.14),IF(D68&gt;0.4,(J68*2.24+6.07),IF(D68&gt;0.3,(J68*3.74+5.49),IF(D68&gt;0.2, (J68*6.51+5.92),(J68*17+7.97))))))</f>
        <v>29.030499999999996</v>
      </c>
      <c r="S68" s="7"/>
      <c r="X68">
        <f>(O68-B68)^2</f>
        <v>2.760582249999989</v>
      </c>
      <c r="Y68">
        <f>(P68-B68)^2</f>
        <v>58.533210490000009</v>
      </c>
      <c r="Z68">
        <f>(Q68-B68)^2</f>
        <v>274.54501636000003</v>
      </c>
      <c r="AA68">
        <f>(R68-B68)^2</f>
        <v>196.85493024999991</v>
      </c>
    </row>
    <row r="69" spans="1:27" x14ac:dyDescent="0.35">
      <c r="A69" s="2">
        <v>44654.791666665515</v>
      </c>
      <c r="B69" s="4">
        <v>9</v>
      </c>
      <c r="C69" s="4">
        <v>4.2</v>
      </c>
      <c r="D69">
        <f t="shared" si="2"/>
        <v>0.46666666666666667</v>
      </c>
      <c r="G69">
        <v>1.5</v>
      </c>
      <c r="H69">
        <v>2.52</v>
      </c>
      <c r="I69">
        <v>3.88</v>
      </c>
      <c r="J69">
        <v>3.44</v>
      </c>
      <c r="O69" s="7">
        <f>IF(D69&gt;0.7,(G69*1.07+1.74),IF(D69&gt;0.5,(G69*1.62+5.14),IF(D69&gt;0.4,(G69*2.24+6.07),IF(D69&gt;0.3,(G69*3.74+5.49),IF(D69&gt;0.2, (G69*6.51+5.92),(G69*17+7.97))))))</f>
        <v>9.43</v>
      </c>
      <c r="P69" s="7">
        <f>IF(D69&gt;0.7,(H69*1.07+1.74),IF(D69&gt;0.5,(H69*1.62+5.14),IF(D69&gt;0.4,(H69*2.24+6.07),IF(D69&gt;0.3,(H69*3.74+5.49),IF(D69&gt;0.2, (H69*6.51+5.92),(H69*17+7.97))))))</f>
        <v>11.7148</v>
      </c>
      <c r="Q69" s="7">
        <f>IF(D69&gt;0.7,(I69*1.07+1.74),IF(D69&gt;0.5,(I69*1.62+5.14),IF(D69&gt;0.4,(I69*2.24+6.07),IF(D69&gt;0.3,(I69*3.74+5.49),IF(D69&gt;0.2, (I69*6.51+5.92),(I69*17+7.97))))))</f>
        <v>14.761200000000001</v>
      </c>
      <c r="R69" s="7">
        <f>IF(D69&gt;0.7,(J69*1.07+1.74),IF(D69&gt;0.5,(J69*1.62+5.14),IF(D69&gt;0.4,(J69*2.24+6.07),IF(D69&gt;0.3,(J69*3.74+5.49),IF(D69&gt;0.2, (J69*6.51+5.92),(J69*17+7.97))))))</f>
        <v>13.775600000000001</v>
      </c>
      <c r="S69" s="7"/>
      <c r="X69">
        <f>(O69-B69)^2</f>
        <v>0.18489999999999976</v>
      </c>
      <c r="Y69">
        <f>(P69-B69)^2</f>
        <v>7.3701390400000015</v>
      </c>
      <c r="Z69">
        <f>(Q69-B69)^2</f>
        <v>33.191425440000003</v>
      </c>
      <c r="AA69">
        <f>(R69-B69)^2</f>
        <v>22.806355360000008</v>
      </c>
    </row>
    <row r="70" spans="1:27" x14ac:dyDescent="0.35">
      <c r="A70" s="2">
        <v>44654.833333332179</v>
      </c>
      <c r="B70" s="4">
        <v>12</v>
      </c>
      <c r="C70" s="4">
        <v>4.4000000000000004</v>
      </c>
      <c r="D70">
        <f t="shared" si="2"/>
        <v>0.3666666666666667</v>
      </c>
      <c r="G70">
        <v>1.79</v>
      </c>
      <c r="H70">
        <v>2.57</v>
      </c>
      <c r="I70">
        <v>4.66</v>
      </c>
      <c r="J70">
        <v>3.42</v>
      </c>
      <c r="O70" s="7">
        <f>IF(D70&gt;0.7,(G70*1.07+1.74),IF(D70&gt;0.5,(G70*1.62+5.14),IF(D70&gt;0.4,(G70*2.24+6.07),IF(D70&gt;0.3,(G70*3.74+5.49),IF(D70&gt;0.2, (G70*6.51+5.92),(G70*17+7.97))))))</f>
        <v>12.1846</v>
      </c>
      <c r="P70" s="7">
        <f>IF(D70&gt;0.7,(H70*1.07+1.74),IF(D70&gt;0.5,(H70*1.62+5.14),IF(D70&gt;0.4,(H70*2.24+6.07),IF(D70&gt;0.3,(H70*3.74+5.49),IF(D70&gt;0.2, (H70*6.51+5.92),(H70*17+7.97))))))</f>
        <v>15.101800000000001</v>
      </c>
      <c r="Q70" s="7">
        <f>IF(D70&gt;0.7,(I70*1.07+1.74),IF(D70&gt;0.5,(I70*1.62+5.14),IF(D70&gt;0.4,(I70*2.24+6.07),IF(D70&gt;0.3,(I70*3.74+5.49),IF(D70&gt;0.2, (I70*6.51+5.92),(I70*17+7.97))))))</f>
        <v>22.918399999999998</v>
      </c>
      <c r="R70" s="7">
        <f>IF(D70&gt;0.7,(J70*1.07+1.74),IF(D70&gt;0.5,(J70*1.62+5.14),IF(D70&gt;0.4,(J70*2.24+6.07),IF(D70&gt;0.3,(J70*3.74+5.49),IF(D70&gt;0.2, (J70*6.51+5.92),(J70*17+7.97))))))</f>
        <v>18.280799999999999</v>
      </c>
      <c r="S70" s="7"/>
      <c r="X70">
        <f>(O70-B70)^2</f>
        <v>3.407715999999987E-2</v>
      </c>
      <c r="Y70">
        <f>(P70-B70)^2</f>
        <v>9.6211632400000049</v>
      </c>
      <c r="Z70">
        <f>(Q70-B70)^2</f>
        <v>119.21145855999997</v>
      </c>
      <c r="AA70">
        <f>(R70-B70)^2</f>
        <v>39.448448639999988</v>
      </c>
    </row>
    <row r="71" spans="1:27" x14ac:dyDescent="0.35">
      <c r="A71" s="2">
        <v>44654.874999998843</v>
      </c>
      <c r="B71" s="4">
        <v>12</v>
      </c>
      <c r="C71" s="4">
        <v>6.3</v>
      </c>
      <c r="D71">
        <f t="shared" si="2"/>
        <v>0.52500000000000002</v>
      </c>
      <c r="G71">
        <v>3.95</v>
      </c>
      <c r="H71">
        <v>4.33</v>
      </c>
      <c r="I71">
        <v>6.09</v>
      </c>
      <c r="J71">
        <v>6.27</v>
      </c>
      <c r="O71" s="7">
        <f>IF(D71&gt;0.7,(G71*1.07+1.74),IF(D71&gt;0.5,(G71*1.62+5.14),IF(D71&gt;0.4,(G71*2.24+6.07),IF(D71&gt;0.3,(G71*3.74+5.49),IF(D71&gt;0.2, (G71*6.51+5.92),(G71*17+7.97))))))</f>
        <v>11.539000000000001</v>
      </c>
      <c r="P71" s="7">
        <f>IF(D71&gt;0.7,(H71*1.07+1.74),IF(D71&gt;0.5,(H71*1.62+5.14),IF(D71&gt;0.4,(H71*2.24+6.07),IF(D71&gt;0.3,(H71*3.74+5.49),IF(D71&gt;0.2, (H71*6.51+5.92),(H71*17+7.97))))))</f>
        <v>12.1546</v>
      </c>
      <c r="Q71" s="7">
        <f>IF(D71&gt;0.7,(I71*1.07+1.74),IF(D71&gt;0.5,(I71*1.62+5.14),IF(D71&gt;0.4,(I71*2.24+6.07),IF(D71&gt;0.3,(I71*3.74+5.49),IF(D71&gt;0.2, (I71*6.51+5.92),(I71*17+7.97))))))</f>
        <v>15.005800000000001</v>
      </c>
      <c r="R71" s="7">
        <f>IF(D71&gt;0.7,(J71*1.07+1.74),IF(D71&gt;0.5,(J71*1.62+5.14),IF(D71&gt;0.4,(J71*2.24+6.07),IF(D71&gt;0.3,(J71*3.74+5.49),IF(D71&gt;0.2, (J71*6.51+5.92),(J71*17+7.97))))))</f>
        <v>15.2974</v>
      </c>
      <c r="S71" s="7"/>
      <c r="X71">
        <f>(O71-B71)^2</f>
        <v>0.21252099999999863</v>
      </c>
      <c r="Y71">
        <f>(P71-B71)^2</f>
        <v>2.3901160000000091E-2</v>
      </c>
      <c r="Z71">
        <f>(Q71-B71)^2</f>
        <v>9.034833640000004</v>
      </c>
      <c r="AA71">
        <f>(R71-B71)^2</f>
        <v>10.872846759999998</v>
      </c>
    </row>
    <row r="72" spans="1:27" x14ac:dyDescent="0.35">
      <c r="A72" s="2">
        <v>44654.916666665507</v>
      </c>
      <c r="B72" s="4">
        <v>15</v>
      </c>
      <c r="C72" s="4">
        <v>6.4</v>
      </c>
      <c r="D72">
        <f t="shared" si="2"/>
        <v>0.42666666666666669</v>
      </c>
      <c r="G72">
        <v>7.14</v>
      </c>
      <c r="H72">
        <v>10.8</v>
      </c>
      <c r="I72">
        <v>4.3600000000000003</v>
      </c>
      <c r="J72">
        <v>4.58</v>
      </c>
      <c r="O72" s="7">
        <f>IF(D72&gt;0.7,(G72*1.07+1.74),IF(D72&gt;0.5,(G72*1.62+5.14),IF(D72&gt;0.4,(G72*2.24+6.07),IF(D72&gt;0.3,(G72*3.74+5.49),IF(D72&gt;0.2, (G72*6.51+5.92),(G72*17+7.97))))))</f>
        <v>22.063600000000001</v>
      </c>
      <c r="P72" s="7">
        <f>IF(D72&gt;0.7,(H72*1.07+1.74),IF(D72&gt;0.5,(H72*1.62+5.14),IF(D72&gt;0.4,(H72*2.24+6.07),IF(D72&gt;0.3,(H72*3.74+5.49),IF(D72&gt;0.2, (H72*6.51+5.92),(H72*17+7.97))))))</f>
        <v>30.262000000000004</v>
      </c>
      <c r="Q72" s="7">
        <f>IF(D72&gt;0.7,(I72*1.07+1.74),IF(D72&gt;0.5,(I72*1.62+5.14),IF(D72&gt;0.4,(I72*2.24+6.07),IF(D72&gt;0.3,(I72*3.74+5.49),IF(D72&gt;0.2, (I72*6.51+5.92),(I72*17+7.97))))))</f>
        <v>15.836400000000001</v>
      </c>
      <c r="R72" s="7">
        <f>IF(D72&gt;0.7,(J72*1.07+1.74),IF(D72&gt;0.5,(J72*1.62+5.14),IF(D72&gt;0.4,(J72*2.24+6.07),IF(D72&gt;0.3,(J72*3.74+5.49),IF(D72&gt;0.2, (J72*6.51+5.92),(J72*17+7.97))))))</f>
        <v>16.3292</v>
      </c>
      <c r="S72" s="7"/>
      <c r="X72">
        <f>(O72-B72)^2</f>
        <v>49.894444960000015</v>
      </c>
      <c r="Y72">
        <f>(P72-B72)^2</f>
        <v>232.92864400000013</v>
      </c>
      <c r="Z72">
        <f>(Q72-B72)^2</f>
        <v>0.6995649600000019</v>
      </c>
      <c r="AA72">
        <f>(R72-B72)^2</f>
        <v>1.7667726400000003</v>
      </c>
    </row>
    <row r="73" spans="1:27" x14ac:dyDescent="0.35">
      <c r="A73" s="2">
        <v>44654.958333332172</v>
      </c>
      <c r="B73" s="4">
        <v>19</v>
      </c>
      <c r="C73" s="4">
        <v>5.9</v>
      </c>
      <c r="D73">
        <f t="shared" si="2"/>
        <v>0.31052631578947371</v>
      </c>
      <c r="G73">
        <v>5.37</v>
      </c>
      <c r="H73">
        <v>17.93</v>
      </c>
      <c r="I73">
        <v>4.7699999999999996</v>
      </c>
      <c r="J73">
        <v>4.55</v>
      </c>
      <c r="O73" s="7">
        <f>IF(D73&gt;0.7,(G73*1.07+1.74),IF(D73&gt;0.5,(G73*1.62+5.14),IF(D73&gt;0.4,(G73*2.24+6.07),IF(D73&gt;0.3,(G73*3.74+5.49),IF(D73&gt;0.2, (G73*6.51+5.92),(G73*17+7.97))))))</f>
        <v>25.573799999999999</v>
      </c>
      <c r="P73" s="7">
        <f>IF(D73&gt;0.7,(H73*1.07+1.74),IF(D73&gt;0.5,(H73*1.62+5.14),IF(D73&gt;0.4,(H73*2.24+6.07),IF(D73&gt;0.3,(H73*3.74+5.49),IF(D73&gt;0.2, (H73*6.51+5.92),(H73*17+7.97))))))</f>
        <v>72.548199999999994</v>
      </c>
      <c r="Q73" s="7">
        <f>IF(D73&gt;0.7,(I73*1.07+1.74),IF(D73&gt;0.5,(I73*1.62+5.14),IF(D73&gt;0.4,(I73*2.24+6.07),IF(D73&gt;0.3,(I73*3.74+5.49),IF(D73&gt;0.2, (I73*6.51+5.92),(I73*17+7.97))))))</f>
        <v>23.329799999999999</v>
      </c>
      <c r="R73" s="7">
        <f>IF(D73&gt;0.7,(J73*1.07+1.74),IF(D73&gt;0.5,(J73*1.62+5.14),IF(D73&gt;0.4,(J73*2.24+6.07),IF(D73&gt;0.3,(J73*3.74+5.49),IF(D73&gt;0.2, (J73*6.51+5.92),(J73*17+7.97))))))</f>
        <v>22.506999999999998</v>
      </c>
      <c r="S73" s="7"/>
      <c r="X73">
        <f>(O73-B73)^2</f>
        <v>43.214846439999981</v>
      </c>
      <c r="Y73">
        <f>(P73-B73)^2</f>
        <v>2867.4097232399995</v>
      </c>
      <c r="Z73">
        <f>(Q73-B73)^2</f>
        <v>18.747168039999988</v>
      </c>
      <c r="AA73">
        <f>(R73-B73)^2</f>
        <v>12.299048999999986</v>
      </c>
    </row>
    <row r="74" spans="1:27" x14ac:dyDescent="0.35">
      <c r="A74" s="2">
        <v>44654.999999998836</v>
      </c>
      <c r="B74" s="4">
        <v>21</v>
      </c>
      <c r="C74" s="4">
        <v>6</v>
      </c>
      <c r="D74">
        <f t="shared" si="2"/>
        <v>0.2857142857142857</v>
      </c>
      <c r="G74">
        <v>4.68</v>
      </c>
      <c r="H74">
        <v>5.73</v>
      </c>
      <c r="I74">
        <v>5.82</v>
      </c>
      <c r="J74">
        <v>5.57</v>
      </c>
      <c r="O74" s="7">
        <f>IF(D74&gt;0.7,(G74*1.07+1.74),IF(D74&gt;0.5,(G74*1.62+5.14),IF(D74&gt;0.4,(G74*2.24+6.07),IF(D74&gt;0.3,(G74*3.74+5.49),IF(D74&gt;0.2, (G74*6.51+5.92),(G74*17+7.97))))))</f>
        <v>36.386799999999994</v>
      </c>
      <c r="P74" s="7">
        <f>IF(D74&gt;0.7,(H74*1.07+1.74),IF(D74&gt;0.5,(H74*1.62+5.14),IF(D74&gt;0.4,(H74*2.24+6.07),IF(D74&gt;0.3,(H74*3.74+5.49),IF(D74&gt;0.2, (H74*6.51+5.92),(H74*17+7.97))))))</f>
        <v>43.222300000000004</v>
      </c>
      <c r="Q74" s="7">
        <f>IF(D74&gt;0.7,(I74*1.07+1.74),IF(D74&gt;0.5,(I74*1.62+5.14),IF(D74&gt;0.4,(I74*2.24+6.07),IF(D74&gt;0.3,(I74*3.74+5.49),IF(D74&gt;0.2, (I74*6.51+5.92),(I74*17+7.97))))))</f>
        <v>43.808199999999999</v>
      </c>
      <c r="R74" s="7">
        <f>IF(D74&gt;0.7,(J74*1.07+1.74),IF(D74&gt;0.5,(J74*1.62+5.14),IF(D74&gt;0.4,(J74*2.24+6.07),IF(D74&gt;0.3,(J74*3.74+5.49),IF(D74&gt;0.2, (J74*6.51+5.92),(J74*17+7.97))))))</f>
        <v>42.180700000000002</v>
      </c>
      <c r="S74" s="7"/>
      <c r="X74">
        <f>(O74-B74)^2</f>
        <v>236.75361423999982</v>
      </c>
      <c r="Y74">
        <f>(P74-B74)^2</f>
        <v>493.83061729000019</v>
      </c>
      <c r="Z74">
        <f>(Q74-B74)^2</f>
        <v>520.21398723999994</v>
      </c>
      <c r="AA74">
        <f>(R74-B74)^2</f>
        <v>448.62205249000004</v>
      </c>
    </row>
    <row r="75" spans="1:27" x14ac:dyDescent="0.35">
      <c r="A75" s="2">
        <v>44655.0416666655</v>
      </c>
      <c r="B75" s="4">
        <v>21</v>
      </c>
      <c r="C75" s="4">
        <v>6.3</v>
      </c>
      <c r="D75">
        <f t="shared" si="2"/>
        <v>0.3</v>
      </c>
      <c r="G75">
        <v>5.52</v>
      </c>
      <c r="H75">
        <v>6.93</v>
      </c>
      <c r="I75">
        <v>8.09</v>
      </c>
      <c r="J75">
        <v>7.05</v>
      </c>
      <c r="O75" s="7">
        <f>IF(D75&gt;0.7,(G75*1.07+1.74),IF(D75&gt;0.5,(G75*1.62+5.14),IF(D75&gt;0.4,(G75*2.24+6.07),IF(D75&gt;0.3,(G75*3.74+5.49),IF(D75&gt;0.2, (G75*6.51+5.92),(G75*17+7.97))))))</f>
        <v>41.855199999999996</v>
      </c>
      <c r="P75" s="7">
        <f>IF(D75&gt;0.7,(H75*1.07+1.74),IF(D75&gt;0.5,(H75*1.62+5.14),IF(D75&gt;0.4,(H75*2.24+6.07),IF(D75&gt;0.3,(H75*3.74+5.49),IF(D75&gt;0.2, (H75*6.51+5.92),(H75*17+7.97))))))</f>
        <v>51.034300000000002</v>
      </c>
      <c r="Q75" s="7">
        <f>IF(D75&gt;0.7,(I75*1.07+1.74),IF(D75&gt;0.5,(I75*1.62+5.14),IF(D75&gt;0.4,(I75*2.24+6.07),IF(D75&gt;0.3,(I75*3.74+5.49),IF(D75&gt;0.2, (I75*6.51+5.92),(I75*17+7.97))))))</f>
        <v>58.585900000000002</v>
      </c>
      <c r="R75" s="7">
        <f>IF(D75&gt;0.7,(J75*1.07+1.74),IF(D75&gt;0.5,(J75*1.62+5.14),IF(D75&gt;0.4,(J75*2.24+6.07),IF(D75&gt;0.3,(J75*3.74+5.49),IF(D75&gt;0.2, (J75*6.51+5.92),(J75*17+7.97))))))</f>
        <v>51.8155</v>
      </c>
      <c r="S75" s="7"/>
      <c r="X75">
        <f>(O75-B75)^2</f>
        <v>434.93936703999987</v>
      </c>
      <c r="Y75">
        <f>(P75-B75)^2</f>
        <v>902.05917649000014</v>
      </c>
      <c r="Z75">
        <f>(Q75-B75)^2</f>
        <v>1412.6998788100002</v>
      </c>
      <c r="AA75">
        <f>(R75-B75)^2</f>
        <v>949.59504025000001</v>
      </c>
    </row>
    <row r="76" spans="1:27" x14ac:dyDescent="0.35">
      <c r="A76" s="2">
        <v>44655.083333332164</v>
      </c>
      <c r="B76" s="4">
        <v>14</v>
      </c>
      <c r="C76" s="4">
        <v>6.8</v>
      </c>
      <c r="D76">
        <f t="shared" si="2"/>
        <v>0.48571428571428571</v>
      </c>
      <c r="G76">
        <v>5.31</v>
      </c>
      <c r="H76">
        <v>6.72</v>
      </c>
      <c r="I76">
        <v>6.43</v>
      </c>
      <c r="J76">
        <v>5.28</v>
      </c>
      <c r="O76" s="7">
        <f>IF(D76&gt;0.7,(G76*1.07+1.74),IF(D76&gt;0.5,(G76*1.62+5.14),IF(D76&gt;0.4,(G76*2.24+6.07),IF(D76&gt;0.3,(G76*3.74+5.49),IF(D76&gt;0.2, (G76*6.51+5.92),(G76*17+7.97))))))</f>
        <v>17.964400000000001</v>
      </c>
      <c r="P76" s="7">
        <f>IF(D76&gt;0.7,(H76*1.07+1.74),IF(D76&gt;0.5,(H76*1.62+5.14),IF(D76&gt;0.4,(H76*2.24+6.07),IF(D76&gt;0.3,(H76*3.74+5.49),IF(D76&gt;0.2, (H76*6.51+5.92),(H76*17+7.97))))))</f>
        <v>21.122800000000002</v>
      </c>
      <c r="Q76" s="7">
        <f>IF(D76&gt;0.7,(I76*1.07+1.74),IF(D76&gt;0.5,(I76*1.62+5.14),IF(D76&gt;0.4,(I76*2.24+6.07),IF(D76&gt;0.3,(I76*3.74+5.49),IF(D76&gt;0.2, (I76*6.51+5.92),(I76*17+7.97))))))</f>
        <v>20.473199999999999</v>
      </c>
      <c r="R76" s="7">
        <f>IF(D76&gt;0.7,(J76*1.07+1.74),IF(D76&gt;0.5,(J76*1.62+5.14),IF(D76&gt;0.4,(J76*2.24+6.07),IF(D76&gt;0.3,(J76*3.74+5.49),IF(D76&gt;0.2, (J76*6.51+5.92),(J76*17+7.97))))))</f>
        <v>17.897200000000002</v>
      </c>
      <c r="S76" s="7"/>
      <c r="X76">
        <f>(O76-B76)^2</f>
        <v>15.71646736000001</v>
      </c>
      <c r="Y76">
        <f>(P76-B76)^2</f>
        <v>50.734279840000021</v>
      </c>
      <c r="Z76">
        <f>(Q76-B76)^2</f>
        <v>41.902318239999978</v>
      </c>
      <c r="AA76">
        <f>(R76-B76)^2</f>
        <v>15.188167840000013</v>
      </c>
    </row>
    <row r="77" spans="1:27" x14ac:dyDescent="0.35">
      <c r="A77" s="2">
        <v>44655.124999998829</v>
      </c>
      <c r="B77" s="4">
        <v>20</v>
      </c>
      <c r="C77" s="4">
        <v>6.6</v>
      </c>
      <c r="D77">
        <f t="shared" si="2"/>
        <v>0.32999999999999996</v>
      </c>
      <c r="G77">
        <v>5.31</v>
      </c>
      <c r="H77">
        <v>6.64</v>
      </c>
      <c r="I77">
        <v>5.76</v>
      </c>
      <c r="J77">
        <v>5.68</v>
      </c>
      <c r="O77" s="7">
        <f>IF(D77&gt;0.7,(G77*1.07+1.74),IF(D77&gt;0.5,(G77*1.62+5.14),IF(D77&gt;0.4,(G77*2.24+6.07),IF(D77&gt;0.3,(G77*3.74+5.49),IF(D77&gt;0.2, (G77*6.51+5.92),(G77*17+7.97))))))</f>
        <v>25.349400000000003</v>
      </c>
      <c r="P77" s="7">
        <f>IF(D77&gt;0.7,(H77*1.07+1.74),IF(D77&gt;0.5,(H77*1.62+5.14),IF(D77&gt;0.4,(H77*2.24+6.07),IF(D77&gt;0.3,(H77*3.74+5.49),IF(D77&gt;0.2, (H77*6.51+5.92),(H77*17+7.97))))))</f>
        <v>30.323599999999999</v>
      </c>
      <c r="Q77" s="7">
        <f>IF(D77&gt;0.7,(I77*1.07+1.74),IF(D77&gt;0.5,(I77*1.62+5.14),IF(D77&gt;0.4,(I77*2.24+6.07),IF(D77&gt;0.3,(I77*3.74+5.49),IF(D77&gt;0.2, (I77*6.51+5.92),(I77*17+7.97))))))</f>
        <v>27.032400000000003</v>
      </c>
      <c r="R77" s="7">
        <f>IF(D77&gt;0.7,(J77*1.07+1.74),IF(D77&gt;0.5,(J77*1.62+5.14),IF(D77&gt;0.4,(J77*2.24+6.07),IF(D77&gt;0.3,(J77*3.74+5.49),IF(D77&gt;0.2, (J77*6.51+5.92),(J77*17+7.97))))))</f>
        <v>26.733200000000004</v>
      </c>
      <c r="S77" s="7"/>
      <c r="X77">
        <f>(O77-B77)^2</f>
        <v>28.61608036000003</v>
      </c>
      <c r="Y77">
        <f>(P77-B77)^2</f>
        <v>106.57671695999998</v>
      </c>
      <c r="Z77">
        <f>(Q77-B77)^2</f>
        <v>49.454649760000038</v>
      </c>
      <c r="AA77">
        <f>(R77-B77)^2</f>
        <v>45.33598224000005</v>
      </c>
    </row>
    <row r="78" spans="1:27" x14ac:dyDescent="0.35">
      <c r="A78" s="2">
        <v>44655.166666665493</v>
      </c>
      <c r="B78" s="4">
        <v>21</v>
      </c>
      <c r="C78" s="4">
        <v>7.4</v>
      </c>
      <c r="D78">
        <f t="shared" si="2"/>
        <v>0.35238095238095241</v>
      </c>
      <c r="G78">
        <v>5.44</v>
      </c>
      <c r="H78">
        <v>7.16</v>
      </c>
      <c r="I78">
        <v>6.35</v>
      </c>
      <c r="J78">
        <v>6.52</v>
      </c>
      <c r="O78" s="7">
        <f>IF(D78&gt;0.7,(G78*1.07+1.74),IF(D78&gt;0.5,(G78*1.62+5.14),IF(D78&gt;0.4,(G78*2.24+6.07),IF(D78&gt;0.3,(G78*3.74+5.49),IF(D78&gt;0.2, (G78*6.51+5.92),(G78*17+7.97))))))</f>
        <v>25.835599999999999</v>
      </c>
      <c r="P78" s="7">
        <f>IF(D78&gt;0.7,(H78*1.07+1.74),IF(D78&gt;0.5,(H78*1.62+5.14),IF(D78&gt;0.4,(H78*2.24+6.07),IF(D78&gt;0.3,(H78*3.74+5.49),IF(D78&gt;0.2, (H78*6.51+5.92),(H78*17+7.97))))))</f>
        <v>32.2684</v>
      </c>
      <c r="Q78" s="7">
        <f>IF(D78&gt;0.7,(I78*1.07+1.74),IF(D78&gt;0.5,(I78*1.62+5.14),IF(D78&gt;0.4,(I78*2.24+6.07),IF(D78&gt;0.3,(I78*3.74+5.49),IF(D78&gt;0.2, (I78*6.51+5.92),(I78*17+7.97))))))</f>
        <v>29.238999999999997</v>
      </c>
      <c r="R78" s="7">
        <f>IF(D78&gt;0.7,(J78*1.07+1.74),IF(D78&gt;0.5,(J78*1.62+5.14),IF(D78&gt;0.4,(J78*2.24+6.07),IF(D78&gt;0.3,(J78*3.74+5.49),IF(D78&gt;0.2, (J78*6.51+5.92),(J78*17+7.97))))))</f>
        <v>29.8748</v>
      </c>
      <c r="S78" s="7"/>
      <c r="X78">
        <f>(O78-B78)^2</f>
        <v>23.383027359999996</v>
      </c>
      <c r="Y78">
        <f>(P78-B78)^2</f>
        <v>126.97683855999999</v>
      </c>
      <c r="Z78">
        <f>(Q78-B78)^2</f>
        <v>67.881120999999951</v>
      </c>
      <c r="AA78">
        <f>(R78-B78)^2</f>
        <v>78.762075040000013</v>
      </c>
    </row>
    <row r="79" spans="1:27" x14ac:dyDescent="0.35">
      <c r="A79" s="2">
        <v>44655.208333332157</v>
      </c>
      <c r="B79" s="4">
        <v>23</v>
      </c>
      <c r="C79" s="4">
        <v>8.5</v>
      </c>
      <c r="D79">
        <f t="shared" si="2"/>
        <v>0.36956521739130432</v>
      </c>
      <c r="G79">
        <v>6.5</v>
      </c>
      <c r="H79">
        <v>7.94</v>
      </c>
      <c r="I79">
        <v>6.6</v>
      </c>
      <c r="J79">
        <v>7.02</v>
      </c>
      <c r="O79" s="7">
        <f>IF(D79&gt;0.7,(G79*1.07+1.74),IF(D79&gt;0.5,(G79*1.62+5.14),IF(D79&gt;0.4,(G79*2.24+6.07),IF(D79&gt;0.3,(G79*3.74+5.49),IF(D79&gt;0.2, (G79*6.51+5.92),(G79*17+7.97))))))</f>
        <v>29.800000000000004</v>
      </c>
      <c r="P79" s="7">
        <f>IF(D79&gt;0.7,(H79*1.07+1.74),IF(D79&gt;0.5,(H79*1.62+5.14),IF(D79&gt;0.4,(H79*2.24+6.07),IF(D79&gt;0.3,(H79*3.74+5.49),IF(D79&gt;0.2, (H79*6.51+5.92),(H79*17+7.97))))))</f>
        <v>35.185600000000001</v>
      </c>
      <c r="Q79" s="7">
        <f>IF(D79&gt;0.7,(I79*1.07+1.74),IF(D79&gt;0.5,(I79*1.62+5.14),IF(D79&gt;0.4,(I79*2.24+6.07),IF(D79&gt;0.3,(I79*3.74+5.49),IF(D79&gt;0.2, (I79*6.51+5.92),(I79*17+7.97))))))</f>
        <v>30.173999999999999</v>
      </c>
      <c r="R79" s="7">
        <f>IF(D79&gt;0.7,(J79*1.07+1.74),IF(D79&gt;0.5,(J79*1.62+5.14),IF(D79&gt;0.4,(J79*2.24+6.07),IF(D79&gt;0.3,(J79*3.74+5.49),IF(D79&gt;0.2, (J79*6.51+5.92),(J79*17+7.97))))))</f>
        <v>31.744799999999998</v>
      </c>
      <c r="S79" s="7"/>
      <c r="X79">
        <f>(O79-B79)^2</f>
        <v>46.240000000000059</v>
      </c>
      <c r="Y79">
        <f>(P79-B79)^2</f>
        <v>148.48884736000002</v>
      </c>
      <c r="Z79">
        <f>(Q79-B79)^2</f>
        <v>51.466275999999993</v>
      </c>
      <c r="AA79">
        <f>(R79-B79)^2</f>
        <v>76.47152703999997</v>
      </c>
    </row>
    <row r="80" spans="1:27" x14ac:dyDescent="0.35">
      <c r="A80" s="2">
        <v>44655.249999998821</v>
      </c>
      <c r="B80" s="4">
        <v>30</v>
      </c>
      <c r="C80" s="4">
        <v>7.9</v>
      </c>
      <c r="D80">
        <f t="shared" si="2"/>
        <v>0.26333333333333336</v>
      </c>
      <c r="G80">
        <v>4.54</v>
      </c>
      <c r="H80">
        <v>5.92</v>
      </c>
      <c r="I80">
        <v>5.48</v>
      </c>
      <c r="J80">
        <v>5.82</v>
      </c>
      <c r="O80" s="7">
        <f>IF(D80&gt;0.7,(G80*1.07+1.74),IF(D80&gt;0.5,(G80*1.62+5.14),IF(D80&gt;0.4,(G80*2.24+6.07),IF(D80&gt;0.3,(G80*3.74+5.49),IF(D80&gt;0.2, (G80*6.51+5.92),(G80*17+7.97))))))</f>
        <v>35.4754</v>
      </c>
      <c r="P80" s="7">
        <f>IF(D80&gt;0.7,(H80*1.07+1.74),IF(D80&gt;0.5,(H80*1.62+5.14),IF(D80&gt;0.4,(H80*2.24+6.07),IF(D80&gt;0.3,(H80*3.74+5.49),IF(D80&gt;0.2, (H80*6.51+5.92),(H80*17+7.97))))))</f>
        <v>44.459200000000003</v>
      </c>
      <c r="Q80" s="7">
        <f>IF(D80&gt;0.7,(I80*1.07+1.74),IF(D80&gt;0.5,(I80*1.62+5.14),IF(D80&gt;0.4,(I80*2.24+6.07),IF(D80&gt;0.3,(I80*3.74+5.49),IF(D80&gt;0.2, (I80*6.51+5.92),(I80*17+7.97))))))</f>
        <v>41.594800000000006</v>
      </c>
      <c r="R80" s="7">
        <f>IF(D80&gt;0.7,(J80*1.07+1.74),IF(D80&gt;0.5,(J80*1.62+5.14),IF(D80&gt;0.4,(J80*2.24+6.07),IF(D80&gt;0.3,(J80*3.74+5.49),IF(D80&gt;0.2, (J80*6.51+5.92),(J80*17+7.97))))))</f>
        <v>43.808199999999999</v>
      </c>
      <c r="S80" s="7"/>
      <c r="X80">
        <f>(O80-B80)^2</f>
        <v>29.980005160000005</v>
      </c>
      <c r="Y80">
        <f>(P80-B80)^2</f>
        <v>209.06846464000009</v>
      </c>
      <c r="Z80">
        <f>(Q80-B80)^2</f>
        <v>134.43938704000016</v>
      </c>
      <c r="AA80">
        <f>(R80-B80)^2</f>
        <v>190.66638723999998</v>
      </c>
    </row>
    <row r="81" spans="1:27" x14ac:dyDescent="0.35">
      <c r="A81" s="2">
        <v>44655.291666665486</v>
      </c>
      <c r="B81" s="4">
        <v>32</v>
      </c>
      <c r="C81" s="4">
        <v>8.1999999999999993</v>
      </c>
      <c r="D81">
        <f t="shared" si="2"/>
        <v>0.25624999999999998</v>
      </c>
      <c r="G81">
        <v>3.7</v>
      </c>
      <c r="H81">
        <v>4.8</v>
      </c>
      <c r="I81">
        <v>4.76</v>
      </c>
      <c r="J81">
        <v>5.26</v>
      </c>
      <c r="O81" s="7">
        <f>IF(D81&gt;0.7,(G81*1.07+1.74),IF(D81&gt;0.5,(G81*1.62+5.14),IF(D81&gt;0.4,(G81*2.24+6.07),IF(D81&gt;0.3,(G81*3.74+5.49),IF(D81&gt;0.2, (G81*6.51+5.92),(G81*17+7.97))))))</f>
        <v>30.006999999999998</v>
      </c>
      <c r="P81" s="7">
        <f>IF(D81&gt;0.7,(H81*1.07+1.74),IF(D81&gt;0.5,(H81*1.62+5.14),IF(D81&gt;0.4,(H81*2.24+6.07),IF(D81&gt;0.3,(H81*3.74+5.49),IF(D81&gt;0.2, (H81*6.51+5.92),(H81*17+7.97))))))</f>
        <v>37.167999999999999</v>
      </c>
      <c r="Q81" s="7">
        <f>IF(D81&gt;0.7,(I81*1.07+1.74),IF(D81&gt;0.5,(I81*1.62+5.14),IF(D81&gt;0.4,(I81*2.24+6.07),IF(D81&gt;0.3,(I81*3.74+5.49),IF(D81&gt;0.2, (I81*6.51+5.92),(I81*17+7.97))))))</f>
        <v>36.907599999999995</v>
      </c>
      <c r="R81" s="7">
        <f>IF(D81&gt;0.7,(J81*1.07+1.74),IF(D81&gt;0.5,(J81*1.62+5.14),IF(D81&gt;0.4,(J81*2.24+6.07),IF(D81&gt;0.3,(J81*3.74+5.49),IF(D81&gt;0.2, (J81*6.51+5.92),(J81*17+7.97))))))</f>
        <v>40.162599999999998</v>
      </c>
      <c r="S81" s="7"/>
      <c r="X81">
        <f>(O81-B81)^2</f>
        <v>3.9720490000000086</v>
      </c>
      <c r="Y81">
        <f>(P81-B81)^2</f>
        <v>26.708223999999991</v>
      </c>
      <c r="Z81">
        <f>(Q81-B81)^2</f>
        <v>24.08453775999995</v>
      </c>
      <c r="AA81">
        <f>(R81-B81)^2</f>
        <v>66.628038759999967</v>
      </c>
    </row>
    <row r="82" spans="1:27" x14ac:dyDescent="0.35">
      <c r="A82" s="2">
        <v>44655.33333333215</v>
      </c>
      <c r="B82" s="4">
        <v>35</v>
      </c>
      <c r="C82" s="4">
        <v>8.3000000000000007</v>
      </c>
      <c r="D82">
        <f t="shared" si="2"/>
        <v>0.23714285714285716</v>
      </c>
      <c r="G82">
        <v>4.58</v>
      </c>
      <c r="H82">
        <v>6.01</v>
      </c>
      <c r="I82">
        <v>9.1199999999999992</v>
      </c>
      <c r="J82">
        <v>8.6</v>
      </c>
      <c r="O82" s="7">
        <f>IF(D82&gt;0.7,(G82*1.07+1.74),IF(D82&gt;0.5,(G82*1.62+5.14),IF(D82&gt;0.4,(G82*2.24+6.07),IF(D82&gt;0.3,(G82*3.74+5.49),IF(D82&gt;0.2, (G82*6.51+5.92),(G82*17+7.97))))))</f>
        <v>35.735799999999998</v>
      </c>
      <c r="P82" s="7">
        <f>IF(D82&gt;0.7,(H82*1.07+1.74),IF(D82&gt;0.5,(H82*1.62+5.14),IF(D82&gt;0.4,(H82*2.24+6.07),IF(D82&gt;0.3,(H82*3.74+5.49),IF(D82&gt;0.2, (H82*6.51+5.92),(H82*17+7.97))))))</f>
        <v>45.045099999999998</v>
      </c>
      <c r="Q82" s="7">
        <f>IF(D82&gt;0.7,(I82*1.07+1.74),IF(D82&gt;0.5,(I82*1.62+5.14),IF(D82&gt;0.4,(I82*2.24+6.07),IF(D82&gt;0.3,(I82*3.74+5.49),IF(D82&gt;0.2, (I82*6.51+5.92),(I82*17+7.97))))))</f>
        <v>65.291199999999989</v>
      </c>
      <c r="R82" s="7">
        <f>IF(D82&gt;0.7,(J82*1.07+1.74),IF(D82&gt;0.5,(J82*1.62+5.14),IF(D82&gt;0.4,(J82*2.24+6.07),IF(D82&gt;0.3,(J82*3.74+5.49),IF(D82&gt;0.2, (J82*6.51+5.92),(J82*17+7.97))))))</f>
        <v>61.905999999999999</v>
      </c>
      <c r="S82" s="7"/>
      <c r="X82">
        <f>(O82-B82)^2</f>
        <v>0.54140163999999646</v>
      </c>
      <c r="Y82">
        <f>(P82-B82)^2</f>
        <v>100.90403400999996</v>
      </c>
      <c r="Z82">
        <f>(Q82-B82)^2</f>
        <v>917.5567974399994</v>
      </c>
      <c r="AA82">
        <f>(R82-B82)^2</f>
        <v>723.93283599999995</v>
      </c>
    </row>
    <row r="83" spans="1:27" x14ac:dyDescent="0.35">
      <c r="A83" s="2">
        <v>44655.374999998814</v>
      </c>
      <c r="B83" s="4">
        <v>56</v>
      </c>
      <c r="C83" s="4">
        <v>9.8000000000000007</v>
      </c>
      <c r="D83">
        <f t="shared" si="2"/>
        <v>0.17500000000000002</v>
      </c>
      <c r="G83">
        <v>5.25</v>
      </c>
      <c r="H83">
        <v>8.56</v>
      </c>
      <c r="I83">
        <v>6.62</v>
      </c>
      <c r="J83">
        <v>6.11</v>
      </c>
      <c r="O83" s="7">
        <f>IF(D83&gt;0.7,(G83*1.07+1.74),IF(D83&gt;0.5,(G83*1.62+5.14),IF(D83&gt;0.4,(G83*2.24+6.07),IF(D83&gt;0.3,(G83*3.74+5.49),IF(D83&gt;0.2, (G83*6.51+5.92),(G83*17+7.97))))))</f>
        <v>97.22</v>
      </c>
      <c r="P83" s="7">
        <f>IF(D83&gt;0.7,(H83*1.07+1.74),IF(D83&gt;0.5,(H83*1.62+5.14),IF(D83&gt;0.4,(H83*2.24+6.07),IF(D83&gt;0.3,(H83*3.74+5.49),IF(D83&gt;0.2, (H83*6.51+5.92),(H83*17+7.97))))))</f>
        <v>153.49</v>
      </c>
      <c r="Q83" s="7">
        <f>IF(D83&gt;0.7,(I83*1.07+1.74),IF(D83&gt;0.5,(I83*1.62+5.14),IF(D83&gt;0.4,(I83*2.24+6.07),IF(D83&gt;0.3,(I83*3.74+5.49),IF(D83&gt;0.2, (I83*6.51+5.92),(I83*17+7.97))))))</f>
        <v>120.51</v>
      </c>
      <c r="R83" s="7">
        <f>IF(D83&gt;0.7,(J83*1.07+1.74),IF(D83&gt;0.5,(J83*1.62+5.14),IF(D83&gt;0.4,(J83*2.24+6.07),IF(D83&gt;0.3,(J83*3.74+5.49),IF(D83&gt;0.2, (J83*6.51+5.92),(J83*17+7.97))))))</f>
        <v>111.84</v>
      </c>
      <c r="S83" s="7"/>
      <c r="X83">
        <f>(O83-B83)^2</f>
        <v>1699.0883999999999</v>
      </c>
      <c r="Y83">
        <f>(P83-B83)^2</f>
        <v>9504.3001000000022</v>
      </c>
      <c r="Z83">
        <f>(Q83-B83)^2</f>
        <v>4161.5401000000011</v>
      </c>
      <c r="AA83">
        <f>(R83-B83)^2</f>
        <v>3118.1056000000003</v>
      </c>
    </row>
    <row r="84" spans="1:27" x14ac:dyDescent="0.35">
      <c r="A84" s="2">
        <v>44655.416666665478</v>
      </c>
      <c r="B84" s="4">
        <v>57</v>
      </c>
      <c r="C84" s="4">
        <v>9.1</v>
      </c>
      <c r="D84">
        <f t="shared" si="2"/>
        <v>0.15964912280701754</v>
      </c>
      <c r="G84">
        <v>3.98</v>
      </c>
      <c r="H84">
        <v>5.05</v>
      </c>
      <c r="I84">
        <v>4.8600000000000003</v>
      </c>
      <c r="J84">
        <v>5.86</v>
      </c>
      <c r="O84" s="7">
        <f>IF(D84&gt;0.7,(G84*1.07+1.74),IF(D84&gt;0.5,(G84*1.62+5.14),IF(D84&gt;0.4,(G84*2.24+6.07),IF(D84&gt;0.3,(G84*3.74+5.49),IF(D84&gt;0.2, (G84*6.51+5.92),(G84*17+7.97))))))</f>
        <v>75.63</v>
      </c>
      <c r="P84" s="7">
        <f>IF(D84&gt;0.7,(H84*1.07+1.74),IF(D84&gt;0.5,(H84*1.62+5.14),IF(D84&gt;0.4,(H84*2.24+6.07),IF(D84&gt;0.3,(H84*3.74+5.49),IF(D84&gt;0.2, (H84*6.51+5.92),(H84*17+7.97))))))</f>
        <v>93.82</v>
      </c>
      <c r="Q84" s="7">
        <f>IF(D84&gt;0.7,(I84*1.07+1.74),IF(D84&gt;0.5,(I84*1.62+5.14),IF(D84&gt;0.4,(I84*2.24+6.07),IF(D84&gt;0.3,(I84*3.74+5.49),IF(D84&gt;0.2, (I84*6.51+5.92),(I84*17+7.97))))))</f>
        <v>90.59</v>
      </c>
      <c r="R84" s="7">
        <f>IF(D84&gt;0.7,(J84*1.07+1.74),IF(D84&gt;0.5,(J84*1.62+5.14),IF(D84&gt;0.4,(J84*2.24+6.07),IF(D84&gt;0.3,(J84*3.74+5.49),IF(D84&gt;0.2, (J84*6.51+5.92),(J84*17+7.97))))))</f>
        <v>107.59</v>
      </c>
      <c r="S84" s="7"/>
      <c r="X84">
        <f>(O84-B84)^2</f>
        <v>347.07689999999985</v>
      </c>
      <c r="Y84">
        <f>(P84-B84)^2</f>
        <v>1355.7123999999994</v>
      </c>
      <c r="Z84">
        <f>(Q84-B84)^2</f>
        <v>1128.2881000000002</v>
      </c>
      <c r="AA84">
        <f>(R84-B84)^2</f>
        <v>2559.3481000000002</v>
      </c>
    </row>
    <row r="85" spans="1:27" x14ac:dyDescent="0.35">
      <c r="A85" s="2">
        <v>44655.458333332143</v>
      </c>
      <c r="B85" s="4">
        <v>73</v>
      </c>
      <c r="C85" s="4">
        <v>9</v>
      </c>
      <c r="D85">
        <f t="shared" si="2"/>
        <v>0.12328767123287671</v>
      </c>
      <c r="G85">
        <v>2.96</v>
      </c>
      <c r="H85">
        <v>3.45</v>
      </c>
      <c r="I85">
        <v>3.97</v>
      </c>
      <c r="J85">
        <v>3.86</v>
      </c>
      <c r="O85" s="7">
        <f>IF(D85&gt;0.7,(G85*1.07+1.74),IF(D85&gt;0.5,(G85*1.62+5.14),IF(D85&gt;0.4,(G85*2.24+6.07),IF(D85&gt;0.3,(G85*3.74+5.49),IF(D85&gt;0.2, (G85*6.51+5.92),(G85*17+7.97))))))</f>
        <v>58.29</v>
      </c>
      <c r="P85" s="7">
        <f>IF(D85&gt;0.7,(H85*1.07+1.74),IF(D85&gt;0.5,(H85*1.62+5.14),IF(D85&gt;0.4,(H85*2.24+6.07),IF(D85&gt;0.3,(H85*3.74+5.49),IF(D85&gt;0.2, (H85*6.51+5.92),(H85*17+7.97))))))</f>
        <v>66.62</v>
      </c>
      <c r="Q85" s="7">
        <f>IF(D85&gt;0.7,(I85*1.07+1.74),IF(D85&gt;0.5,(I85*1.62+5.14),IF(D85&gt;0.4,(I85*2.24+6.07),IF(D85&gt;0.3,(I85*3.74+5.49),IF(D85&gt;0.2, (I85*6.51+5.92),(I85*17+7.97))))))</f>
        <v>75.460000000000008</v>
      </c>
      <c r="R85" s="7">
        <f>IF(D85&gt;0.7,(J85*1.07+1.74),IF(D85&gt;0.5,(J85*1.62+5.14),IF(D85&gt;0.4,(J85*2.24+6.07),IF(D85&gt;0.3,(J85*3.74+5.49),IF(D85&gt;0.2, (J85*6.51+5.92),(J85*17+7.97))))))</f>
        <v>73.59</v>
      </c>
      <c r="S85" s="7"/>
      <c r="X85">
        <f>(O85-B85)^2</f>
        <v>216.38410000000002</v>
      </c>
      <c r="Y85">
        <f>(P85-B85)^2</f>
        <v>40.704399999999943</v>
      </c>
      <c r="Z85">
        <f>(Q85-B85)^2</f>
        <v>6.0516000000000387</v>
      </c>
      <c r="AA85">
        <f>(R85-B85)^2</f>
        <v>0.34810000000000402</v>
      </c>
    </row>
    <row r="86" spans="1:27" x14ac:dyDescent="0.35">
      <c r="A86" s="2">
        <v>44655.499999998807</v>
      </c>
      <c r="B86" s="4">
        <v>57</v>
      </c>
      <c r="C86" s="4">
        <v>7.9</v>
      </c>
      <c r="D86">
        <f t="shared" si="2"/>
        <v>0.13859649122807019</v>
      </c>
      <c r="G86">
        <v>2.92</v>
      </c>
      <c r="H86">
        <v>3.39</v>
      </c>
      <c r="I86">
        <v>5.41</v>
      </c>
      <c r="J86">
        <v>4.97</v>
      </c>
      <c r="O86" s="7">
        <f>IF(D86&gt;0.7,(G86*1.07+1.74),IF(D86&gt;0.5,(G86*1.62+5.14),IF(D86&gt;0.4,(G86*2.24+6.07),IF(D86&gt;0.3,(G86*3.74+5.49),IF(D86&gt;0.2, (G86*6.51+5.92),(G86*17+7.97))))))</f>
        <v>57.61</v>
      </c>
      <c r="P86" s="7">
        <f>IF(D86&gt;0.7,(H86*1.07+1.74),IF(D86&gt;0.5,(H86*1.62+5.14),IF(D86&gt;0.4,(H86*2.24+6.07),IF(D86&gt;0.3,(H86*3.74+5.49),IF(D86&gt;0.2, (H86*6.51+5.92),(H86*17+7.97))))))</f>
        <v>65.600000000000009</v>
      </c>
      <c r="Q86" s="7">
        <f>IF(D86&gt;0.7,(I86*1.07+1.74),IF(D86&gt;0.5,(I86*1.62+5.14),IF(D86&gt;0.4,(I86*2.24+6.07),IF(D86&gt;0.3,(I86*3.74+5.49),IF(D86&gt;0.2, (I86*6.51+5.92),(I86*17+7.97))))))</f>
        <v>99.94</v>
      </c>
      <c r="R86" s="7">
        <f>IF(D86&gt;0.7,(J86*1.07+1.74),IF(D86&gt;0.5,(J86*1.62+5.14),IF(D86&gt;0.4,(J86*2.24+6.07),IF(D86&gt;0.3,(J86*3.74+5.49),IF(D86&gt;0.2, (J86*6.51+5.92),(J86*17+7.97))))))</f>
        <v>92.46</v>
      </c>
      <c r="S86" s="7"/>
      <c r="X86">
        <f>(O86-B86)^2</f>
        <v>0.37209999999999932</v>
      </c>
      <c r="Y86">
        <f>(P86-B86)^2</f>
        <v>73.96000000000015</v>
      </c>
      <c r="Z86">
        <f>(Q86-B86)^2</f>
        <v>1843.8435999999997</v>
      </c>
      <c r="AA86">
        <f>(R86-B86)^2</f>
        <v>1257.4115999999995</v>
      </c>
    </row>
    <row r="87" spans="1:27" x14ac:dyDescent="0.35">
      <c r="A87" s="2">
        <v>44655.541666665471</v>
      </c>
      <c r="B87" s="4">
        <v>40</v>
      </c>
      <c r="C87" s="4">
        <v>7.6</v>
      </c>
      <c r="D87">
        <f t="shared" si="2"/>
        <v>0.19</v>
      </c>
      <c r="G87">
        <v>2.72</v>
      </c>
      <c r="H87">
        <v>3.82</v>
      </c>
      <c r="I87">
        <v>5.28</v>
      </c>
      <c r="J87">
        <v>5.35</v>
      </c>
      <c r="O87" s="7">
        <f>IF(D87&gt;0.7,(G87*1.07+1.74),IF(D87&gt;0.5,(G87*1.62+5.14),IF(D87&gt;0.4,(G87*2.24+6.07),IF(D87&gt;0.3,(G87*3.74+5.49),IF(D87&gt;0.2, (G87*6.51+5.92),(G87*17+7.97))))))</f>
        <v>54.21</v>
      </c>
      <c r="P87" s="7">
        <f>IF(D87&gt;0.7,(H87*1.07+1.74),IF(D87&gt;0.5,(H87*1.62+5.14),IF(D87&gt;0.4,(H87*2.24+6.07),IF(D87&gt;0.3,(H87*3.74+5.49),IF(D87&gt;0.2, (H87*6.51+5.92),(H87*17+7.97))))))</f>
        <v>72.91</v>
      </c>
      <c r="Q87" s="7">
        <f>IF(D87&gt;0.7,(I87*1.07+1.74),IF(D87&gt;0.5,(I87*1.62+5.14),IF(D87&gt;0.4,(I87*2.24+6.07),IF(D87&gt;0.3,(I87*3.74+5.49),IF(D87&gt;0.2, (I87*6.51+5.92),(I87*17+7.97))))))</f>
        <v>97.73</v>
      </c>
      <c r="R87" s="7">
        <f>IF(D87&gt;0.7,(J87*1.07+1.74),IF(D87&gt;0.5,(J87*1.62+5.14),IF(D87&gt;0.4,(J87*2.24+6.07),IF(D87&gt;0.3,(J87*3.74+5.49),IF(D87&gt;0.2, (J87*6.51+5.92),(J87*17+7.97))))))</f>
        <v>98.919999999999987</v>
      </c>
      <c r="S87" s="7"/>
      <c r="X87">
        <f>(O87-B87)^2</f>
        <v>201.92410000000004</v>
      </c>
      <c r="Y87">
        <f>(P87-B87)^2</f>
        <v>1083.0680999999997</v>
      </c>
      <c r="Z87">
        <f>(Q87-B87)^2</f>
        <v>3332.7529000000004</v>
      </c>
      <c r="AA87">
        <f>(R87-B87)^2</f>
        <v>3471.5663999999983</v>
      </c>
    </row>
    <row r="88" spans="1:27" x14ac:dyDescent="0.35">
      <c r="A88" s="2">
        <v>44655.583333332135</v>
      </c>
      <c r="B88" s="4">
        <v>61</v>
      </c>
      <c r="C88" s="4">
        <v>6.5</v>
      </c>
      <c r="D88">
        <f t="shared" si="2"/>
        <v>0.10655737704918032</v>
      </c>
      <c r="G88">
        <v>1.77</v>
      </c>
      <c r="H88">
        <v>2.77</v>
      </c>
      <c r="I88">
        <v>2.99</v>
      </c>
      <c r="J88">
        <v>3.46</v>
      </c>
      <c r="O88" s="7">
        <f>IF(D88&gt;0.7,(G88*1.07+1.74),IF(D88&gt;0.5,(G88*1.62+5.14),IF(D88&gt;0.4,(G88*2.24+6.07),IF(D88&gt;0.3,(G88*3.74+5.49),IF(D88&gt;0.2, (G88*6.51+5.92),(G88*17+7.97))))))</f>
        <v>38.06</v>
      </c>
      <c r="P88" s="7">
        <f>IF(D88&gt;0.7,(H88*1.07+1.74),IF(D88&gt;0.5,(H88*1.62+5.14),IF(D88&gt;0.4,(H88*2.24+6.07),IF(D88&gt;0.3,(H88*3.74+5.49),IF(D88&gt;0.2, (H88*6.51+5.92),(H88*17+7.97))))))</f>
        <v>55.06</v>
      </c>
      <c r="Q88" s="7">
        <f>IF(D88&gt;0.7,(I88*1.07+1.74),IF(D88&gt;0.5,(I88*1.62+5.14),IF(D88&gt;0.4,(I88*2.24+6.07),IF(D88&gt;0.3,(I88*3.74+5.49),IF(D88&gt;0.2, (I88*6.51+5.92),(I88*17+7.97))))))</f>
        <v>58.800000000000004</v>
      </c>
      <c r="R88" s="7">
        <f>IF(D88&gt;0.7,(J88*1.07+1.74),IF(D88&gt;0.5,(J88*1.62+5.14),IF(D88&gt;0.4,(J88*2.24+6.07),IF(D88&gt;0.3,(J88*3.74+5.49),IF(D88&gt;0.2, (J88*6.51+5.92),(J88*17+7.97))))))</f>
        <v>66.790000000000006</v>
      </c>
      <c r="S88" s="7"/>
      <c r="X88">
        <f>(O88-B88)^2</f>
        <v>526.2435999999999</v>
      </c>
      <c r="Y88">
        <f>(P88-B88)^2</f>
        <v>35.283599999999971</v>
      </c>
      <c r="Z88">
        <f>(Q88-B88)^2</f>
        <v>4.8399999999999812</v>
      </c>
      <c r="AA88">
        <f>(R88-B88)^2</f>
        <v>33.524100000000075</v>
      </c>
    </row>
    <row r="89" spans="1:27" x14ac:dyDescent="0.35">
      <c r="A89" s="2">
        <v>44655.624999998799</v>
      </c>
      <c r="B89" s="4">
        <v>49</v>
      </c>
      <c r="C89" s="4">
        <v>4.9000000000000004</v>
      </c>
      <c r="D89">
        <f t="shared" si="2"/>
        <v>0.1</v>
      </c>
      <c r="G89">
        <v>1.1000000000000001</v>
      </c>
      <c r="H89">
        <v>1.63</v>
      </c>
      <c r="I89">
        <v>1.89</v>
      </c>
      <c r="J89">
        <v>2.2999999999999998</v>
      </c>
      <c r="O89" s="7">
        <f>IF(D89&gt;0.7,(G89*1.07+1.74),IF(D89&gt;0.5,(G89*1.62+5.14),IF(D89&gt;0.4,(G89*2.24+6.07),IF(D89&gt;0.3,(G89*3.74+5.49),IF(D89&gt;0.2, (G89*6.51+5.92),(G89*17+7.97))))))</f>
        <v>26.67</v>
      </c>
      <c r="P89" s="7">
        <f>IF(D89&gt;0.7,(H89*1.07+1.74),IF(D89&gt;0.5,(H89*1.62+5.14),IF(D89&gt;0.4,(H89*2.24+6.07),IF(D89&gt;0.3,(H89*3.74+5.49),IF(D89&gt;0.2, (H89*6.51+5.92),(H89*17+7.97))))))</f>
        <v>35.68</v>
      </c>
      <c r="Q89" s="7">
        <f>IF(D89&gt;0.7,(I89*1.07+1.74),IF(D89&gt;0.5,(I89*1.62+5.14),IF(D89&gt;0.4,(I89*2.24+6.07),IF(D89&gt;0.3,(I89*3.74+5.49),IF(D89&gt;0.2, (I89*6.51+5.92),(I89*17+7.97))))))</f>
        <v>40.099999999999994</v>
      </c>
      <c r="R89" s="7">
        <f>IF(D89&gt;0.7,(J89*1.07+1.74),IF(D89&gt;0.5,(J89*1.62+5.14),IF(D89&gt;0.4,(J89*2.24+6.07),IF(D89&gt;0.3,(J89*3.74+5.49),IF(D89&gt;0.2, (J89*6.51+5.92),(J89*17+7.97))))))</f>
        <v>47.069999999999993</v>
      </c>
      <c r="S89" s="7"/>
      <c r="X89">
        <f>(O89-B89)^2</f>
        <v>498.62889999999993</v>
      </c>
      <c r="Y89">
        <f>(P89-B89)^2</f>
        <v>177.42240000000001</v>
      </c>
      <c r="Z89">
        <f>(Q89-B89)^2</f>
        <v>79.210000000000107</v>
      </c>
      <c r="AA89">
        <f>(R89-B89)^2</f>
        <v>3.7249000000000265</v>
      </c>
    </row>
    <row r="90" spans="1:27" x14ac:dyDescent="0.35">
      <c r="A90" s="2">
        <v>44655.666666665464</v>
      </c>
      <c r="B90" s="4">
        <v>26</v>
      </c>
      <c r="C90" s="4">
        <v>4.5999999999999996</v>
      </c>
      <c r="D90">
        <f t="shared" si="2"/>
        <v>0.17692307692307691</v>
      </c>
      <c r="G90">
        <v>0.97</v>
      </c>
      <c r="H90">
        <v>1.76</v>
      </c>
      <c r="I90">
        <v>2.65</v>
      </c>
      <c r="J90">
        <v>2.52</v>
      </c>
      <c r="O90" s="7">
        <f>IF(D90&gt;0.7,(G90*1.07+1.74),IF(D90&gt;0.5,(G90*1.62+5.14),IF(D90&gt;0.4,(G90*2.24+6.07),IF(D90&gt;0.3,(G90*3.74+5.49),IF(D90&gt;0.2, (G90*6.51+5.92),(G90*17+7.97))))))</f>
        <v>24.459999999999997</v>
      </c>
      <c r="P90" s="7">
        <f>IF(D90&gt;0.7,(H90*1.07+1.74),IF(D90&gt;0.5,(H90*1.62+5.14),IF(D90&gt;0.4,(H90*2.24+6.07),IF(D90&gt;0.3,(H90*3.74+5.49),IF(D90&gt;0.2, (H90*6.51+5.92),(H90*17+7.97))))))</f>
        <v>37.89</v>
      </c>
      <c r="Q90" s="7">
        <f>IF(D90&gt;0.7,(I90*1.07+1.74),IF(D90&gt;0.5,(I90*1.62+5.14),IF(D90&gt;0.4,(I90*2.24+6.07),IF(D90&gt;0.3,(I90*3.74+5.49),IF(D90&gt;0.2, (I90*6.51+5.92),(I90*17+7.97))))))</f>
        <v>53.019999999999996</v>
      </c>
      <c r="R90" s="7">
        <f>IF(D90&gt;0.7,(J90*1.07+1.74),IF(D90&gt;0.5,(J90*1.62+5.14),IF(D90&gt;0.4,(J90*2.24+6.07),IF(D90&gt;0.3,(J90*3.74+5.49),IF(D90&gt;0.2, (J90*6.51+5.92),(J90*17+7.97))))))</f>
        <v>50.81</v>
      </c>
      <c r="S90" s="7"/>
      <c r="X90">
        <f>(O90-B90)^2</f>
        <v>2.3716000000000084</v>
      </c>
      <c r="Y90">
        <f>(P90-B90)^2</f>
        <v>141.37210000000002</v>
      </c>
      <c r="Z90">
        <f>(Q90-B90)^2</f>
        <v>730.08039999999983</v>
      </c>
      <c r="AA90">
        <f>(R90-B90)^2</f>
        <v>615.53610000000015</v>
      </c>
    </row>
    <row r="91" spans="1:27" x14ac:dyDescent="0.35">
      <c r="A91" s="2">
        <v>44655.708333332128</v>
      </c>
      <c r="B91" s="4">
        <v>26</v>
      </c>
      <c r="C91" s="4">
        <v>3.4</v>
      </c>
      <c r="D91">
        <f t="shared" si="2"/>
        <v>0.13076923076923078</v>
      </c>
      <c r="G91">
        <v>0.57999999999999996</v>
      </c>
      <c r="H91">
        <v>1.29</v>
      </c>
      <c r="I91">
        <v>2.4</v>
      </c>
      <c r="J91">
        <v>1.7</v>
      </c>
      <c r="O91" s="7">
        <f>IF(D91&gt;0.7,(G91*1.07+1.74),IF(D91&gt;0.5,(G91*1.62+5.14),IF(D91&gt;0.4,(G91*2.24+6.07),IF(D91&gt;0.3,(G91*3.74+5.49),IF(D91&gt;0.2, (G91*6.51+5.92),(G91*17+7.97))))))</f>
        <v>17.829999999999998</v>
      </c>
      <c r="P91" s="7">
        <f>IF(D91&gt;0.7,(H91*1.07+1.74),IF(D91&gt;0.5,(H91*1.62+5.14),IF(D91&gt;0.4,(H91*2.24+6.07),IF(D91&gt;0.3,(H91*3.74+5.49),IF(D91&gt;0.2, (H91*6.51+5.92),(H91*17+7.97))))))</f>
        <v>29.9</v>
      </c>
      <c r="Q91" s="7">
        <f>IF(D91&gt;0.7,(I91*1.07+1.74),IF(D91&gt;0.5,(I91*1.62+5.14),IF(D91&gt;0.4,(I91*2.24+6.07),IF(D91&gt;0.3,(I91*3.74+5.49),IF(D91&gt;0.2, (I91*6.51+5.92),(I91*17+7.97))))))</f>
        <v>48.769999999999996</v>
      </c>
      <c r="R91" s="7">
        <f>IF(D91&gt;0.7,(J91*1.07+1.74),IF(D91&gt;0.5,(J91*1.62+5.14),IF(D91&gt;0.4,(J91*2.24+6.07),IF(D91&gt;0.3,(J91*3.74+5.49),IF(D91&gt;0.2, (J91*6.51+5.92),(J91*17+7.97))))))</f>
        <v>36.869999999999997</v>
      </c>
      <c r="S91" s="7"/>
      <c r="X91">
        <f>(O91-B91)^2</f>
        <v>66.748900000000035</v>
      </c>
      <c r="Y91">
        <f>(P91-B91)^2</f>
        <v>15.209999999999988</v>
      </c>
      <c r="Z91">
        <f>(Q91-B91)^2</f>
        <v>518.47289999999987</v>
      </c>
      <c r="AA91">
        <f>(R91-B91)^2</f>
        <v>118.15689999999995</v>
      </c>
    </row>
    <row r="92" spans="1:27" x14ac:dyDescent="0.35">
      <c r="A92" s="2">
        <v>44655.749999998792</v>
      </c>
      <c r="B92" s="4">
        <v>14</v>
      </c>
      <c r="C92" s="4">
        <v>3.2</v>
      </c>
      <c r="D92">
        <f t="shared" si="2"/>
        <v>0.22857142857142859</v>
      </c>
      <c r="G92">
        <v>0.56999999999999995</v>
      </c>
      <c r="H92">
        <v>5.25</v>
      </c>
      <c r="I92">
        <v>1.28</v>
      </c>
      <c r="J92">
        <v>1.62</v>
      </c>
      <c r="O92" s="7">
        <f>IF(D92&gt;0.7,(G92*1.07+1.74),IF(D92&gt;0.5,(G92*1.62+5.14),IF(D92&gt;0.4,(G92*2.24+6.07),IF(D92&gt;0.3,(G92*3.74+5.49),IF(D92&gt;0.2, (G92*6.51+5.92),(G92*17+7.97))))))</f>
        <v>9.6306999999999992</v>
      </c>
      <c r="P92" s="7">
        <f>IF(D92&gt;0.7,(H92*1.07+1.74),IF(D92&gt;0.5,(H92*1.62+5.14),IF(D92&gt;0.4,(H92*2.24+6.07),IF(D92&gt;0.3,(H92*3.74+5.49),IF(D92&gt;0.2, (H92*6.51+5.92),(H92*17+7.97))))))</f>
        <v>40.097500000000004</v>
      </c>
      <c r="Q92" s="7">
        <f>IF(D92&gt;0.7,(I92*1.07+1.74),IF(D92&gt;0.5,(I92*1.62+5.14),IF(D92&gt;0.4,(I92*2.24+6.07),IF(D92&gt;0.3,(I92*3.74+5.49),IF(D92&gt;0.2, (I92*6.51+5.92),(I92*17+7.97))))))</f>
        <v>14.252800000000001</v>
      </c>
      <c r="R92" s="7">
        <f>IF(D92&gt;0.7,(J92*1.07+1.74),IF(D92&gt;0.5,(J92*1.62+5.14),IF(D92&gt;0.4,(J92*2.24+6.07),IF(D92&gt;0.3,(J92*3.74+5.49),IF(D92&gt;0.2, (J92*6.51+5.92),(J92*17+7.97))))))</f>
        <v>16.466200000000001</v>
      </c>
      <c r="S92" s="7"/>
      <c r="X92">
        <f>(O92-B92)^2</f>
        <v>19.090782490000006</v>
      </c>
      <c r="Y92">
        <f>(P92-B92)^2</f>
        <v>681.07950625000024</v>
      </c>
      <c r="Z92">
        <f>(Q92-B92)^2</f>
        <v>6.3907840000000299E-2</v>
      </c>
      <c r="AA92">
        <f>(R92-B92)^2</f>
        <v>6.0821424400000028</v>
      </c>
    </row>
    <row r="93" spans="1:27" x14ac:dyDescent="0.35">
      <c r="A93" s="2">
        <v>44655.791666665456</v>
      </c>
      <c r="B93" s="4">
        <v>10</v>
      </c>
      <c r="C93" s="4">
        <v>3.7</v>
      </c>
      <c r="D93">
        <f t="shared" si="2"/>
        <v>0.37</v>
      </c>
      <c r="G93">
        <v>1.02</v>
      </c>
      <c r="H93">
        <v>1.37</v>
      </c>
      <c r="I93">
        <v>1.28</v>
      </c>
      <c r="J93">
        <v>1.47</v>
      </c>
      <c r="O93" s="7">
        <f>IF(D93&gt;0.7,(G93*1.07+1.74),IF(D93&gt;0.5,(G93*1.62+5.14),IF(D93&gt;0.4,(G93*2.24+6.07),IF(D93&gt;0.3,(G93*3.74+5.49),IF(D93&gt;0.2, (G93*6.51+5.92),(G93*17+7.97))))))</f>
        <v>9.3048000000000002</v>
      </c>
      <c r="P93" s="7">
        <f>IF(D93&gt;0.7,(H93*1.07+1.74),IF(D93&gt;0.5,(H93*1.62+5.14),IF(D93&gt;0.4,(H93*2.24+6.07),IF(D93&gt;0.3,(H93*3.74+5.49),IF(D93&gt;0.2, (H93*6.51+5.92),(H93*17+7.97))))))</f>
        <v>10.613800000000001</v>
      </c>
      <c r="Q93" s="7">
        <f>IF(D93&gt;0.7,(I93*1.07+1.74),IF(D93&gt;0.5,(I93*1.62+5.14),IF(D93&gt;0.4,(I93*2.24+6.07),IF(D93&gt;0.3,(I93*3.74+5.49),IF(D93&gt;0.2, (I93*6.51+5.92),(I93*17+7.97))))))</f>
        <v>10.277200000000001</v>
      </c>
      <c r="R93" s="7">
        <f>IF(D93&gt;0.7,(J93*1.07+1.74),IF(D93&gt;0.5,(J93*1.62+5.14),IF(D93&gt;0.4,(J93*2.24+6.07),IF(D93&gt;0.3,(J93*3.74+5.49),IF(D93&gt;0.2, (J93*6.51+5.92),(J93*17+7.97))))))</f>
        <v>10.9878</v>
      </c>
      <c r="S93" s="7"/>
      <c r="X93">
        <f>(O93-B93)^2</f>
        <v>0.48330303999999974</v>
      </c>
      <c r="Y93">
        <f>(P93-B93)^2</f>
        <v>0.37675044000000152</v>
      </c>
      <c r="Z93">
        <f>(Q93-B93)^2</f>
        <v>7.6839840000000312E-2</v>
      </c>
      <c r="AA93">
        <f>(R93-B93)^2</f>
        <v>0.97574884000000006</v>
      </c>
    </row>
    <row r="94" spans="1:27" x14ac:dyDescent="0.35">
      <c r="A94" s="2">
        <v>44655.833333332121</v>
      </c>
      <c r="B94" s="4">
        <v>21</v>
      </c>
      <c r="C94" s="4">
        <v>4.2</v>
      </c>
      <c r="D94">
        <f t="shared" si="2"/>
        <v>0.2</v>
      </c>
      <c r="G94">
        <v>1.54</v>
      </c>
      <c r="H94">
        <v>2.0699999999999998</v>
      </c>
      <c r="I94">
        <v>2.1</v>
      </c>
      <c r="J94">
        <v>2.29</v>
      </c>
      <c r="O94" s="7">
        <f>IF(D94&gt;0.7,(G94*1.07+1.74),IF(D94&gt;0.5,(G94*1.62+5.14),IF(D94&gt;0.4,(G94*2.24+6.07),IF(D94&gt;0.3,(G94*3.74+5.49),IF(D94&gt;0.2, (G94*6.51+5.92),(G94*17+7.97))))))</f>
        <v>34.15</v>
      </c>
      <c r="P94" s="7">
        <f>IF(D94&gt;0.7,(H94*1.07+1.74),IF(D94&gt;0.5,(H94*1.62+5.14),IF(D94&gt;0.4,(H94*2.24+6.07),IF(D94&gt;0.3,(H94*3.74+5.49),IF(D94&gt;0.2, (H94*6.51+5.92),(H94*17+7.97))))))</f>
        <v>43.16</v>
      </c>
      <c r="Q94" s="7">
        <f>IF(D94&gt;0.7,(I94*1.07+1.74),IF(D94&gt;0.5,(I94*1.62+5.14),IF(D94&gt;0.4,(I94*2.24+6.07),IF(D94&gt;0.3,(I94*3.74+5.49),IF(D94&gt;0.2, (I94*6.51+5.92),(I94*17+7.97))))))</f>
        <v>43.67</v>
      </c>
      <c r="R94" s="7">
        <f>IF(D94&gt;0.7,(J94*1.07+1.74),IF(D94&gt;0.5,(J94*1.62+5.14),IF(D94&gt;0.4,(J94*2.24+6.07),IF(D94&gt;0.3,(J94*3.74+5.49),IF(D94&gt;0.2, (J94*6.51+5.92),(J94*17+7.97))))))</f>
        <v>46.9</v>
      </c>
      <c r="S94" s="7"/>
      <c r="X94">
        <f>(O94-B94)^2</f>
        <v>172.92249999999996</v>
      </c>
      <c r="Y94">
        <f>(P94-B94)^2</f>
        <v>491.06559999999985</v>
      </c>
      <c r="Z94">
        <f>(Q94-B94)^2</f>
        <v>513.92890000000011</v>
      </c>
      <c r="AA94">
        <f>(R94-B94)^2</f>
        <v>670.81</v>
      </c>
    </row>
    <row r="95" spans="1:27" x14ac:dyDescent="0.35">
      <c r="A95" s="2">
        <v>44655.874999998785</v>
      </c>
      <c r="B95" s="4">
        <v>17</v>
      </c>
      <c r="C95" s="4">
        <v>3.9</v>
      </c>
      <c r="D95">
        <f t="shared" si="2"/>
        <v>0.22941176470588234</v>
      </c>
      <c r="G95">
        <v>2.25</v>
      </c>
      <c r="H95">
        <v>2.6</v>
      </c>
      <c r="I95">
        <v>2.52</v>
      </c>
      <c r="J95">
        <v>2.6</v>
      </c>
      <c r="O95" s="7">
        <f>IF(D95&gt;0.7,(G95*1.07+1.74),IF(D95&gt;0.5,(G95*1.62+5.14),IF(D95&gt;0.4,(G95*2.24+6.07),IF(D95&gt;0.3,(G95*3.74+5.49),IF(D95&gt;0.2, (G95*6.51+5.92),(G95*17+7.97))))))</f>
        <v>20.567499999999999</v>
      </c>
      <c r="P95" s="7">
        <f>IF(D95&gt;0.7,(H95*1.07+1.74),IF(D95&gt;0.5,(H95*1.62+5.14),IF(D95&gt;0.4,(H95*2.24+6.07),IF(D95&gt;0.3,(H95*3.74+5.49),IF(D95&gt;0.2, (H95*6.51+5.92),(H95*17+7.97))))))</f>
        <v>22.845999999999997</v>
      </c>
      <c r="Q95" s="7">
        <f>IF(D95&gt;0.7,(I95*1.07+1.74),IF(D95&gt;0.5,(I95*1.62+5.14),IF(D95&gt;0.4,(I95*2.24+6.07),IF(D95&gt;0.3,(I95*3.74+5.49),IF(D95&gt;0.2, (I95*6.51+5.92),(I95*17+7.97))))))</f>
        <v>22.325200000000002</v>
      </c>
      <c r="R95" s="7">
        <f>IF(D95&gt;0.7,(J95*1.07+1.74),IF(D95&gt;0.5,(J95*1.62+5.14),IF(D95&gt;0.4,(J95*2.24+6.07),IF(D95&gt;0.3,(J95*3.74+5.49),IF(D95&gt;0.2, (J95*6.51+5.92),(J95*17+7.97))))))</f>
        <v>22.845999999999997</v>
      </c>
      <c r="S95" s="7"/>
      <c r="X95">
        <f>(O95-B95)^2</f>
        <v>12.727056249999993</v>
      </c>
      <c r="Y95">
        <f>(P95-B95)^2</f>
        <v>34.175715999999959</v>
      </c>
      <c r="Z95">
        <f>(Q95-B95)^2</f>
        <v>28.357755040000026</v>
      </c>
      <c r="AA95">
        <f>(R95-B95)^2</f>
        <v>34.175715999999959</v>
      </c>
    </row>
    <row r="96" spans="1:27" x14ac:dyDescent="0.35">
      <c r="A96" s="2">
        <v>44655.916666665449</v>
      </c>
      <c r="B96" s="4">
        <v>56</v>
      </c>
      <c r="C96" s="4">
        <v>6.6</v>
      </c>
      <c r="D96">
        <f t="shared" si="2"/>
        <v>0.11785714285714285</v>
      </c>
      <c r="G96">
        <v>1.87</v>
      </c>
      <c r="H96">
        <v>3.27</v>
      </c>
      <c r="I96">
        <v>4.33</v>
      </c>
      <c r="J96">
        <v>4.78</v>
      </c>
      <c r="O96" s="7">
        <f>IF(D96&gt;0.7,(G96*1.07+1.74),IF(D96&gt;0.5,(G96*1.62+5.14),IF(D96&gt;0.4,(G96*2.24+6.07),IF(D96&gt;0.3,(G96*3.74+5.49),IF(D96&gt;0.2, (G96*6.51+5.92),(G96*17+7.97))))))</f>
        <v>39.760000000000005</v>
      </c>
      <c r="P96" s="7">
        <f>IF(D96&gt;0.7,(H96*1.07+1.74),IF(D96&gt;0.5,(H96*1.62+5.14),IF(D96&gt;0.4,(H96*2.24+6.07),IF(D96&gt;0.3,(H96*3.74+5.49),IF(D96&gt;0.2, (H96*6.51+5.92),(H96*17+7.97))))))</f>
        <v>63.56</v>
      </c>
      <c r="Q96" s="7">
        <f>IF(D96&gt;0.7,(I96*1.07+1.74),IF(D96&gt;0.5,(I96*1.62+5.14),IF(D96&gt;0.4,(I96*2.24+6.07),IF(D96&gt;0.3,(I96*3.74+5.49),IF(D96&gt;0.2, (I96*6.51+5.92),(I96*17+7.97))))))</f>
        <v>81.58</v>
      </c>
      <c r="R96" s="7">
        <f>IF(D96&gt;0.7,(J96*1.07+1.74),IF(D96&gt;0.5,(J96*1.62+5.14),IF(D96&gt;0.4,(J96*2.24+6.07),IF(D96&gt;0.3,(J96*3.74+5.49),IF(D96&gt;0.2, (J96*6.51+5.92),(J96*17+7.97))))))</f>
        <v>89.23</v>
      </c>
      <c r="S96" s="7"/>
      <c r="X96">
        <f>(O96-B96)^2</f>
        <v>263.73759999999982</v>
      </c>
      <c r="Y96">
        <f>(P96-B96)^2</f>
        <v>57.153600000000033</v>
      </c>
      <c r="Z96">
        <f>(Q96-B96)^2</f>
        <v>654.33639999999991</v>
      </c>
      <c r="AA96">
        <f>(R96-B96)^2</f>
        <v>1104.2329000000002</v>
      </c>
    </row>
    <row r="97" spans="1:27" x14ac:dyDescent="0.35">
      <c r="A97" s="2">
        <v>44655.958333332113</v>
      </c>
      <c r="B97" s="4">
        <v>250</v>
      </c>
      <c r="C97" s="4">
        <v>17.8</v>
      </c>
      <c r="D97">
        <f t="shared" si="2"/>
        <v>7.1199999999999999E-2</v>
      </c>
      <c r="G97">
        <v>3.07</v>
      </c>
      <c r="H97">
        <v>4.7</v>
      </c>
      <c r="I97">
        <v>5.57</v>
      </c>
      <c r="J97">
        <v>6.09</v>
      </c>
      <c r="O97" s="7">
        <f>IF(D97&gt;0.7,(G97*1.07+1.74),IF(D97&gt;0.5,(G97*1.62+5.14),IF(D97&gt;0.4,(G97*2.24+6.07),IF(D97&gt;0.3,(G97*3.74+5.49),IF(D97&gt;0.2, (G97*6.51+5.92),(G97*17+7.97))))))</f>
        <v>60.16</v>
      </c>
      <c r="P97" s="7">
        <f>IF(D97&gt;0.7,(H97*1.07+1.74),IF(D97&gt;0.5,(H97*1.62+5.14),IF(D97&gt;0.4,(H97*2.24+6.07),IF(D97&gt;0.3,(H97*3.74+5.49),IF(D97&gt;0.2, (H97*6.51+5.92),(H97*17+7.97))))))</f>
        <v>87.87</v>
      </c>
      <c r="Q97" s="7">
        <f>IF(D97&gt;0.7,(I97*1.07+1.74),IF(D97&gt;0.5,(I97*1.62+5.14),IF(D97&gt;0.4,(I97*2.24+6.07),IF(D97&gt;0.3,(I97*3.74+5.49),IF(D97&gt;0.2, (I97*6.51+5.92),(I97*17+7.97))))))</f>
        <v>102.66</v>
      </c>
      <c r="R97" s="7">
        <f>IF(D97&gt;0.7,(J97*1.07+1.74),IF(D97&gt;0.5,(J97*1.62+5.14),IF(D97&gt;0.4,(J97*2.24+6.07),IF(D97&gt;0.3,(J97*3.74+5.49),IF(D97&gt;0.2, (J97*6.51+5.92),(J97*17+7.97))))))</f>
        <v>111.5</v>
      </c>
      <c r="S97" s="7"/>
      <c r="X97">
        <f>(O97-B97)^2</f>
        <v>36039.225599999998</v>
      </c>
      <c r="Y97">
        <f>(P97-B97)^2</f>
        <v>26286.136899999998</v>
      </c>
      <c r="Z97">
        <f>(Q97-B97)^2</f>
        <v>21709.0756</v>
      </c>
      <c r="AA97">
        <f>(R97-B97)^2</f>
        <v>19182.25</v>
      </c>
    </row>
    <row r="98" spans="1:27" x14ac:dyDescent="0.35">
      <c r="A98" s="2">
        <v>44655.999999998778</v>
      </c>
      <c r="B98" s="4">
        <v>124</v>
      </c>
      <c r="C98" s="4">
        <v>5.2</v>
      </c>
      <c r="D98">
        <f t="shared" si="2"/>
        <v>4.1935483870967745E-2</v>
      </c>
      <c r="G98">
        <v>1.03</v>
      </c>
      <c r="H98">
        <v>1.99</v>
      </c>
      <c r="I98">
        <v>2.7</v>
      </c>
      <c r="J98">
        <v>2.4900000000000002</v>
      </c>
      <c r="O98" s="7">
        <f>IF(D98&gt;0.7,(G98*1.07+1.74),IF(D98&gt;0.5,(G98*1.62+5.14),IF(D98&gt;0.4,(G98*2.24+6.07),IF(D98&gt;0.3,(G98*3.74+5.49),IF(D98&gt;0.2, (G98*6.51+5.92),(G98*17+7.97))))))</f>
        <v>25.48</v>
      </c>
      <c r="P98" s="7">
        <f>IF(D98&gt;0.7,(H98*1.07+1.74),IF(D98&gt;0.5,(H98*1.62+5.14),IF(D98&gt;0.4,(H98*2.24+6.07),IF(D98&gt;0.3,(H98*3.74+5.49),IF(D98&gt;0.2, (H98*6.51+5.92),(H98*17+7.97))))))</f>
        <v>41.8</v>
      </c>
      <c r="Q98" s="7">
        <f>IF(D98&gt;0.7,(I98*1.07+1.74),IF(D98&gt;0.5,(I98*1.62+5.14),IF(D98&gt;0.4,(I98*2.24+6.07),IF(D98&gt;0.3,(I98*3.74+5.49),IF(D98&gt;0.2, (I98*6.51+5.92),(I98*17+7.97))))))</f>
        <v>53.870000000000005</v>
      </c>
      <c r="R98" s="7">
        <f>IF(D98&gt;0.7,(J98*1.07+1.74),IF(D98&gt;0.5,(J98*1.62+5.14),IF(D98&gt;0.4,(J98*2.24+6.07),IF(D98&gt;0.3,(J98*3.74+5.49),IF(D98&gt;0.2, (J98*6.51+5.92),(J98*17+7.97))))))</f>
        <v>50.300000000000004</v>
      </c>
      <c r="S98" s="7"/>
      <c r="X98">
        <f>(O98-B98)^2</f>
        <v>9706.1903999999995</v>
      </c>
      <c r="Y98">
        <f>(P98-B98)^2</f>
        <v>6756.84</v>
      </c>
      <c r="Z98">
        <f>(Q98-B98)^2</f>
        <v>4918.2168999999994</v>
      </c>
      <c r="AA98">
        <f>(R98-B98)^2</f>
        <v>5431.6899999999987</v>
      </c>
    </row>
    <row r="99" spans="1:27" x14ac:dyDescent="0.35">
      <c r="A99" s="2">
        <v>44656.041666665442</v>
      </c>
      <c r="B99" s="4">
        <v>32</v>
      </c>
      <c r="C99" s="4">
        <v>4.5</v>
      </c>
      <c r="D99">
        <f t="shared" si="2"/>
        <v>0.140625</v>
      </c>
      <c r="G99">
        <v>0.65</v>
      </c>
      <c r="H99">
        <v>1.1399999999999999</v>
      </c>
      <c r="I99">
        <v>1.94</v>
      </c>
      <c r="J99">
        <v>2.12</v>
      </c>
      <c r="O99" s="7">
        <f>IF(D99&gt;0.7,(G99*1.07+1.74),IF(D99&gt;0.5,(G99*1.62+5.14),IF(D99&gt;0.4,(G99*2.24+6.07),IF(D99&gt;0.3,(G99*3.74+5.49),IF(D99&gt;0.2, (G99*6.51+5.92),(G99*17+7.97))))))</f>
        <v>19.02</v>
      </c>
      <c r="P99" s="7">
        <f>IF(D99&gt;0.7,(H99*1.07+1.74),IF(D99&gt;0.5,(H99*1.62+5.14),IF(D99&gt;0.4,(H99*2.24+6.07),IF(D99&gt;0.3,(H99*3.74+5.49),IF(D99&gt;0.2, (H99*6.51+5.92),(H99*17+7.97))))))</f>
        <v>27.349999999999998</v>
      </c>
      <c r="Q99" s="7">
        <f>IF(D99&gt;0.7,(I99*1.07+1.74),IF(D99&gt;0.5,(I99*1.62+5.14),IF(D99&gt;0.4,(I99*2.24+6.07),IF(D99&gt;0.3,(I99*3.74+5.49),IF(D99&gt;0.2, (I99*6.51+5.92),(I99*17+7.97))))))</f>
        <v>40.949999999999996</v>
      </c>
      <c r="R99" s="7">
        <f>IF(D99&gt;0.7,(J99*1.07+1.74),IF(D99&gt;0.5,(J99*1.62+5.14),IF(D99&gt;0.4,(J99*2.24+6.07),IF(D99&gt;0.3,(J99*3.74+5.49),IF(D99&gt;0.2, (J99*6.51+5.92),(J99*17+7.97))))))</f>
        <v>44.01</v>
      </c>
      <c r="S99" s="7"/>
      <c r="X99">
        <f>(O99-B99)^2</f>
        <v>168.4804</v>
      </c>
      <c r="Y99">
        <f>(P99-B99)^2</f>
        <v>21.62250000000002</v>
      </c>
      <c r="Z99">
        <f>(Q99-B99)^2</f>
        <v>80.102499999999921</v>
      </c>
      <c r="AA99">
        <f>(R99-B99)^2</f>
        <v>144.24009999999996</v>
      </c>
    </row>
    <row r="100" spans="1:27" x14ac:dyDescent="0.35">
      <c r="A100" s="2">
        <v>44656.083333332106</v>
      </c>
      <c r="B100" s="4">
        <v>22</v>
      </c>
      <c r="C100" s="4">
        <v>3.3</v>
      </c>
      <c r="D100">
        <f t="shared" si="2"/>
        <v>0.15</v>
      </c>
      <c r="G100">
        <v>0.39</v>
      </c>
      <c r="H100">
        <v>0.81</v>
      </c>
      <c r="I100">
        <v>1.73</v>
      </c>
      <c r="J100">
        <v>1.94</v>
      </c>
      <c r="O100" s="7">
        <f>IF(D100&gt;0.7,(G100*1.07+1.74),IF(D100&gt;0.5,(G100*1.62+5.14),IF(D100&gt;0.4,(G100*2.24+6.07),IF(D100&gt;0.3,(G100*3.74+5.49),IF(D100&gt;0.2, (G100*6.51+5.92),(G100*17+7.97))))))</f>
        <v>14.6</v>
      </c>
      <c r="P100" s="7">
        <f>IF(D100&gt;0.7,(H100*1.07+1.74),IF(D100&gt;0.5,(H100*1.62+5.14),IF(D100&gt;0.4,(H100*2.24+6.07),IF(D100&gt;0.3,(H100*3.74+5.49),IF(D100&gt;0.2, (H100*6.51+5.92),(H100*17+7.97))))))</f>
        <v>21.740000000000002</v>
      </c>
      <c r="Q100" s="7">
        <f>IF(D100&gt;0.7,(I100*1.07+1.74),IF(D100&gt;0.5,(I100*1.62+5.14),IF(D100&gt;0.4,(I100*2.24+6.07),IF(D100&gt;0.3,(I100*3.74+5.49),IF(D100&gt;0.2, (I100*6.51+5.92),(I100*17+7.97))))))</f>
        <v>37.380000000000003</v>
      </c>
      <c r="R100" s="7">
        <f>IF(D100&gt;0.7,(J100*1.07+1.74),IF(D100&gt;0.5,(J100*1.62+5.14),IF(D100&gt;0.4,(J100*2.24+6.07),IF(D100&gt;0.3,(J100*3.74+5.49),IF(D100&gt;0.2, (J100*6.51+5.92),(J100*17+7.97))))))</f>
        <v>40.949999999999996</v>
      </c>
      <c r="S100" s="7"/>
      <c r="X100">
        <f>(O100-B100)^2</f>
        <v>54.760000000000005</v>
      </c>
      <c r="Y100">
        <f>(P100-B100)^2</f>
        <v>6.7599999999998966E-2</v>
      </c>
      <c r="Z100">
        <f>(Q100-B100)^2</f>
        <v>236.54440000000008</v>
      </c>
      <c r="AA100">
        <f>(R100-B100)^2</f>
        <v>359.10249999999985</v>
      </c>
    </row>
    <row r="101" spans="1:27" x14ac:dyDescent="0.35">
      <c r="A101" s="2">
        <v>44656.12499999877</v>
      </c>
      <c r="B101" s="4">
        <v>28</v>
      </c>
      <c r="C101" s="4">
        <v>4.3</v>
      </c>
      <c r="D101">
        <f t="shared" si="2"/>
        <v>0.15357142857142855</v>
      </c>
      <c r="G101">
        <v>0.68</v>
      </c>
      <c r="H101">
        <v>1.58</v>
      </c>
      <c r="I101">
        <v>2.92</v>
      </c>
      <c r="J101">
        <v>2.76</v>
      </c>
      <c r="O101" s="7">
        <f>IF(D101&gt;0.7,(G101*1.07+1.74),IF(D101&gt;0.5,(G101*1.62+5.14),IF(D101&gt;0.4,(G101*2.24+6.07),IF(D101&gt;0.3,(G101*3.74+5.49),IF(D101&gt;0.2, (G101*6.51+5.92),(G101*17+7.97))))))</f>
        <v>19.53</v>
      </c>
      <c r="P101" s="7">
        <f>IF(D101&gt;0.7,(H101*1.07+1.74),IF(D101&gt;0.5,(H101*1.62+5.14),IF(D101&gt;0.4,(H101*2.24+6.07),IF(D101&gt;0.3,(H101*3.74+5.49),IF(D101&gt;0.2, (H101*6.51+5.92),(H101*17+7.97))))))</f>
        <v>34.83</v>
      </c>
      <c r="Q101" s="7">
        <f>IF(D101&gt;0.7,(I101*1.07+1.74),IF(D101&gt;0.5,(I101*1.62+5.14),IF(D101&gt;0.4,(I101*2.24+6.07),IF(D101&gt;0.3,(I101*3.74+5.49),IF(D101&gt;0.2, (I101*6.51+5.92),(I101*17+7.97))))))</f>
        <v>57.61</v>
      </c>
      <c r="R101" s="7">
        <f>IF(D101&gt;0.7,(J101*1.07+1.74),IF(D101&gt;0.5,(J101*1.62+5.14),IF(D101&gt;0.4,(J101*2.24+6.07),IF(D101&gt;0.3,(J101*3.74+5.49),IF(D101&gt;0.2, (J101*6.51+5.92),(J101*17+7.97))))))</f>
        <v>54.889999999999993</v>
      </c>
      <c r="S101" s="7"/>
      <c r="X101">
        <f>(O101-B101)^2</f>
        <v>71.740899999999982</v>
      </c>
      <c r="Y101">
        <f>(P101-B101)^2</f>
        <v>46.648899999999976</v>
      </c>
      <c r="Z101">
        <f>(Q101-B101)^2</f>
        <v>876.75209999999993</v>
      </c>
      <c r="AA101">
        <f>(R101-B101)^2</f>
        <v>723.07209999999964</v>
      </c>
    </row>
    <row r="102" spans="1:27" x14ac:dyDescent="0.35">
      <c r="A102" s="2">
        <v>44656.166666665435</v>
      </c>
      <c r="B102" s="4">
        <v>49</v>
      </c>
      <c r="C102" s="4">
        <v>6.4</v>
      </c>
      <c r="D102">
        <f t="shared" si="2"/>
        <v>0.1306122448979592</v>
      </c>
      <c r="G102">
        <v>1.83</v>
      </c>
      <c r="H102">
        <v>11.34</v>
      </c>
      <c r="I102">
        <v>4.03</v>
      </c>
      <c r="J102">
        <v>4.13</v>
      </c>
      <c r="O102" s="7">
        <f>IF(D102&gt;0.7,(G102*1.07+1.74),IF(D102&gt;0.5,(G102*1.62+5.14),IF(D102&gt;0.4,(G102*2.24+6.07),IF(D102&gt;0.3,(G102*3.74+5.49),IF(D102&gt;0.2, (G102*6.51+5.92),(G102*17+7.97))))))</f>
        <v>39.08</v>
      </c>
      <c r="P102" s="7">
        <f>IF(D102&gt;0.7,(H102*1.07+1.74),IF(D102&gt;0.5,(H102*1.62+5.14),IF(D102&gt;0.4,(H102*2.24+6.07),IF(D102&gt;0.3,(H102*3.74+5.49),IF(D102&gt;0.2, (H102*6.51+5.92),(H102*17+7.97))))))</f>
        <v>200.75</v>
      </c>
      <c r="Q102" s="7">
        <f>IF(D102&gt;0.7,(I102*1.07+1.74),IF(D102&gt;0.5,(I102*1.62+5.14),IF(D102&gt;0.4,(I102*2.24+6.07),IF(D102&gt;0.3,(I102*3.74+5.49),IF(D102&gt;0.2, (I102*6.51+5.92),(I102*17+7.97))))))</f>
        <v>76.48</v>
      </c>
      <c r="R102" s="7">
        <f>IF(D102&gt;0.7,(J102*1.07+1.74),IF(D102&gt;0.5,(J102*1.62+5.14),IF(D102&gt;0.4,(J102*2.24+6.07),IF(D102&gt;0.3,(J102*3.74+5.49),IF(D102&gt;0.2, (J102*6.51+5.92),(J102*17+7.97))))))</f>
        <v>78.179999999999993</v>
      </c>
      <c r="S102" s="7"/>
      <c r="X102">
        <f>(O102-B102)^2</f>
        <v>98.406400000000033</v>
      </c>
      <c r="Y102">
        <f>(P102-B102)^2</f>
        <v>23028.0625</v>
      </c>
      <c r="Z102">
        <f>(Q102-B102)^2</f>
        <v>755.15040000000022</v>
      </c>
      <c r="AA102">
        <f>(R102-B102)^2</f>
        <v>851.47239999999954</v>
      </c>
    </row>
    <row r="103" spans="1:27" x14ac:dyDescent="0.35">
      <c r="A103" s="2">
        <v>44656.208333332099</v>
      </c>
      <c r="B103" s="4">
        <v>53</v>
      </c>
      <c r="C103" s="4">
        <v>5.6</v>
      </c>
      <c r="D103">
        <f t="shared" si="2"/>
        <v>0.10566037735849056</v>
      </c>
      <c r="G103">
        <v>1.88</v>
      </c>
      <c r="H103">
        <v>2.4900000000000002</v>
      </c>
      <c r="I103">
        <v>2.91</v>
      </c>
      <c r="J103">
        <v>3.04</v>
      </c>
      <c r="O103" s="7">
        <f>IF(D103&gt;0.7,(G103*1.07+1.74),IF(D103&gt;0.5,(G103*1.62+5.14),IF(D103&gt;0.4,(G103*2.24+6.07),IF(D103&gt;0.3,(G103*3.74+5.49),IF(D103&gt;0.2, (G103*6.51+5.92),(G103*17+7.97))))))</f>
        <v>39.93</v>
      </c>
      <c r="P103" s="7">
        <f>IF(D103&gt;0.7,(H103*1.07+1.74),IF(D103&gt;0.5,(H103*1.62+5.14),IF(D103&gt;0.4,(H103*2.24+6.07),IF(D103&gt;0.3,(H103*3.74+5.49),IF(D103&gt;0.2, (H103*6.51+5.92),(H103*17+7.97))))))</f>
        <v>50.300000000000004</v>
      </c>
      <c r="Q103" s="7">
        <f>IF(D103&gt;0.7,(I103*1.07+1.74),IF(D103&gt;0.5,(I103*1.62+5.14),IF(D103&gt;0.4,(I103*2.24+6.07),IF(D103&gt;0.3,(I103*3.74+5.49),IF(D103&gt;0.2, (I103*6.51+5.92),(I103*17+7.97))))))</f>
        <v>57.44</v>
      </c>
      <c r="R103" s="7">
        <f>IF(D103&gt;0.7,(J103*1.07+1.74),IF(D103&gt;0.5,(J103*1.62+5.14),IF(D103&gt;0.4,(J103*2.24+6.07),IF(D103&gt;0.3,(J103*3.74+5.49),IF(D103&gt;0.2, (J103*6.51+5.92),(J103*17+7.97))))))</f>
        <v>59.65</v>
      </c>
      <c r="S103" s="7"/>
      <c r="X103">
        <f>(O103-B103)^2</f>
        <v>170.82490000000001</v>
      </c>
      <c r="Y103">
        <f>(P103-B103)^2</f>
        <v>7.2899999999999769</v>
      </c>
      <c r="Z103">
        <f>(Q103-B103)^2</f>
        <v>19.713599999999978</v>
      </c>
      <c r="AA103">
        <f>(R103-B103)^2</f>
        <v>44.222499999999982</v>
      </c>
    </row>
    <row r="104" spans="1:27" x14ac:dyDescent="0.35">
      <c r="A104" s="2">
        <v>44656.249999998763</v>
      </c>
      <c r="B104" s="4">
        <v>28</v>
      </c>
      <c r="C104" s="4">
        <v>4</v>
      </c>
      <c r="D104">
        <f t="shared" si="2"/>
        <v>0.14285714285714285</v>
      </c>
      <c r="G104">
        <v>1.55</v>
      </c>
      <c r="H104">
        <v>2.39</v>
      </c>
      <c r="I104">
        <v>2.98</v>
      </c>
      <c r="J104">
        <v>3.15</v>
      </c>
      <c r="O104" s="7">
        <f>IF(D104&gt;0.7,(G104*1.07+1.74),IF(D104&gt;0.5,(G104*1.62+5.14),IF(D104&gt;0.4,(G104*2.24+6.07),IF(D104&gt;0.3,(G104*3.74+5.49),IF(D104&gt;0.2, (G104*6.51+5.92),(G104*17+7.97))))))</f>
        <v>34.32</v>
      </c>
      <c r="P104" s="7">
        <f>IF(D104&gt;0.7,(H104*1.07+1.74),IF(D104&gt;0.5,(H104*1.62+5.14),IF(D104&gt;0.4,(H104*2.24+6.07),IF(D104&gt;0.3,(H104*3.74+5.49),IF(D104&gt;0.2, (H104*6.51+5.92),(H104*17+7.97))))))</f>
        <v>48.6</v>
      </c>
      <c r="Q104" s="7">
        <f>IF(D104&gt;0.7,(I104*1.07+1.74),IF(D104&gt;0.5,(I104*1.62+5.14),IF(D104&gt;0.4,(I104*2.24+6.07),IF(D104&gt;0.3,(I104*3.74+5.49),IF(D104&gt;0.2, (I104*6.51+5.92),(I104*17+7.97))))))</f>
        <v>58.629999999999995</v>
      </c>
      <c r="R104" s="7">
        <f>IF(D104&gt;0.7,(J104*1.07+1.74),IF(D104&gt;0.5,(J104*1.62+5.14),IF(D104&gt;0.4,(J104*2.24+6.07),IF(D104&gt;0.3,(J104*3.74+5.49),IF(D104&gt;0.2, (J104*6.51+5.92),(J104*17+7.97))))))</f>
        <v>61.519999999999996</v>
      </c>
      <c r="S104" s="7"/>
      <c r="X104">
        <f>(O104-B104)^2</f>
        <v>39.942400000000006</v>
      </c>
      <c r="Y104">
        <f>(P104-B104)^2</f>
        <v>424.36000000000007</v>
      </c>
      <c r="Z104">
        <f>(Q104-B104)^2</f>
        <v>938.19689999999969</v>
      </c>
      <c r="AA104">
        <f>(R104-B104)^2</f>
        <v>1123.5903999999998</v>
      </c>
    </row>
    <row r="105" spans="1:27" x14ac:dyDescent="0.35">
      <c r="A105" s="2">
        <v>44656.291666665427</v>
      </c>
      <c r="B105" s="4">
        <v>23</v>
      </c>
      <c r="C105" s="4">
        <v>5.0999999999999996</v>
      </c>
      <c r="D105">
        <f t="shared" si="2"/>
        <v>0.22173913043478261</v>
      </c>
      <c r="G105">
        <v>2.64</v>
      </c>
      <c r="H105">
        <v>3.75</v>
      </c>
      <c r="I105">
        <v>3.56</v>
      </c>
      <c r="J105">
        <v>3.65</v>
      </c>
      <c r="O105" s="7">
        <f>IF(D105&gt;0.7,(G105*1.07+1.74),IF(D105&gt;0.5,(G105*1.62+5.14),IF(D105&gt;0.4,(G105*2.24+6.07),IF(D105&gt;0.3,(G105*3.74+5.49),IF(D105&gt;0.2, (G105*6.51+5.92),(G105*17+7.97))))))</f>
        <v>23.106400000000001</v>
      </c>
      <c r="P105" s="7">
        <f>IF(D105&gt;0.7,(H105*1.07+1.74),IF(D105&gt;0.5,(H105*1.62+5.14),IF(D105&gt;0.4,(H105*2.24+6.07),IF(D105&gt;0.3,(H105*3.74+5.49),IF(D105&gt;0.2, (H105*6.51+5.92),(H105*17+7.97))))))</f>
        <v>30.332499999999996</v>
      </c>
      <c r="Q105" s="7">
        <f>IF(D105&gt;0.7,(I105*1.07+1.74),IF(D105&gt;0.5,(I105*1.62+5.14),IF(D105&gt;0.4,(I105*2.24+6.07),IF(D105&gt;0.3,(I105*3.74+5.49),IF(D105&gt;0.2, (I105*6.51+5.92),(I105*17+7.97))))))</f>
        <v>29.095599999999997</v>
      </c>
      <c r="R105" s="7">
        <f>IF(D105&gt;0.7,(J105*1.07+1.74),IF(D105&gt;0.5,(J105*1.62+5.14),IF(D105&gt;0.4,(J105*2.24+6.07),IF(D105&gt;0.3,(J105*3.74+5.49),IF(D105&gt;0.2, (J105*6.51+5.92),(J105*17+7.97))))))</f>
        <v>29.6815</v>
      </c>
      <c r="S105" s="7"/>
      <c r="X105">
        <f>(O105-B105)^2</f>
        <v>1.1320960000000152E-2</v>
      </c>
      <c r="Y105">
        <f>(P105-B105)^2</f>
        <v>53.765556249999939</v>
      </c>
      <c r="Z105">
        <f>(Q105-B105)^2</f>
        <v>37.156339359999969</v>
      </c>
      <c r="AA105">
        <f>(R105-B105)^2</f>
        <v>44.642442249999995</v>
      </c>
    </row>
    <row r="106" spans="1:27" x14ac:dyDescent="0.35">
      <c r="A106" s="2">
        <v>44656.333333332092</v>
      </c>
      <c r="B106" s="4">
        <v>19</v>
      </c>
      <c r="C106" s="4">
        <v>3.4</v>
      </c>
      <c r="D106">
        <f t="shared" si="2"/>
        <v>0.17894736842105263</v>
      </c>
      <c r="G106">
        <v>1.55</v>
      </c>
      <c r="H106">
        <v>2.1800000000000002</v>
      </c>
      <c r="I106">
        <v>3.09</v>
      </c>
      <c r="J106">
        <v>3.55</v>
      </c>
      <c r="O106" s="7">
        <f>IF(D106&gt;0.7,(G106*1.07+1.74),IF(D106&gt;0.5,(G106*1.62+5.14),IF(D106&gt;0.4,(G106*2.24+6.07),IF(D106&gt;0.3,(G106*3.74+5.49),IF(D106&gt;0.2, (G106*6.51+5.92),(G106*17+7.97))))))</f>
        <v>34.32</v>
      </c>
      <c r="P106" s="7">
        <f>IF(D106&gt;0.7,(H106*1.07+1.74),IF(D106&gt;0.5,(H106*1.62+5.14),IF(D106&gt;0.4,(H106*2.24+6.07),IF(D106&gt;0.3,(H106*3.74+5.49),IF(D106&gt;0.2, (H106*6.51+5.92),(H106*17+7.97))))))</f>
        <v>45.03</v>
      </c>
      <c r="Q106" s="7">
        <f>IF(D106&gt;0.7,(I106*1.07+1.74),IF(D106&gt;0.5,(I106*1.62+5.14),IF(D106&gt;0.4,(I106*2.24+6.07),IF(D106&gt;0.3,(I106*3.74+5.49),IF(D106&gt;0.2, (I106*6.51+5.92),(I106*17+7.97))))))</f>
        <v>60.5</v>
      </c>
      <c r="R106" s="7">
        <f>IF(D106&gt;0.7,(J106*1.07+1.74),IF(D106&gt;0.5,(J106*1.62+5.14),IF(D106&gt;0.4,(J106*2.24+6.07),IF(D106&gt;0.3,(J106*3.74+5.49),IF(D106&gt;0.2, (J106*6.51+5.92),(J106*17+7.97))))))</f>
        <v>68.319999999999993</v>
      </c>
      <c r="S106" s="7"/>
      <c r="X106">
        <f>(O106-B106)^2</f>
        <v>234.70240000000001</v>
      </c>
      <c r="Y106">
        <f>(P106-B106)^2</f>
        <v>677.56090000000006</v>
      </c>
      <c r="Z106">
        <f>(Q106-B106)^2</f>
        <v>1722.25</v>
      </c>
      <c r="AA106">
        <f>(R106-B106)^2</f>
        <v>2432.4623999999994</v>
      </c>
    </row>
    <row r="107" spans="1:27" x14ac:dyDescent="0.35">
      <c r="A107" s="2">
        <v>44656.374999998756</v>
      </c>
      <c r="B107" s="4">
        <v>7</v>
      </c>
      <c r="C107" s="4">
        <v>2.6</v>
      </c>
      <c r="D107">
        <f t="shared" si="2"/>
        <v>0.37142857142857144</v>
      </c>
      <c r="G107">
        <v>0.59</v>
      </c>
      <c r="H107">
        <v>1.18</v>
      </c>
      <c r="I107">
        <v>1.25</v>
      </c>
      <c r="J107">
        <v>1.46</v>
      </c>
      <c r="O107" s="7">
        <f>IF(D107&gt;0.7,(G107*1.07+1.74),IF(D107&gt;0.5,(G107*1.62+5.14),IF(D107&gt;0.4,(G107*2.24+6.07),IF(D107&gt;0.3,(G107*3.74+5.49),IF(D107&gt;0.2, (G107*6.51+5.92),(G107*17+7.97))))))</f>
        <v>7.6966000000000001</v>
      </c>
      <c r="P107" s="7">
        <f>IF(D107&gt;0.7,(H107*1.07+1.74),IF(D107&gt;0.5,(H107*1.62+5.14),IF(D107&gt;0.4,(H107*2.24+6.07),IF(D107&gt;0.3,(H107*3.74+5.49),IF(D107&gt;0.2, (H107*6.51+5.92),(H107*17+7.97))))))</f>
        <v>9.9032</v>
      </c>
      <c r="Q107" s="7">
        <f>IF(D107&gt;0.7,(I107*1.07+1.74),IF(D107&gt;0.5,(I107*1.62+5.14),IF(D107&gt;0.4,(I107*2.24+6.07),IF(D107&gt;0.3,(I107*3.74+5.49),IF(D107&gt;0.2, (I107*6.51+5.92),(I107*17+7.97))))))</f>
        <v>10.165000000000001</v>
      </c>
      <c r="R107" s="7">
        <f>IF(D107&gt;0.7,(J107*1.07+1.74),IF(D107&gt;0.5,(J107*1.62+5.14),IF(D107&gt;0.4,(J107*2.24+6.07),IF(D107&gt;0.3,(J107*3.74+5.49),IF(D107&gt;0.2, (J107*6.51+5.92),(J107*17+7.97))))))</f>
        <v>10.9504</v>
      </c>
      <c r="S107" s="7"/>
      <c r="X107">
        <f>(O107-B107)^2</f>
        <v>0.48525156000000014</v>
      </c>
      <c r="Y107">
        <f>(P107-B107)^2</f>
        <v>8.4285702400000009</v>
      </c>
      <c r="Z107">
        <f>(Q107-B107)^2</f>
        <v>10.017225000000005</v>
      </c>
      <c r="AA107">
        <f>(R107-B107)^2</f>
        <v>15.605660160000001</v>
      </c>
    </row>
    <row r="108" spans="1:27" x14ac:dyDescent="0.35">
      <c r="A108" s="2">
        <v>44656.41666666542</v>
      </c>
      <c r="B108" s="4">
        <v>14</v>
      </c>
      <c r="C108" s="4">
        <v>3.2</v>
      </c>
      <c r="D108">
        <f t="shared" si="2"/>
        <v>0.22857142857142859</v>
      </c>
      <c r="G108">
        <v>0.75</v>
      </c>
      <c r="H108">
        <v>1.26</v>
      </c>
      <c r="I108">
        <v>1.25</v>
      </c>
      <c r="J108">
        <v>1.27</v>
      </c>
      <c r="O108" s="7">
        <f>IF(D108&gt;0.7,(G108*1.07+1.74),IF(D108&gt;0.5,(G108*1.62+5.14),IF(D108&gt;0.4,(G108*2.24+6.07),IF(D108&gt;0.3,(G108*3.74+5.49),IF(D108&gt;0.2, (G108*6.51+5.92),(G108*17+7.97))))))</f>
        <v>10.8025</v>
      </c>
      <c r="P108" s="7">
        <f>IF(D108&gt;0.7,(H108*1.07+1.74),IF(D108&gt;0.5,(H108*1.62+5.14),IF(D108&gt;0.4,(H108*2.24+6.07),IF(D108&gt;0.3,(H108*3.74+5.49),IF(D108&gt;0.2, (H108*6.51+5.92),(H108*17+7.97))))))</f>
        <v>14.1226</v>
      </c>
      <c r="Q108" s="7">
        <f>IF(D108&gt;0.7,(I108*1.07+1.74),IF(D108&gt;0.5,(I108*1.62+5.14),IF(D108&gt;0.4,(I108*2.24+6.07),IF(D108&gt;0.3,(I108*3.74+5.49),IF(D108&gt;0.2, (I108*6.51+5.92),(I108*17+7.97))))))</f>
        <v>14.057499999999999</v>
      </c>
      <c r="R108" s="7">
        <f>IF(D108&gt;0.7,(J108*1.07+1.74),IF(D108&gt;0.5,(J108*1.62+5.14),IF(D108&gt;0.4,(J108*2.24+6.07),IF(D108&gt;0.3,(J108*3.74+5.49),IF(D108&gt;0.2, (J108*6.51+5.92),(J108*17+7.97))))))</f>
        <v>14.1877</v>
      </c>
      <c r="S108" s="7"/>
      <c r="X108">
        <f>(O108-B108)^2</f>
        <v>10.224006249999999</v>
      </c>
      <c r="Y108">
        <f>(P108-B108)^2</f>
        <v>1.5030760000000065E-2</v>
      </c>
      <c r="Z108">
        <f>(Q108-B108)^2</f>
        <v>3.30624999999991E-3</v>
      </c>
      <c r="AA108">
        <f>(R108-B108)^2</f>
        <v>3.5231289999999825E-2</v>
      </c>
    </row>
    <row r="109" spans="1:27" x14ac:dyDescent="0.35">
      <c r="A109" s="2">
        <v>44656.458333332084</v>
      </c>
      <c r="B109" s="4">
        <v>25</v>
      </c>
      <c r="C109" s="4">
        <v>4.7</v>
      </c>
      <c r="D109">
        <f t="shared" si="2"/>
        <v>0.188</v>
      </c>
      <c r="G109">
        <v>0.94</v>
      </c>
      <c r="H109">
        <v>1.2</v>
      </c>
      <c r="I109">
        <v>1.91</v>
      </c>
      <c r="J109">
        <v>2</v>
      </c>
      <c r="O109" s="7">
        <f>IF(D109&gt;0.7,(G109*1.07+1.74),IF(D109&gt;0.5,(G109*1.62+5.14),IF(D109&gt;0.4,(G109*2.24+6.07),IF(D109&gt;0.3,(G109*3.74+5.49),IF(D109&gt;0.2, (G109*6.51+5.92),(G109*17+7.97))))))</f>
        <v>23.95</v>
      </c>
      <c r="P109" s="7">
        <f>IF(D109&gt;0.7,(H109*1.07+1.74),IF(D109&gt;0.5,(H109*1.62+5.14),IF(D109&gt;0.4,(H109*2.24+6.07),IF(D109&gt;0.3,(H109*3.74+5.49),IF(D109&gt;0.2, (H109*6.51+5.92),(H109*17+7.97))))))</f>
        <v>28.369999999999997</v>
      </c>
      <c r="Q109" s="7">
        <f>IF(D109&gt;0.7,(I109*1.07+1.74),IF(D109&gt;0.5,(I109*1.62+5.14),IF(D109&gt;0.4,(I109*2.24+6.07),IF(D109&gt;0.3,(I109*3.74+5.49),IF(D109&gt;0.2, (I109*6.51+5.92),(I109*17+7.97))))))</f>
        <v>40.44</v>
      </c>
      <c r="R109" s="7">
        <f>IF(D109&gt;0.7,(J109*1.07+1.74),IF(D109&gt;0.5,(J109*1.62+5.14),IF(D109&gt;0.4,(J109*2.24+6.07),IF(D109&gt;0.3,(J109*3.74+5.49),IF(D109&gt;0.2, (J109*6.51+5.92),(J109*17+7.97))))))</f>
        <v>41.97</v>
      </c>
      <c r="S109" s="7"/>
      <c r="X109">
        <f>(O109-B109)^2</f>
        <v>1.1025000000000016</v>
      </c>
      <c r="Y109">
        <f>(P109-B109)^2</f>
        <v>11.356899999999984</v>
      </c>
      <c r="Z109">
        <f>(Q109-B109)^2</f>
        <v>238.39359999999994</v>
      </c>
      <c r="AA109">
        <f>(R109-B109)^2</f>
        <v>287.98089999999996</v>
      </c>
    </row>
    <row r="110" spans="1:27" x14ac:dyDescent="0.35">
      <c r="A110" s="2">
        <v>44656.499999998749</v>
      </c>
      <c r="B110" s="4">
        <v>25</v>
      </c>
      <c r="C110" s="4">
        <v>4.4000000000000004</v>
      </c>
      <c r="D110">
        <f t="shared" si="2"/>
        <v>0.17600000000000002</v>
      </c>
      <c r="G110">
        <v>0.66</v>
      </c>
      <c r="H110">
        <v>1.22</v>
      </c>
      <c r="I110">
        <v>2.2799999999999998</v>
      </c>
      <c r="J110">
        <v>2.5</v>
      </c>
      <c r="O110" s="7">
        <f>IF(D110&gt;0.7,(G110*1.07+1.74),IF(D110&gt;0.5,(G110*1.62+5.14),IF(D110&gt;0.4,(G110*2.24+6.07),IF(D110&gt;0.3,(G110*3.74+5.49),IF(D110&gt;0.2, (G110*6.51+5.92),(G110*17+7.97))))))</f>
        <v>19.190000000000001</v>
      </c>
      <c r="P110" s="7">
        <f>IF(D110&gt;0.7,(H110*1.07+1.74),IF(D110&gt;0.5,(H110*1.62+5.14),IF(D110&gt;0.4,(H110*2.24+6.07),IF(D110&gt;0.3,(H110*3.74+5.49),IF(D110&gt;0.2, (H110*6.51+5.92),(H110*17+7.97))))))</f>
        <v>28.709999999999997</v>
      </c>
      <c r="Q110" s="7">
        <f>IF(D110&gt;0.7,(I110*1.07+1.74),IF(D110&gt;0.5,(I110*1.62+5.14),IF(D110&gt;0.4,(I110*2.24+6.07),IF(D110&gt;0.3,(I110*3.74+5.49),IF(D110&gt;0.2, (I110*6.51+5.92),(I110*17+7.97))))))</f>
        <v>46.73</v>
      </c>
      <c r="R110" s="7">
        <f>IF(D110&gt;0.7,(J110*1.07+1.74),IF(D110&gt;0.5,(J110*1.62+5.14),IF(D110&gt;0.4,(J110*2.24+6.07),IF(D110&gt;0.3,(J110*3.74+5.49),IF(D110&gt;0.2, (J110*6.51+5.92),(J110*17+7.97))))))</f>
        <v>50.47</v>
      </c>
      <c r="S110" s="7"/>
      <c r="X110">
        <f>(O110-B110)^2</f>
        <v>33.756099999999982</v>
      </c>
      <c r="Y110">
        <f>(P110-B110)^2</f>
        <v>13.76409999999998</v>
      </c>
      <c r="Z110">
        <f>(Q110-B110)^2</f>
        <v>472.19289999999984</v>
      </c>
      <c r="AA110">
        <f>(R110-B110)^2</f>
        <v>648.72089999999992</v>
      </c>
    </row>
    <row r="111" spans="1:27" x14ac:dyDescent="0.35">
      <c r="A111" s="2">
        <v>44656.541666665413</v>
      </c>
      <c r="B111" s="4">
        <v>22</v>
      </c>
      <c r="C111" s="4">
        <v>4</v>
      </c>
      <c r="D111">
        <f t="shared" si="2"/>
        <v>0.18181818181818182</v>
      </c>
      <c r="G111">
        <v>0.56999999999999995</v>
      </c>
      <c r="H111">
        <v>3.1</v>
      </c>
      <c r="I111">
        <v>2.06</v>
      </c>
      <c r="J111">
        <v>2.4300000000000002</v>
      </c>
      <c r="O111" s="7">
        <f>IF(D111&gt;0.7,(G111*1.07+1.74),IF(D111&gt;0.5,(G111*1.62+5.14),IF(D111&gt;0.4,(G111*2.24+6.07),IF(D111&gt;0.3,(G111*3.74+5.49),IF(D111&gt;0.2, (G111*6.51+5.92),(G111*17+7.97))))))</f>
        <v>17.66</v>
      </c>
      <c r="P111" s="7">
        <f>IF(D111&gt;0.7,(H111*1.07+1.74),IF(D111&gt;0.5,(H111*1.62+5.14),IF(D111&gt;0.4,(H111*2.24+6.07),IF(D111&gt;0.3,(H111*3.74+5.49),IF(D111&gt;0.2, (H111*6.51+5.92),(H111*17+7.97))))))</f>
        <v>60.67</v>
      </c>
      <c r="Q111" s="7">
        <f>IF(D111&gt;0.7,(I111*1.07+1.74),IF(D111&gt;0.5,(I111*1.62+5.14),IF(D111&gt;0.4,(I111*2.24+6.07),IF(D111&gt;0.3,(I111*3.74+5.49),IF(D111&gt;0.2, (I111*6.51+5.92),(I111*17+7.97))))))</f>
        <v>42.99</v>
      </c>
      <c r="R111" s="7">
        <f>IF(D111&gt;0.7,(J111*1.07+1.74),IF(D111&gt;0.5,(J111*1.62+5.14),IF(D111&gt;0.4,(J111*2.24+6.07),IF(D111&gt;0.3,(J111*3.74+5.49),IF(D111&gt;0.2, (J111*6.51+5.92),(J111*17+7.97))))))</f>
        <v>49.28</v>
      </c>
      <c r="S111" s="7"/>
      <c r="X111">
        <f>(O111-B111)^2</f>
        <v>18.835599999999999</v>
      </c>
      <c r="Y111">
        <f>(P111-B111)^2</f>
        <v>1495.3689000000002</v>
      </c>
      <c r="Z111">
        <f>(Q111-B111)^2</f>
        <v>440.58010000000007</v>
      </c>
      <c r="AA111">
        <f>(R111-B111)^2</f>
        <v>744.19840000000011</v>
      </c>
    </row>
    <row r="112" spans="1:27" x14ac:dyDescent="0.35">
      <c r="A112" s="2">
        <v>44656.583333332077</v>
      </c>
      <c r="B112" s="4">
        <v>28</v>
      </c>
      <c r="C112" s="4">
        <v>3.9</v>
      </c>
      <c r="D112">
        <f t="shared" si="2"/>
        <v>0.13928571428571429</v>
      </c>
      <c r="G112">
        <v>0.52</v>
      </c>
      <c r="H112">
        <v>1.67</v>
      </c>
      <c r="I112">
        <v>1.79</v>
      </c>
      <c r="J112">
        <v>1.92</v>
      </c>
      <c r="O112" s="7">
        <f>IF(D112&gt;0.7,(G112*1.07+1.74),IF(D112&gt;0.5,(G112*1.62+5.14),IF(D112&gt;0.4,(G112*2.24+6.07),IF(D112&gt;0.3,(G112*3.74+5.49),IF(D112&gt;0.2, (G112*6.51+5.92),(G112*17+7.97))))))</f>
        <v>16.809999999999999</v>
      </c>
      <c r="P112" s="7">
        <f>IF(D112&gt;0.7,(H112*1.07+1.74),IF(D112&gt;0.5,(H112*1.62+5.14),IF(D112&gt;0.4,(H112*2.24+6.07),IF(D112&gt;0.3,(H112*3.74+5.49),IF(D112&gt;0.2, (H112*6.51+5.92),(H112*17+7.97))))))</f>
        <v>36.36</v>
      </c>
      <c r="Q112" s="7">
        <f>IF(D112&gt;0.7,(I112*1.07+1.74),IF(D112&gt;0.5,(I112*1.62+5.14),IF(D112&gt;0.4,(I112*2.24+6.07),IF(D112&gt;0.3,(I112*3.74+5.49),IF(D112&gt;0.2, (I112*6.51+5.92),(I112*17+7.97))))))</f>
        <v>38.4</v>
      </c>
      <c r="R112" s="7">
        <f>IF(D112&gt;0.7,(J112*1.07+1.74),IF(D112&gt;0.5,(J112*1.62+5.14),IF(D112&gt;0.4,(J112*2.24+6.07),IF(D112&gt;0.3,(J112*3.74+5.49),IF(D112&gt;0.2, (J112*6.51+5.92),(J112*17+7.97))))))</f>
        <v>40.61</v>
      </c>
      <c r="S112" s="7"/>
      <c r="X112">
        <f>(O112-B112)^2</f>
        <v>125.21610000000003</v>
      </c>
      <c r="Y112">
        <f>(P112-B112)^2</f>
        <v>69.889599999999987</v>
      </c>
      <c r="Z112">
        <f>(Q112-B112)^2</f>
        <v>108.15999999999997</v>
      </c>
      <c r="AA112">
        <f>(R112-B112)^2</f>
        <v>159.01209999999998</v>
      </c>
    </row>
    <row r="113" spans="1:27" x14ac:dyDescent="0.35">
      <c r="A113" s="2">
        <v>44656.624999998741</v>
      </c>
      <c r="B113" s="4">
        <v>23</v>
      </c>
      <c r="C113" s="4">
        <v>3.3</v>
      </c>
      <c r="D113">
        <f t="shared" si="2"/>
        <v>0.14347826086956522</v>
      </c>
      <c r="G113">
        <v>0.54</v>
      </c>
      <c r="H113">
        <v>1.05</v>
      </c>
      <c r="I113">
        <v>1.5</v>
      </c>
      <c r="J113">
        <v>1.57</v>
      </c>
      <c r="O113" s="7">
        <f>IF(D113&gt;0.7,(G113*1.07+1.74),IF(D113&gt;0.5,(G113*1.62+5.14),IF(D113&gt;0.4,(G113*2.24+6.07),IF(D113&gt;0.3,(G113*3.74+5.49),IF(D113&gt;0.2, (G113*6.51+5.92),(G113*17+7.97))))))</f>
        <v>17.149999999999999</v>
      </c>
      <c r="P113" s="7">
        <f>IF(D113&gt;0.7,(H113*1.07+1.74),IF(D113&gt;0.5,(H113*1.62+5.14),IF(D113&gt;0.4,(H113*2.24+6.07),IF(D113&gt;0.3,(H113*3.74+5.49),IF(D113&gt;0.2, (H113*6.51+5.92),(H113*17+7.97))))))</f>
        <v>25.82</v>
      </c>
      <c r="Q113" s="7">
        <f>IF(D113&gt;0.7,(I113*1.07+1.74),IF(D113&gt;0.5,(I113*1.62+5.14),IF(D113&gt;0.4,(I113*2.24+6.07),IF(D113&gt;0.3,(I113*3.74+5.49),IF(D113&gt;0.2, (I113*6.51+5.92),(I113*17+7.97))))))</f>
        <v>33.47</v>
      </c>
      <c r="R113" s="7">
        <f>IF(D113&gt;0.7,(J113*1.07+1.74),IF(D113&gt;0.5,(J113*1.62+5.14),IF(D113&gt;0.4,(J113*2.24+6.07),IF(D113&gt;0.3,(J113*3.74+5.49),IF(D113&gt;0.2, (J113*6.51+5.92),(J113*17+7.97))))))</f>
        <v>34.660000000000004</v>
      </c>
      <c r="S113" s="7"/>
      <c r="X113">
        <f>(O113-B113)^2</f>
        <v>34.222500000000018</v>
      </c>
      <c r="Y113">
        <f>(P113-B113)^2</f>
        <v>7.9524000000000017</v>
      </c>
      <c r="Z113">
        <f>(Q113-B113)^2</f>
        <v>109.62089999999998</v>
      </c>
      <c r="AA113">
        <f>(R113-B113)^2</f>
        <v>135.95560000000009</v>
      </c>
    </row>
    <row r="114" spans="1:27" x14ac:dyDescent="0.35">
      <c r="A114" s="2">
        <v>44656.666666665406</v>
      </c>
      <c r="B114" s="4">
        <v>21</v>
      </c>
      <c r="C114" s="4">
        <v>2.9</v>
      </c>
      <c r="D114">
        <f t="shared" si="2"/>
        <v>0.1380952380952381</v>
      </c>
      <c r="G114">
        <v>0.26</v>
      </c>
      <c r="H114">
        <v>0.74</v>
      </c>
      <c r="I114">
        <v>1.08</v>
      </c>
      <c r="J114">
        <v>1.1200000000000001</v>
      </c>
      <c r="O114" s="7">
        <f>IF(D114&gt;0.7,(G114*1.07+1.74),IF(D114&gt;0.5,(G114*1.62+5.14),IF(D114&gt;0.4,(G114*2.24+6.07),IF(D114&gt;0.3,(G114*3.74+5.49),IF(D114&gt;0.2, (G114*6.51+5.92),(G114*17+7.97))))))</f>
        <v>12.39</v>
      </c>
      <c r="P114" s="7">
        <f>IF(D114&gt;0.7,(H114*1.07+1.74),IF(D114&gt;0.5,(H114*1.62+5.14),IF(D114&gt;0.4,(H114*2.24+6.07),IF(D114&gt;0.3,(H114*3.74+5.49),IF(D114&gt;0.2, (H114*6.51+5.92),(H114*17+7.97))))))</f>
        <v>20.55</v>
      </c>
      <c r="Q114" s="7">
        <f>IF(D114&gt;0.7,(I114*1.07+1.74),IF(D114&gt;0.5,(I114*1.62+5.14),IF(D114&gt;0.4,(I114*2.24+6.07),IF(D114&gt;0.3,(I114*3.74+5.49),IF(D114&gt;0.2, (I114*6.51+5.92),(I114*17+7.97))))))</f>
        <v>26.33</v>
      </c>
      <c r="R114" s="7">
        <f>IF(D114&gt;0.7,(J114*1.07+1.74),IF(D114&gt;0.5,(J114*1.62+5.14),IF(D114&gt;0.4,(J114*2.24+6.07),IF(D114&gt;0.3,(J114*3.74+5.49),IF(D114&gt;0.2, (J114*6.51+5.92),(J114*17+7.97))))))</f>
        <v>27.01</v>
      </c>
      <c r="S114" s="7"/>
      <c r="X114">
        <f>(O114-B114)^2</f>
        <v>74.132099999999994</v>
      </c>
      <c r="Y114">
        <f>(P114-B114)^2</f>
        <v>0.20249999999999935</v>
      </c>
      <c r="Z114">
        <f>(Q114-B114)^2</f>
        <v>28.408899999999981</v>
      </c>
      <c r="AA114">
        <f>(R114-B114)^2</f>
        <v>36.120100000000022</v>
      </c>
    </row>
    <row r="115" spans="1:27" x14ac:dyDescent="0.35">
      <c r="A115" s="2">
        <v>44656.70833333207</v>
      </c>
      <c r="B115" s="4">
        <v>18</v>
      </c>
      <c r="C115" s="4">
        <v>2.4</v>
      </c>
      <c r="D115">
        <f t="shared" si="2"/>
        <v>0.13333333333333333</v>
      </c>
      <c r="G115">
        <v>0.18</v>
      </c>
      <c r="H115">
        <v>0.65</v>
      </c>
      <c r="I115">
        <v>0.73</v>
      </c>
      <c r="J115">
        <v>1.03</v>
      </c>
      <c r="O115" s="7">
        <f>IF(D115&gt;0.7,(G115*1.07+1.74),IF(D115&gt;0.5,(G115*1.62+5.14),IF(D115&gt;0.4,(G115*2.24+6.07),IF(D115&gt;0.3,(G115*3.74+5.49),IF(D115&gt;0.2, (G115*6.51+5.92),(G115*17+7.97))))))</f>
        <v>11.03</v>
      </c>
      <c r="P115" s="7">
        <f>IF(D115&gt;0.7,(H115*1.07+1.74),IF(D115&gt;0.5,(H115*1.62+5.14),IF(D115&gt;0.4,(H115*2.24+6.07),IF(D115&gt;0.3,(H115*3.74+5.49),IF(D115&gt;0.2, (H115*6.51+5.92),(H115*17+7.97))))))</f>
        <v>19.02</v>
      </c>
      <c r="Q115" s="7">
        <f>IF(D115&gt;0.7,(I115*1.07+1.74),IF(D115&gt;0.5,(I115*1.62+5.14),IF(D115&gt;0.4,(I115*2.24+6.07),IF(D115&gt;0.3,(I115*3.74+5.49),IF(D115&gt;0.2, (I115*6.51+5.92),(I115*17+7.97))))))</f>
        <v>20.38</v>
      </c>
      <c r="R115" s="7">
        <f>IF(D115&gt;0.7,(J115*1.07+1.74),IF(D115&gt;0.5,(J115*1.62+5.14),IF(D115&gt;0.4,(J115*2.24+6.07),IF(D115&gt;0.3,(J115*3.74+5.49),IF(D115&gt;0.2, (J115*6.51+5.92),(J115*17+7.97))))))</f>
        <v>25.48</v>
      </c>
      <c r="S115" s="7"/>
      <c r="X115">
        <f>(O115-B115)^2</f>
        <v>48.580900000000007</v>
      </c>
      <c r="Y115">
        <f>(P115-B115)^2</f>
        <v>1.0403999999999991</v>
      </c>
      <c r="Z115">
        <f>(Q115-B115)^2</f>
        <v>5.6643999999999952</v>
      </c>
      <c r="AA115">
        <f>(R115-B115)^2</f>
        <v>55.950400000000009</v>
      </c>
    </row>
    <row r="116" spans="1:27" x14ac:dyDescent="0.35">
      <c r="A116" s="2">
        <v>44656.749999998734</v>
      </c>
      <c r="B116" s="4">
        <v>15</v>
      </c>
      <c r="C116" s="4">
        <v>2.9</v>
      </c>
      <c r="D116">
        <f t="shared" si="2"/>
        <v>0.19333333333333333</v>
      </c>
      <c r="G116">
        <v>0.33</v>
      </c>
      <c r="H116">
        <v>0.73</v>
      </c>
      <c r="I116">
        <v>1.34</v>
      </c>
      <c r="J116">
        <v>1.48</v>
      </c>
      <c r="O116" s="7">
        <f>IF(D116&gt;0.7,(G116*1.07+1.74),IF(D116&gt;0.5,(G116*1.62+5.14),IF(D116&gt;0.4,(G116*2.24+6.07),IF(D116&gt;0.3,(G116*3.74+5.49),IF(D116&gt;0.2, (G116*6.51+5.92),(G116*17+7.97))))))</f>
        <v>13.58</v>
      </c>
      <c r="P116" s="7">
        <f>IF(D116&gt;0.7,(H116*1.07+1.74),IF(D116&gt;0.5,(H116*1.62+5.14),IF(D116&gt;0.4,(H116*2.24+6.07),IF(D116&gt;0.3,(H116*3.74+5.49),IF(D116&gt;0.2, (H116*6.51+5.92),(H116*17+7.97))))))</f>
        <v>20.38</v>
      </c>
      <c r="Q116" s="7">
        <f>IF(D116&gt;0.7,(I116*1.07+1.74),IF(D116&gt;0.5,(I116*1.62+5.14),IF(D116&gt;0.4,(I116*2.24+6.07),IF(D116&gt;0.3,(I116*3.74+5.49),IF(D116&gt;0.2, (I116*6.51+5.92),(I116*17+7.97))))))</f>
        <v>30.75</v>
      </c>
      <c r="R116" s="7">
        <f>IF(D116&gt;0.7,(J116*1.07+1.74),IF(D116&gt;0.5,(J116*1.62+5.14),IF(D116&gt;0.4,(J116*2.24+6.07),IF(D116&gt;0.3,(J116*3.74+5.49),IF(D116&gt;0.2, (J116*6.51+5.92),(J116*17+7.97))))))</f>
        <v>33.130000000000003</v>
      </c>
      <c r="S116" s="7"/>
      <c r="X116">
        <f>(O116-B116)^2</f>
        <v>2.0164</v>
      </c>
      <c r="Y116">
        <f>(P116-B116)^2</f>
        <v>28.944399999999991</v>
      </c>
      <c r="Z116">
        <f>(Q116-B116)^2</f>
        <v>248.0625</v>
      </c>
      <c r="AA116">
        <f>(R116-B116)^2</f>
        <v>328.69690000000008</v>
      </c>
    </row>
    <row r="117" spans="1:27" x14ac:dyDescent="0.35">
      <c r="A117" s="2">
        <v>44656.791666665398</v>
      </c>
      <c r="B117" s="4">
        <v>14</v>
      </c>
      <c r="C117" s="4">
        <v>1.9</v>
      </c>
      <c r="D117">
        <f t="shared" si="2"/>
        <v>0.1357142857142857</v>
      </c>
      <c r="G117">
        <v>0.11</v>
      </c>
      <c r="H117">
        <v>10.64</v>
      </c>
      <c r="I117">
        <v>0.68</v>
      </c>
      <c r="J117">
        <v>0.68</v>
      </c>
      <c r="O117" s="7">
        <f>IF(D117&gt;0.7,(G117*1.07+1.74),IF(D117&gt;0.5,(G117*1.62+5.14),IF(D117&gt;0.4,(G117*2.24+6.07),IF(D117&gt;0.3,(G117*3.74+5.49),IF(D117&gt;0.2, (G117*6.51+5.92),(G117*17+7.97))))))</f>
        <v>9.84</v>
      </c>
      <c r="P117" s="7">
        <f>IF(D117&gt;0.7,(H117*1.07+1.74),IF(D117&gt;0.5,(H117*1.62+5.14),IF(D117&gt;0.4,(H117*2.24+6.07),IF(D117&gt;0.3,(H117*3.74+5.49),IF(D117&gt;0.2, (H117*6.51+5.92),(H117*17+7.97))))))</f>
        <v>188.85</v>
      </c>
      <c r="Q117" s="7">
        <f>IF(D117&gt;0.7,(I117*1.07+1.74),IF(D117&gt;0.5,(I117*1.62+5.14),IF(D117&gt;0.4,(I117*2.24+6.07),IF(D117&gt;0.3,(I117*3.74+5.49),IF(D117&gt;0.2, (I117*6.51+5.92),(I117*17+7.97))))))</f>
        <v>19.53</v>
      </c>
      <c r="R117" s="7">
        <f>IF(D117&gt;0.7,(J117*1.07+1.74),IF(D117&gt;0.5,(J117*1.62+5.14),IF(D117&gt;0.4,(J117*2.24+6.07),IF(D117&gt;0.3,(J117*3.74+5.49),IF(D117&gt;0.2, (J117*6.51+5.92),(J117*17+7.97))))))</f>
        <v>19.53</v>
      </c>
      <c r="S117" s="7"/>
      <c r="X117">
        <f>(O117-B117)^2</f>
        <v>17.305600000000002</v>
      </c>
      <c r="Y117">
        <f>(P117-B117)^2</f>
        <v>30572.522499999999</v>
      </c>
      <c r="Z117">
        <f>(Q117-B117)^2</f>
        <v>30.580900000000014</v>
      </c>
      <c r="AA117">
        <f>(R117-B117)^2</f>
        <v>30.580900000000014</v>
      </c>
    </row>
    <row r="118" spans="1:27" x14ac:dyDescent="0.35">
      <c r="A118" s="2">
        <v>44656.833333332062</v>
      </c>
      <c r="B118" s="4">
        <v>16</v>
      </c>
      <c r="C118" s="4">
        <v>2.4</v>
      </c>
      <c r="D118">
        <f t="shared" si="2"/>
        <v>0.15</v>
      </c>
      <c r="G118">
        <v>0.16</v>
      </c>
      <c r="H118">
        <v>0.48</v>
      </c>
      <c r="I118">
        <v>0.72</v>
      </c>
      <c r="J118">
        <v>0.95</v>
      </c>
      <c r="O118" s="7">
        <f>IF(D118&gt;0.7,(G118*1.07+1.74),IF(D118&gt;0.5,(G118*1.62+5.14),IF(D118&gt;0.4,(G118*2.24+6.07),IF(D118&gt;0.3,(G118*3.74+5.49),IF(D118&gt;0.2, (G118*6.51+5.92),(G118*17+7.97))))))</f>
        <v>10.69</v>
      </c>
      <c r="P118" s="7">
        <f>IF(D118&gt;0.7,(H118*1.07+1.74),IF(D118&gt;0.5,(H118*1.62+5.14),IF(D118&gt;0.4,(H118*2.24+6.07),IF(D118&gt;0.3,(H118*3.74+5.49),IF(D118&gt;0.2, (H118*6.51+5.92),(H118*17+7.97))))))</f>
        <v>16.13</v>
      </c>
      <c r="Q118" s="7">
        <f>IF(D118&gt;0.7,(I118*1.07+1.74),IF(D118&gt;0.5,(I118*1.62+5.14),IF(D118&gt;0.4,(I118*2.24+6.07),IF(D118&gt;0.3,(I118*3.74+5.49),IF(D118&gt;0.2, (I118*6.51+5.92),(I118*17+7.97))))))</f>
        <v>20.21</v>
      </c>
      <c r="R118" s="7">
        <f>IF(D118&gt;0.7,(J118*1.07+1.74),IF(D118&gt;0.5,(J118*1.62+5.14),IF(D118&gt;0.4,(J118*2.24+6.07),IF(D118&gt;0.3,(J118*3.74+5.49),IF(D118&gt;0.2, (J118*6.51+5.92),(J118*17+7.97))))))</f>
        <v>24.119999999999997</v>
      </c>
      <c r="S118" s="7"/>
      <c r="X118">
        <f>(O118-B118)^2</f>
        <v>28.196100000000005</v>
      </c>
      <c r="Y118">
        <f>(P118-B118)^2</f>
        <v>1.6899999999999742E-2</v>
      </c>
      <c r="Z118">
        <f>(Q118-B118)^2</f>
        <v>17.724100000000007</v>
      </c>
      <c r="AA118">
        <f>(R118-B118)^2</f>
        <v>65.934399999999954</v>
      </c>
    </row>
    <row r="119" spans="1:27" x14ac:dyDescent="0.35">
      <c r="A119" s="2">
        <v>44656.874999998727</v>
      </c>
      <c r="B119" s="4">
        <v>13</v>
      </c>
      <c r="C119" s="4">
        <v>4.3</v>
      </c>
      <c r="D119">
        <f t="shared" si="2"/>
        <v>0.33076923076923076</v>
      </c>
      <c r="G119">
        <v>0.61</v>
      </c>
      <c r="H119">
        <v>1.07</v>
      </c>
      <c r="I119">
        <v>1.83</v>
      </c>
      <c r="J119">
        <v>1.93</v>
      </c>
      <c r="O119" s="7">
        <f>IF(D119&gt;0.7,(G119*1.07+1.74),IF(D119&gt;0.5,(G119*1.62+5.14),IF(D119&gt;0.4,(G119*2.24+6.07),IF(D119&gt;0.3,(G119*3.74+5.49),IF(D119&gt;0.2, (G119*6.51+5.92),(G119*17+7.97))))))</f>
        <v>7.7713999999999999</v>
      </c>
      <c r="P119" s="7">
        <f>IF(D119&gt;0.7,(H119*1.07+1.74),IF(D119&gt;0.5,(H119*1.62+5.14),IF(D119&gt;0.4,(H119*2.24+6.07),IF(D119&gt;0.3,(H119*3.74+5.49),IF(D119&gt;0.2, (H119*6.51+5.92),(H119*17+7.97))))))</f>
        <v>9.4918000000000013</v>
      </c>
      <c r="Q119" s="7">
        <f>IF(D119&gt;0.7,(I119*1.07+1.74),IF(D119&gt;0.5,(I119*1.62+5.14),IF(D119&gt;0.4,(I119*2.24+6.07),IF(D119&gt;0.3,(I119*3.74+5.49),IF(D119&gt;0.2, (I119*6.51+5.92),(I119*17+7.97))))))</f>
        <v>12.334200000000001</v>
      </c>
      <c r="R119" s="7">
        <f>IF(D119&gt;0.7,(J119*1.07+1.74),IF(D119&gt;0.5,(J119*1.62+5.14),IF(D119&gt;0.4,(J119*2.24+6.07),IF(D119&gt;0.3,(J119*3.74+5.49),IF(D119&gt;0.2, (J119*6.51+5.92),(J119*17+7.97))))))</f>
        <v>12.708200000000001</v>
      </c>
      <c r="S119" s="7"/>
      <c r="X119">
        <f>(O119-B119)^2</f>
        <v>27.33825796</v>
      </c>
      <c r="Y119">
        <f>(P119-B119)^2</f>
        <v>12.30746723999999</v>
      </c>
      <c r="Z119">
        <f>(Q119-B119)^2</f>
        <v>0.44328963999999876</v>
      </c>
      <c r="AA119">
        <f>(R119-B119)^2</f>
        <v>8.5147239999999125E-2</v>
      </c>
    </row>
    <row r="120" spans="1:27" x14ac:dyDescent="0.35">
      <c r="A120" s="2">
        <v>44656.916666665391</v>
      </c>
      <c r="B120" s="4">
        <v>20</v>
      </c>
      <c r="C120" s="4">
        <v>2.5</v>
      </c>
      <c r="D120">
        <f t="shared" si="2"/>
        <v>0.125</v>
      </c>
      <c r="G120">
        <v>0.31</v>
      </c>
      <c r="H120">
        <v>0.62</v>
      </c>
      <c r="I120">
        <v>5.23</v>
      </c>
      <c r="J120">
        <v>0.84</v>
      </c>
      <c r="O120" s="7">
        <f>IF(D120&gt;0.7,(G120*1.07+1.74),IF(D120&gt;0.5,(G120*1.62+5.14),IF(D120&gt;0.4,(G120*2.24+6.07),IF(D120&gt;0.3,(G120*3.74+5.49),IF(D120&gt;0.2, (G120*6.51+5.92),(G120*17+7.97))))))</f>
        <v>13.239999999999998</v>
      </c>
      <c r="P120" s="7">
        <f>IF(D120&gt;0.7,(H120*1.07+1.74),IF(D120&gt;0.5,(H120*1.62+5.14),IF(D120&gt;0.4,(H120*2.24+6.07),IF(D120&gt;0.3,(H120*3.74+5.49),IF(D120&gt;0.2, (H120*6.51+5.92),(H120*17+7.97))))))</f>
        <v>18.509999999999998</v>
      </c>
      <c r="Q120" s="7">
        <f>IF(D120&gt;0.7,(I120*1.07+1.74),IF(D120&gt;0.5,(I120*1.62+5.14),IF(D120&gt;0.4,(I120*2.24+6.07),IF(D120&gt;0.3,(I120*3.74+5.49),IF(D120&gt;0.2, (I120*6.51+5.92),(I120*17+7.97))))))</f>
        <v>96.88000000000001</v>
      </c>
      <c r="R120" s="7">
        <f>IF(D120&gt;0.7,(J120*1.07+1.74),IF(D120&gt;0.5,(J120*1.62+5.14),IF(D120&gt;0.4,(J120*2.24+6.07),IF(D120&gt;0.3,(J120*3.74+5.49),IF(D120&gt;0.2, (J120*6.51+5.92),(J120*17+7.97))))))</f>
        <v>22.25</v>
      </c>
      <c r="S120" s="7"/>
      <c r="X120">
        <f>(O120-B120)^2</f>
        <v>45.697600000000023</v>
      </c>
      <c r="Y120">
        <f>(P120-B120)^2</f>
        <v>2.2201000000000057</v>
      </c>
      <c r="Z120">
        <f>(Q120-B120)^2</f>
        <v>5910.5344000000014</v>
      </c>
      <c r="AA120">
        <f>(R120-B120)^2</f>
        <v>5.0625</v>
      </c>
    </row>
    <row r="121" spans="1:27" x14ac:dyDescent="0.35">
      <c r="A121" s="2">
        <v>44656.958333332055</v>
      </c>
      <c r="B121" s="4">
        <v>9</v>
      </c>
      <c r="C121" s="4">
        <v>1.4</v>
      </c>
      <c r="D121">
        <f t="shared" si="2"/>
        <v>0.15555555555555556</v>
      </c>
      <c r="G121">
        <v>0.14000000000000001</v>
      </c>
      <c r="H121">
        <v>0.49</v>
      </c>
      <c r="I121">
        <v>1.1299999999999999</v>
      </c>
      <c r="J121">
        <v>0.56000000000000005</v>
      </c>
      <c r="O121" s="7">
        <f>IF(D121&gt;0.7,(G121*1.07+1.74),IF(D121&gt;0.5,(G121*1.62+5.14),IF(D121&gt;0.4,(G121*2.24+6.07),IF(D121&gt;0.3,(G121*3.74+5.49),IF(D121&gt;0.2, (G121*6.51+5.92),(G121*17+7.97))))))</f>
        <v>10.35</v>
      </c>
      <c r="P121" s="7">
        <f>IF(D121&gt;0.7,(H121*1.07+1.74),IF(D121&gt;0.5,(H121*1.62+5.14),IF(D121&gt;0.4,(H121*2.24+6.07),IF(D121&gt;0.3,(H121*3.74+5.49),IF(D121&gt;0.2, (H121*6.51+5.92),(H121*17+7.97))))))</f>
        <v>16.3</v>
      </c>
      <c r="Q121" s="7">
        <f>IF(D121&gt;0.7,(I121*1.07+1.74),IF(D121&gt;0.5,(I121*1.62+5.14),IF(D121&gt;0.4,(I121*2.24+6.07),IF(D121&gt;0.3,(I121*3.74+5.49),IF(D121&gt;0.2, (I121*6.51+5.92),(I121*17+7.97))))))</f>
        <v>27.179999999999996</v>
      </c>
      <c r="R121" s="7">
        <f>IF(D121&gt;0.7,(J121*1.07+1.74),IF(D121&gt;0.5,(J121*1.62+5.14),IF(D121&gt;0.4,(J121*2.24+6.07),IF(D121&gt;0.3,(J121*3.74+5.49),IF(D121&gt;0.2, (J121*6.51+5.92),(J121*17+7.97))))))</f>
        <v>17.490000000000002</v>
      </c>
      <c r="S121" s="7"/>
      <c r="X121">
        <f>(O121-B121)^2</f>
        <v>1.8224999999999991</v>
      </c>
      <c r="Y121">
        <f>(P121-B121)^2</f>
        <v>53.290000000000013</v>
      </c>
      <c r="Z121">
        <f>(Q121-B121)^2</f>
        <v>330.51239999999984</v>
      </c>
      <c r="AA121">
        <f>(R121-B121)^2</f>
        <v>72.08010000000003</v>
      </c>
    </row>
    <row r="122" spans="1:27" x14ac:dyDescent="0.35">
      <c r="A122" s="2">
        <v>44656.999999998719</v>
      </c>
      <c r="B122" s="4">
        <v>6</v>
      </c>
      <c r="C122" s="4">
        <v>1.5</v>
      </c>
      <c r="D122">
        <f t="shared" si="2"/>
        <v>0.25</v>
      </c>
      <c r="G122">
        <v>0.17</v>
      </c>
      <c r="H122">
        <v>0.48</v>
      </c>
      <c r="I122">
        <v>1.27</v>
      </c>
      <c r="J122">
        <v>1.04</v>
      </c>
      <c r="O122" s="7">
        <f>IF(D122&gt;0.7,(G122*1.07+1.74),IF(D122&gt;0.5,(G122*1.62+5.14),IF(D122&gt;0.4,(G122*2.24+6.07),IF(D122&gt;0.3,(G122*3.74+5.49),IF(D122&gt;0.2, (G122*6.51+5.92),(G122*17+7.97))))))</f>
        <v>7.0266999999999999</v>
      </c>
      <c r="P122" s="7">
        <f>IF(D122&gt;0.7,(H122*1.07+1.74),IF(D122&gt;0.5,(H122*1.62+5.14),IF(D122&gt;0.4,(H122*2.24+6.07),IF(D122&gt;0.3,(H122*3.74+5.49),IF(D122&gt;0.2, (H122*6.51+5.92),(H122*17+7.97))))))</f>
        <v>9.0447999999999986</v>
      </c>
      <c r="Q122" s="7">
        <f>IF(D122&gt;0.7,(I122*1.07+1.74),IF(D122&gt;0.5,(I122*1.62+5.14),IF(D122&gt;0.4,(I122*2.24+6.07),IF(D122&gt;0.3,(I122*3.74+5.49),IF(D122&gt;0.2, (I122*6.51+5.92),(I122*17+7.97))))))</f>
        <v>14.1877</v>
      </c>
      <c r="R122" s="7">
        <f>IF(D122&gt;0.7,(J122*1.07+1.74),IF(D122&gt;0.5,(J122*1.62+5.14),IF(D122&gt;0.4,(J122*2.24+6.07),IF(D122&gt;0.3,(J122*3.74+5.49),IF(D122&gt;0.2, (J122*6.51+5.92),(J122*17+7.97))))))</f>
        <v>12.6904</v>
      </c>
      <c r="S122" s="7"/>
      <c r="X122">
        <f>(O122-B122)^2</f>
        <v>1.0541128899999999</v>
      </c>
      <c r="Y122">
        <f>(P122-B122)^2</f>
        <v>9.2708070399999922</v>
      </c>
      <c r="Z122">
        <f>(Q122-B122)^2</f>
        <v>67.038431289999991</v>
      </c>
      <c r="AA122">
        <f>(R122-B122)^2</f>
        <v>44.761452160000005</v>
      </c>
    </row>
    <row r="123" spans="1:27" x14ac:dyDescent="0.35">
      <c r="A123" s="2">
        <v>44657.041666665384</v>
      </c>
      <c r="B123" s="4">
        <v>7</v>
      </c>
      <c r="C123" s="4">
        <v>1.3</v>
      </c>
      <c r="D123">
        <f t="shared" si="2"/>
        <v>0.18571428571428572</v>
      </c>
      <c r="G123">
        <v>0.08</v>
      </c>
      <c r="H123">
        <v>0.24</v>
      </c>
      <c r="I123">
        <v>1.1499999999999999</v>
      </c>
      <c r="J123">
        <v>1.1000000000000001</v>
      </c>
      <c r="O123" s="7">
        <f>IF(D123&gt;0.7,(G123*1.07+1.74),IF(D123&gt;0.5,(G123*1.62+5.14),IF(D123&gt;0.4,(G123*2.24+6.07),IF(D123&gt;0.3,(G123*3.74+5.49),IF(D123&gt;0.2, (G123*6.51+5.92),(G123*17+7.97))))))</f>
        <v>9.33</v>
      </c>
      <c r="P123" s="7">
        <f>IF(D123&gt;0.7,(H123*1.07+1.74),IF(D123&gt;0.5,(H123*1.62+5.14),IF(D123&gt;0.4,(H123*2.24+6.07),IF(D123&gt;0.3,(H123*3.74+5.49),IF(D123&gt;0.2, (H123*6.51+5.92),(H123*17+7.97))))))</f>
        <v>12.05</v>
      </c>
      <c r="Q123" s="7">
        <f>IF(D123&gt;0.7,(I123*1.07+1.74),IF(D123&gt;0.5,(I123*1.62+5.14),IF(D123&gt;0.4,(I123*2.24+6.07),IF(D123&gt;0.3,(I123*3.74+5.49),IF(D123&gt;0.2, (I123*6.51+5.92),(I123*17+7.97))))))</f>
        <v>27.519999999999996</v>
      </c>
      <c r="R123" s="7">
        <f>IF(D123&gt;0.7,(J123*1.07+1.74),IF(D123&gt;0.5,(J123*1.62+5.14),IF(D123&gt;0.4,(J123*2.24+6.07),IF(D123&gt;0.3,(J123*3.74+5.49),IF(D123&gt;0.2, (J123*6.51+5.92),(J123*17+7.97))))))</f>
        <v>26.67</v>
      </c>
      <c r="S123" s="7"/>
      <c r="X123">
        <f>(O123-B123)^2</f>
        <v>5.4289000000000005</v>
      </c>
      <c r="Y123">
        <f>(P123-B123)^2</f>
        <v>25.502500000000008</v>
      </c>
      <c r="Z123">
        <f>(Q123-B123)^2</f>
        <v>421.07039999999984</v>
      </c>
      <c r="AA123">
        <f>(R123-B123)^2</f>
        <v>386.90890000000007</v>
      </c>
    </row>
    <row r="124" spans="1:27" x14ac:dyDescent="0.35">
      <c r="A124" s="2">
        <v>44657.083333332048</v>
      </c>
      <c r="B124" s="4">
        <v>3</v>
      </c>
      <c r="C124" s="4">
        <v>1.5</v>
      </c>
      <c r="D124">
        <f t="shared" si="2"/>
        <v>0.5</v>
      </c>
      <c r="G124">
        <v>0.1</v>
      </c>
      <c r="H124">
        <v>0.28000000000000003</v>
      </c>
      <c r="I124">
        <v>0.94</v>
      </c>
      <c r="J124">
        <v>0.88</v>
      </c>
      <c r="O124" s="7">
        <f>IF(D124&gt;0.7,(G124*1.07+1.74),IF(D124&gt;0.5,(G124*1.62+5.14),IF(D124&gt;0.4,(G124*2.24+6.07),IF(D124&gt;0.3,(G124*3.74+5.49),IF(D124&gt;0.2, (G124*6.51+5.92),(G124*17+7.97))))))</f>
        <v>6.2940000000000005</v>
      </c>
      <c r="P124" s="7">
        <f>IF(D124&gt;0.7,(H124*1.07+1.74),IF(D124&gt;0.5,(H124*1.62+5.14),IF(D124&gt;0.4,(H124*2.24+6.07),IF(D124&gt;0.3,(H124*3.74+5.49),IF(D124&gt;0.2, (H124*6.51+5.92),(H124*17+7.97))))))</f>
        <v>6.6972000000000005</v>
      </c>
      <c r="Q124" s="7">
        <f>IF(D124&gt;0.7,(I124*1.07+1.74),IF(D124&gt;0.5,(I124*1.62+5.14),IF(D124&gt;0.4,(I124*2.24+6.07),IF(D124&gt;0.3,(I124*3.74+5.49),IF(D124&gt;0.2, (I124*6.51+5.92),(I124*17+7.97))))))</f>
        <v>8.1755999999999993</v>
      </c>
      <c r="R124" s="7">
        <f>IF(D124&gt;0.7,(J124*1.07+1.74),IF(D124&gt;0.5,(J124*1.62+5.14),IF(D124&gt;0.4,(J124*2.24+6.07),IF(D124&gt;0.3,(J124*3.74+5.49),IF(D124&gt;0.2, (J124*6.51+5.92),(J124*17+7.97))))))</f>
        <v>8.0411999999999999</v>
      </c>
      <c r="S124" s="7"/>
      <c r="X124">
        <f>(O124-B124)^2</f>
        <v>10.850436000000004</v>
      </c>
      <c r="Y124">
        <f>(P124-B124)^2</f>
        <v>13.669287840000004</v>
      </c>
      <c r="Z124">
        <f>(Q124-B124)^2</f>
        <v>26.786835359999994</v>
      </c>
      <c r="AA124">
        <f>(R124-B124)^2</f>
        <v>25.41369744</v>
      </c>
    </row>
    <row r="125" spans="1:27" x14ac:dyDescent="0.35">
      <c r="A125" s="2">
        <v>44657.124999998712</v>
      </c>
      <c r="B125" s="4">
        <v>6</v>
      </c>
      <c r="C125" s="4">
        <v>1.7</v>
      </c>
      <c r="D125">
        <f t="shared" si="2"/>
        <v>0.28333333333333333</v>
      </c>
      <c r="G125">
        <v>0.38</v>
      </c>
      <c r="H125">
        <v>0.61</v>
      </c>
      <c r="I125">
        <v>3.03</v>
      </c>
      <c r="J125">
        <v>0.8</v>
      </c>
      <c r="O125" s="7">
        <f>IF(D125&gt;0.7,(G125*1.07+1.74),IF(D125&gt;0.5,(G125*1.62+5.14),IF(D125&gt;0.4,(G125*2.24+6.07),IF(D125&gt;0.3,(G125*3.74+5.49),IF(D125&gt;0.2, (G125*6.51+5.92),(G125*17+7.97))))))</f>
        <v>8.3937999999999988</v>
      </c>
      <c r="P125" s="7">
        <f>IF(D125&gt;0.7,(H125*1.07+1.74),IF(D125&gt;0.5,(H125*1.62+5.14),IF(D125&gt;0.4,(H125*2.24+6.07),IF(D125&gt;0.3,(H125*3.74+5.49),IF(D125&gt;0.2, (H125*6.51+5.92),(H125*17+7.97))))))</f>
        <v>9.8910999999999998</v>
      </c>
      <c r="Q125" s="7">
        <f>IF(D125&gt;0.7,(I125*1.07+1.74),IF(D125&gt;0.5,(I125*1.62+5.14),IF(D125&gt;0.4,(I125*2.24+6.07),IF(D125&gt;0.3,(I125*3.74+5.49),IF(D125&gt;0.2, (I125*6.51+5.92),(I125*17+7.97))))))</f>
        <v>25.645299999999999</v>
      </c>
      <c r="R125" s="7">
        <f>IF(D125&gt;0.7,(J125*1.07+1.74),IF(D125&gt;0.5,(J125*1.62+5.14),IF(D125&gt;0.4,(J125*2.24+6.07),IF(D125&gt;0.3,(J125*3.74+5.49),IF(D125&gt;0.2, (J125*6.51+5.92),(J125*17+7.97))))))</f>
        <v>11.128</v>
      </c>
      <c r="S125" s="7"/>
      <c r="X125">
        <f>(O125-B125)^2</f>
        <v>5.730278439999994</v>
      </c>
      <c r="Y125">
        <f>(P125-B125)^2</f>
        <v>15.140659209999999</v>
      </c>
      <c r="Z125">
        <f>(Q125-B125)^2</f>
        <v>385.93781208999997</v>
      </c>
      <c r="AA125">
        <f>(R125-B125)^2</f>
        <v>26.296384</v>
      </c>
    </row>
    <row r="126" spans="1:27" x14ac:dyDescent="0.35">
      <c r="A126" s="2">
        <v>44657.166666665376</v>
      </c>
      <c r="B126" s="4">
        <v>1</v>
      </c>
      <c r="C126" s="4">
        <v>2.7</v>
      </c>
      <c r="D126">
        <f t="shared" si="2"/>
        <v>2.7</v>
      </c>
      <c r="G126">
        <v>0.31</v>
      </c>
      <c r="H126">
        <v>0.5</v>
      </c>
      <c r="I126">
        <v>1.3</v>
      </c>
      <c r="J126">
        <v>1.54</v>
      </c>
      <c r="O126" s="7">
        <f>IF(D126&gt;0.7,(G126*1.07+1.74),IF(D126&gt;0.5,(G126*1.62+5.14),IF(D126&gt;0.4,(G126*2.24+6.07),IF(D126&gt;0.3,(G126*3.74+5.49),IF(D126&gt;0.2, (G126*6.51+5.92),(G126*17+7.97))))))</f>
        <v>2.0716999999999999</v>
      </c>
      <c r="P126" s="7">
        <f>IF(D126&gt;0.7,(H126*1.07+1.74),IF(D126&gt;0.5,(H126*1.62+5.14),IF(D126&gt;0.4,(H126*2.24+6.07),IF(D126&gt;0.3,(H126*3.74+5.49),IF(D126&gt;0.2, (H126*6.51+5.92),(H126*17+7.97))))))</f>
        <v>2.2749999999999999</v>
      </c>
      <c r="Q126" s="7">
        <f>IF(D126&gt;0.7,(I126*1.07+1.74),IF(D126&gt;0.5,(I126*1.62+5.14),IF(D126&gt;0.4,(I126*2.24+6.07),IF(D126&gt;0.3,(I126*3.74+5.49),IF(D126&gt;0.2, (I126*6.51+5.92),(I126*17+7.97))))))</f>
        <v>3.1310000000000002</v>
      </c>
      <c r="R126" s="7">
        <f>IF(D126&gt;0.7,(J126*1.07+1.74),IF(D126&gt;0.5,(J126*1.62+5.14),IF(D126&gt;0.4,(J126*2.24+6.07),IF(D126&gt;0.3,(J126*3.74+5.49),IF(D126&gt;0.2, (J126*6.51+5.92),(J126*17+7.97))))))</f>
        <v>3.3878000000000004</v>
      </c>
      <c r="S126" s="7"/>
      <c r="X126">
        <f>(O126-B126)^2</f>
        <v>1.1485408899999998</v>
      </c>
      <c r="Y126">
        <f>(P126-B126)^2</f>
        <v>1.6256249999999999</v>
      </c>
      <c r="Z126">
        <f>(Q126-B126)^2</f>
        <v>4.5411610000000007</v>
      </c>
      <c r="AA126">
        <f>(R126-B126)^2</f>
        <v>5.7015888400000021</v>
      </c>
    </row>
    <row r="127" spans="1:27" x14ac:dyDescent="0.35">
      <c r="A127" s="2">
        <v>44657.208333332041</v>
      </c>
      <c r="B127" s="4">
        <v>8</v>
      </c>
      <c r="C127" s="4">
        <v>4.5</v>
      </c>
      <c r="D127">
        <f t="shared" si="2"/>
        <v>0.5625</v>
      </c>
      <c r="G127">
        <v>0.84</v>
      </c>
      <c r="H127">
        <v>1.26</v>
      </c>
      <c r="I127">
        <v>1.19</v>
      </c>
      <c r="J127">
        <v>1.25</v>
      </c>
      <c r="O127" s="7">
        <f>IF(D127&gt;0.7,(G127*1.07+1.74),IF(D127&gt;0.5,(G127*1.62+5.14),IF(D127&gt;0.4,(G127*2.24+6.07),IF(D127&gt;0.3,(G127*3.74+5.49),IF(D127&gt;0.2, (G127*6.51+5.92),(G127*17+7.97))))))</f>
        <v>6.5007999999999999</v>
      </c>
      <c r="P127" s="7">
        <f>IF(D127&gt;0.7,(H127*1.07+1.74),IF(D127&gt;0.5,(H127*1.62+5.14),IF(D127&gt;0.4,(H127*2.24+6.07),IF(D127&gt;0.3,(H127*3.74+5.49),IF(D127&gt;0.2, (H127*6.51+5.92),(H127*17+7.97))))))</f>
        <v>7.1812000000000005</v>
      </c>
      <c r="Q127" s="7">
        <f>IF(D127&gt;0.7,(I127*1.07+1.74),IF(D127&gt;0.5,(I127*1.62+5.14),IF(D127&gt;0.4,(I127*2.24+6.07),IF(D127&gt;0.3,(I127*3.74+5.49),IF(D127&gt;0.2, (I127*6.51+5.92),(I127*17+7.97))))))</f>
        <v>7.0678000000000001</v>
      </c>
      <c r="R127" s="7">
        <f>IF(D127&gt;0.7,(J127*1.07+1.74),IF(D127&gt;0.5,(J127*1.62+5.14),IF(D127&gt;0.4,(J127*2.24+6.07),IF(D127&gt;0.3,(J127*3.74+5.49),IF(D127&gt;0.2, (J127*6.51+5.92),(J127*17+7.97))))))</f>
        <v>7.165</v>
      </c>
      <c r="S127" s="7"/>
      <c r="X127">
        <f>(O127-B127)^2</f>
        <v>2.2476006400000004</v>
      </c>
      <c r="Y127">
        <f>(P127-B127)^2</f>
        <v>0.67043343999999927</v>
      </c>
      <c r="Z127">
        <f>(Q127-B127)^2</f>
        <v>0.86899683999999988</v>
      </c>
      <c r="AA127">
        <f>(R127-B127)^2</f>
        <v>0.69722499999999998</v>
      </c>
    </row>
    <row r="128" spans="1:27" x14ac:dyDescent="0.35">
      <c r="A128" s="2">
        <v>44657.249999998705</v>
      </c>
      <c r="B128" s="4">
        <v>25</v>
      </c>
      <c r="C128" s="4">
        <v>7.6</v>
      </c>
      <c r="D128">
        <f t="shared" si="2"/>
        <v>0.30399999999999999</v>
      </c>
      <c r="G128">
        <v>5.0199999999999996</v>
      </c>
      <c r="H128">
        <v>6.11</v>
      </c>
      <c r="I128">
        <v>2.04</v>
      </c>
      <c r="J128">
        <v>2.72</v>
      </c>
      <c r="O128" s="7">
        <f>IF(D128&gt;0.7,(G128*1.07+1.74),IF(D128&gt;0.5,(G128*1.62+5.14),IF(D128&gt;0.4,(G128*2.24+6.07),IF(D128&gt;0.3,(G128*3.74+5.49),IF(D128&gt;0.2, (G128*6.51+5.92),(G128*17+7.97))))))</f>
        <v>24.264800000000001</v>
      </c>
      <c r="P128" s="7">
        <f>IF(D128&gt;0.7,(H128*1.07+1.74),IF(D128&gt;0.5,(H128*1.62+5.14),IF(D128&gt;0.4,(H128*2.24+6.07),IF(D128&gt;0.3,(H128*3.74+5.49),IF(D128&gt;0.2, (H128*6.51+5.92),(H128*17+7.97))))))</f>
        <v>28.3414</v>
      </c>
      <c r="Q128" s="7">
        <f>IF(D128&gt;0.7,(I128*1.07+1.74),IF(D128&gt;0.5,(I128*1.62+5.14),IF(D128&gt;0.4,(I128*2.24+6.07),IF(D128&gt;0.3,(I128*3.74+5.49),IF(D128&gt;0.2, (I128*6.51+5.92),(I128*17+7.97))))))</f>
        <v>13.119600000000002</v>
      </c>
      <c r="R128" s="7">
        <f>IF(D128&gt;0.7,(J128*1.07+1.74),IF(D128&gt;0.5,(J128*1.62+5.14),IF(D128&gt;0.4,(J128*2.24+6.07),IF(D128&gt;0.3,(J128*3.74+5.49),IF(D128&gt;0.2, (J128*6.51+5.92),(J128*17+7.97))))))</f>
        <v>15.662800000000001</v>
      </c>
      <c r="S128" s="7"/>
      <c r="X128">
        <f>(O128-B128)^2</f>
        <v>0.54051903999999851</v>
      </c>
      <c r="Y128">
        <f>(P128-B128)^2</f>
        <v>11.164953960000002</v>
      </c>
      <c r="Z128">
        <f>(Q128-B128)^2</f>
        <v>141.14390415999995</v>
      </c>
      <c r="AA128">
        <f>(R128-B128)^2</f>
        <v>87.183303839999994</v>
      </c>
    </row>
    <row r="129" spans="1:27" x14ac:dyDescent="0.35">
      <c r="A129" s="2">
        <v>44657.291666665369</v>
      </c>
      <c r="B129" s="4">
        <v>34</v>
      </c>
      <c r="C129" s="4">
        <v>10.3</v>
      </c>
      <c r="D129">
        <f t="shared" si="2"/>
        <v>0.30294117647058827</v>
      </c>
      <c r="G129">
        <v>7.06</v>
      </c>
      <c r="H129">
        <v>8.3800000000000008</v>
      </c>
      <c r="I129">
        <v>6.72</v>
      </c>
      <c r="J129">
        <v>8.35</v>
      </c>
      <c r="O129" s="7">
        <f>IF(D129&gt;0.7,(G129*1.07+1.74),IF(D129&gt;0.5,(G129*1.62+5.14),IF(D129&gt;0.4,(G129*2.24+6.07),IF(D129&gt;0.3,(G129*3.74+5.49),IF(D129&gt;0.2, (G129*6.51+5.92),(G129*17+7.97))))))</f>
        <v>31.894399999999997</v>
      </c>
      <c r="P129" s="7">
        <f>IF(D129&gt;0.7,(H129*1.07+1.74),IF(D129&gt;0.5,(H129*1.62+5.14),IF(D129&gt;0.4,(H129*2.24+6.07),IF(D129&gt;0.3,(H129*3.74+5.49),IF(D129&gt;0.2, (H129*6.51+5.92),(H129*17+7.97))))))</f>
        <v>36.831200000000003</v>
      </c>
      <c r="Q129" s="7">
        <f>IF(D129&gt;0.7,(I129*1.07+1.74),IF(D129&gt;0.5,(I129*1.62+5.14),IF(D129&gt;0.4,(I129*2.24+6.07),IF(D129&gt;0.3,(I129*3.74+5.49),IF(D129&gt;0.2, (I129*6.51+5.92),(I129*17+7.97))))))</f>
        <v>30.622799999999998</v>
      </c>
      <c r="R129" s="7">
        <f>IF(D129&gt;0.7,(J129*1.07+1.74),IF(D129&gt;0.5,(J129*1.62+5.14),IF(D129&gt;0.4,(J129*2.24+6.07),IF(D129&gt;0.3,(J129*3.74+5.49),IF(D129&gt;0.2, (J129*6.51+5.92),(J129*17+7.97))))))</f>
        <v>36.719000000000001</v>
      </c>
      <c r="S129" s="7"/>
      <c r="X129">
        <f>(O129-B129)^2</f>
        <v>4.4335513600000107</v>
      </c>
      <c r="Y129">
        <f>(P129-B129)^2</f>
        <v>8.0156934400000139</v>
      </c>
      <c r="Z129">
        <f>(Q129-B129)^2</f>
        <v>11.405479840000014</v>
      </c>
      <c r="AA129">
        <f>(R129-B129)^2</f>
        <v>7.3929610000000068</v>
      </c>
    </row>
    <row r="130" spans="1:27" x14ac:dyDescent="0.35">
      <c r="A130" s="2">
        <v>44657.333333332033</v>
      </c>
      <c r="B130" s="4">
        <v>41</v>
      </c>
      <c r="C130" s="4">
        <v>10.5</v>
      </c>
      <c r="D130">
        <f t="shared" ref="D130:D193" si="3">C130/B130</f>
        <v>0.25609756097560976</v>
      </c>
      <c r="G130">
        <v>8.19</v>
      </c>
      <c r="H130">
        <v>10.33</v>
      </c>
      <c r="I130">
        <v>7.3</v>
      </c>
      <c r="J130">
        <v>8.57</v>
      </c>
      <c r="O130" s="7">
        <f>IF(D130&gt;0.7,(G130*1.07+1.74),IF(D130&gt;0.5,(G130*1.62+5.14),IF(D130&gt;0.4,(G130*2.24+6.07),IF(D130&gt;0.3,(G130*3.74+5.49),IF(D130&gt;0.2, (G130*6.51+5.92),(G130*17+7.97))))))</f>
        <v>59.236899999999999</v>
      </c>
      <c r="P130" s="7">
        <f>IF(D130&gt;0.7,(H130*1.07+1.74),IF(D130&gt;0.5,(H130*1.62+5.14),IF(D130&gt;0.4,(H130*2.24+6.07),IF(D130&gt;0.3,(H130*3.74+5.49),IF(D130&gt;0.2, (H130*6.51+5.92),(H130*17+7.97))))))</f>
        <v>73.168300000000002</v>
      </c>
      <c r="Q130" s="7">
        <f>IF(D130&gt;0.7,(I130*1.07+1.74),IF(D130&gt;0.5,(I130*1.62+5.14),IF(D130&gt;0.4,(I130*2.24+6.07),IF(D130&gt;0.3,(I130*3.74+5.49),IF(D130&gt;0.2, (I130*6.51+5.92),(I130*17+7.97))))))</f>
        <v>53.442999999999998</v>
      </c>
      <c r="R130" s="7">
        <f>IF(D130&gt;0.7,(J130*1.07+1.74),IF(D130&gt;0.5,(J130*1.62+5.14),IF(D130&gt;0.4,(J130*2.24+6.07),IF(D130&gt;0.3,(J130*3.74+5.49),IF(D130&gt;0.2, (J130*6.51+5.92),(J130*17+7.97))))))</f>
        <v>61.710700000000003</v>
      </c>
      <c r="S130" s="7"/>
      <c r="X130">
        <f>(O130-B130)^2</f>
        <v>332.58452160999997</v>
      </c>
      <c r="Y130">
        <f>(P130-B130)^2</f>
        <v>1034.7995248900002</v>
      </c>
      <c r="Z130">
        <f>(Q130-B130)^2</f>
        <v>154.82824899999994</v>
      </c>
      <c r="AA130">
        <f>(R130-B130)^2</f>
        <v>428.93309449000009</v>
      </c>
    </row>
    <row r="131" spans="1:27" x14ac:dyDescent="0.35">
      <c r="A131" s="2">
        <v>44657.374999998698</v>
      </c>
      <c r="B131" s="4">
        <v>32</v>
      </c>
      <c r="C131" s="4">
        <v>5.8</v>
      </c>
      <c r="D131">
        <f t="shared" si="3"/>
        <v>0.18124999999999999</v>
      </c>
      <c r="G131">
        <v>2.63</v>
      </c>
      <c r="H131">
        <v>3.43</v>
      </c>
      <c r="I131">
        <v>3</v>
      </c>
      <c r="J131">
        <v>3.02</v>
      </c>
      <c r="O131" s="7">
        <f>IF(D131&gt;0.7,(G131*1.07+1.74),IF(D131&gt;0.5,(G131*1.62+5.14),IF(D131&gt;0.4,(G131*2.24+6.07),IF(D131&gt;0.3,(G131*3.74+5.49),IF(D131&gt;0.2, (G131*6.51+5.92),(G131*17+7.97))))))</f>
        <v>52.68</v>
      </c>
      <c r="P131" s="7">
        <f>IF(D131&gt;0.7,(H131*1.07+1.74),IF(D131&gt;0.5,(H131*1.62+5.14),IF(D131&gt;0.4,(H131*2.24+6.07),IF(D131&gt;0.3,(H131*3.74+5.49),IF(D131&gt;0.2, (H131*6.51+5.92),(H131*17+7.97))))))</f>
        <v>66.28</v>
      </c>
      <c r="Q131" s="7">
        <f>IF(D131&gt;0.7,(I131*1.07+1.74),IF(D131&gt;0.5,(I131*1.62+5.14),IF(D131&gt;0.4,(I131*2.24+6.07),IF(D131&gt;0.3,(I131*3.74+5.49),IF(D131&gt;0.2, (I131*6.51+5.92),(I131*17+7.97))))))</f>
        <v>58.97</v>
      </c>
      <c r="R131" s="7">
        <f>IF(D131&gt;0.7,(J131*1.07+1.74),IF(D131&gt;0.5,(J131*1.62+5.14),IF(D131&gt;0.4,(J131*2.24+6.07),IF(D131&gt;0.3,(J131*3.74+5.49),IF(D131&gt;0.2, (J131*6.51+5.92),(J131*17+7.97))))))</f>
        <v>59.31</v>
      </c>
      <c r="S131" s="7"/>
      <c r="X131">
        <f>(O131-B131)^2</f>
        <v>427.66239999999999</v>
      </c>
      <c r="Y131">
        <f>(P131-B131)^2</f>
        <v>1175.1184000000001</v>
      </c>
      <c r="Z131">
        <f>(Q131-B131)^2</f>
        <v>727.38089999999988</v>
      </c>
      <c r="AA131">
        <f>(R131-B131)^2</f>
        <v>745.8361000000001</v>
      </c>
    </row>
    <row r="132" spans="1:27" x14ac:dyDescent="0.35">
      <c r="A132" s="2">
        <v>44657.416666665362</v>
      </c>
      <c r="B132" s="4">
        <v>17</v>
      </c>
      <c r="C132" s="4">
        <v>2.2999999999999998</v>
      </c>
      <c r="D132">
        <f t="shared" si="3"/>
        <v>0.13529411764705881</v>
      </c>
      <c r="G132">
        <v>0.17</v>
      </c>
      <c r="H132">
        <v>0.38</v>
      </c>
      <c r="I132">
        <v>0.5</v>
      </c>
      <c r="J132">
        <v>0.61</v>
      </c>
      <c r="O132" s="7">
        <f>IF(D132&gt;0.7,(G132*1.07+1.74),IF(D132&gt;0.5,(G132*1.62+5.14),IF(D132&gt;0.4,(G132*2.24+6.07),IF(D132&gt;0.3,(G132*3.74+5.49),IF(D132&gt;0.2, (G132*6.51+5.92),(G132*17+7.97))))))</f>
        <v>10.86</v>
      </c>
      <c r="P132" s="7">
        <f>IF(D132&gt;0.7,(H132*1.07+1.74),IF(D132&gt;0.5,(H132*1.62+5.14),IF(D132&gt;0.4,(H132*2.24+6.07),IF(D132&gt;0.3,(H132*3.74+5.49),IF(D132&gt;0.2, (H132*6.51+5.92),(H132*17+7.97))))))</f>
        <v>14.43</v>
      </c>
      <c r="Q132" s="7">
        <f>IF(D132&gt;0.7,(I132*1.07+1.74),IF(D132&gt;0.5,(I132*1.62+5.14),IF(D132&gt;0.4,(I132*2.24+6.07),IF(D132&gt;0.3,(I132*3.74+5.49),IF(D132&gt;0.2, (I132*6.51+5.92),(I132*17+7.97))))))</f>
        <v>16.47</v>
      </c>
      <c r="R132" s="7">
        <f>IF(D132&gt;0.7,(J132*1.07+1.74),IF(D132&gt;0.5,(J132*1.62+5.14),IF(D132&gt;0.4,(J132*2.24+6.07),IF(D132&gt;0.3,(J132*3.74+5.49),IF(D132&gt;0.2, (J132*6.51+5.92),(J132*17+7.97))))))</f>
        <v>18.34</v>
      </c>
      <c r="S132" s="7"/>
      <c r="X132">
        <f>(O132-B132)^2</f>
        <v>37.699600000000004</v>
      </c>
      <c r="Y132">
        <f>(P132-B132)^2</f>
        <v>6.6049000000000015</v>
      </c>
      <c r="Z132">
        <f>(Q132-B132)^2</f>
        <v>0.2809000000000012</v>
      </c>
      <c r="AA132">
        <f>(R132-B132)^2</f>
        <v>1.7955999999999996</v>
      </c>
    </row>
    <row r="133" spans="1:27" x14ac:dyDescent="0.35">
      <c r="A133" s="2">
        <v>44657.458333332026</v>
      </c>
      <c r="B133" s="4">
        <v>3</v>
      </c>
      <c r="C133" s="4">
        <v>2.1</v>
      </c>
      <c r="D133">
        <f t="shared" si="3"/>
        <v>0.70000000000000007</v>
      </c>
      <c r="G133">
        <v>0.38</v>
      </c>
      <c r="H133">
        <v>0.7</v>
      </c>
      <c r="I133">
        <v>0.36</v>
      </c>
      <c r="J133">
        <v>0.42</v>
      </c>
      <c r="O133" s="7">
        <f>IF(D133&gt;0.7,(G133*1.07+1.74),IF(D133&gt;0.5,(G133*1.62+5.14),IF(D133&gt;0.4,(G133*2.24+6.07),IF(D133&gt;0.3,(G133*3.74+5.49),IF(D133&gt;0.2, (G133*6.51+5.92),(G133*17+7.97))))))</f>
        <v>5.7555999999999994</v>
      </c>
      <c r="P133" s="7">
        <f>IF(D133&gt;0.7,(H133*1.07+1.74),IF(D133&gt;0.5,(H133*1.62+5.14),IF(D133&gt;0.4,(H133*2.24+6.07),IF(D133&gt;0.3,(H133*3.74+5.49),IF(D133&gt;0.2, (H133*6.51+5.92),(H133*17+7.97))))))</f>
        <v>6.2739999999999991</v>
      </c>
      <c r="Q133" s="7">
        <f>IF(D133&gt;0.7,(I133*1.07+1.74),IF(D133&gt;0.5,(I133*1.62+5.14),IF(D133&gt;0.4,(I133*2.24+6.07),IF(D133&gt;0.3,(I133*3.74+5.49),IF(D133&gt;0.2, (I133*6.51+5.92),(I133*17+7.97))))))</f>
        <v>5.7231999999999994</v>
      </c>
      <c r="R133" s="7">
        <f>IF(D133&gt;0.7,(J133*1.07+1.74),IF(D133&gt;0.5,(J133*1.62+5.14),IF(D133&gt;0.4,(J133*2.24+6.07),IF(D133&gt;0.3,(J133*3.74+5.49),IF(D133&gt;0.2, (J133*6.51+5.92),(J133*17+7.97))))))</f>
        <v>5.8203999999999994</v>
      </c>
      <c r="S133" s="7"/>
      <c r="X133">
        <f>(O133-B133)^2</f>
        <v>7.593331359999997</v>
      </c>
      <c r="Y133">
        <f>(P133-B133)^2</f>
        <v>10.719075999999994</v>
      </c>
      <c r="Z133">
        <f>(Q133-B133)^2</f>
        <v>7.4158182399999966</v>
      </c>
      <c r="AA133">
        <f>(R133-B133)^2</f>
        <v>7.9546561599999963</v>
      </c>
    </row>
    <row r="134" spans="1:27" x14ac:dyDescent="0.35">
      <c r="A134" s="2">
        <v>44657.49999999869</v>
      </c>
      <c r="B134" s="4">
        <v>3</v>
      </c>
      <c r="C134" s="4">
        <v>1.7</v>
      </c>
      <c r="D134">
        <f t="shared" si="3"/>
        <v>0.56666666666666665</v>
      </c>
      <c r="G134">
        <v>0.1</v>
      </c>
      <c r="H134">
        <v>0.22</v>
      </c>
      <c r="I134">
        <v>0.4</v>
      </c>
      <c r="J134">
        <v>0.47</v>
      </c>
      <c r="O134" s="7">
        <f>IF(D134&gt;0.7,(G134*1.07+1.74),IF(D134&gt;0.5,(G134*1.62+5.14),IF(D134&gt;0.4,(G134*2.24+6.07),IF(D134&gt;0.3,(G134*3.74+5.49),IF(D134&gt;0.2, (G134*6.51+5.92),(G134*17+7.97))))))</f>
        <v>5.3019999999999996</v>
      </c>
      <c r="P134" s="7">
        <f>IF(D134&gt;0.7,(H134*1.07+1.74),IF(D134&gt;0.5,(H134*1.62+5.14),IF(D134&gt;0.4,(H134*2.24+6.07),IF(D134&gt;0.3,(H134*3.74+5.49),IF(D134&gt;0.2, (H134*6.51+5.92),(H134*17+7.97))))))</f>
        <v>5.4963999999999995</v>
      </c>
      <c r="Q134" s="7">
        <f>IF(D134&gt;0.7,(I134*1.07+1.74),IF(D134&gt;0.5,(I134*1.62+5.14),IF(D134&gt;0.4,(I134*2.24+6.07),IF(D134&gt;0.3,(I134*3.74+5.49),IF(D134&gt;0.2, (I134*6.51+5.92),(I134*17+7.97))))))</f>
        <v>5.7880000000000003</v>
      </c>
      <c r="R134" s="7">
        <f>IF(D134&gt;0.7,(J134*1.07+1.74),IF(D134&gt;0.5,(J134*1.62+5.14),IF(D134&gt;0.4,(J134*2.24+6.07),IF(D134&gt;0.3,(J134*3.74+5.49),IF(D134&gt;0.2, (J134*6.51+5.92),(J134*17+7.97))))))</f>
        <v>5.9013999999999998</v>
      </c>
      <c r="S134" s="7"/>
      <c r="X134">
        <f>(O134-B134)^2</f>
        <v>5.2992039999999978</v>
      </c>
      <c r="Y134">
        <f>(P134-B134)^2</f>
        <v>6.2320129599999978</v>
      </c>
      <c r="Z134">
        <f>(Q134-B134)^2</f>
        <v>7.7729440000000016</v>
      </c>
      <c r="AA134">
        <f>(R134-B134)^2</f>
        <v>8.4181219599999988</v>
      </c>
    </row>
    <row r="135" spans="1:27" x14ac:dyDescent="0.35">
      <c r="A135" s="2">
        <v>44657.541666665355</v>
      </c>
      <c r="B135" s="4">
        <v>1</v>
      </c>
      <c r="C135" s="4">
        <v>1.7</v>
      </c>
      <c r="D135">
        <f t="shared" si="3"/>
        <v>1.7</v>
      </c>
      <c r="G135">
        <v>0.1</v>
      </c>
      <c r="H135">
        <v>2.72</v>
      </c>
      <c r="I135">
        <v>0.24</v>
      </c>
      <c r="J135">
        <v>0.27</v>
      </c>
      <c r="O135" s="7">
        <f>IF(D135&gt;0.7,(G135*1.07+1.74),IF(D135&gt;0.5,(G135*1.62+5.14),IF(D135&gt;0.4,(G135*2.24+6.07),IF(D135&gt;0.3,(G135*3.74+5.49),IF(D135&gt;0.2, (G135*6.51+5.92),(G135*17+7.97))))))</f>
        <v>1.847</v>
      </c>
      <c r="P135" s="7">
        <f>IF(D135&gt;0.7,(H135*1.07+1.74),IF(D135&gt;0.5,(H135*1.62+5.14),IF(D135&gt;0.4,(H135*2.24+6.07),IF(D135&gt;0.3,(H135*3.74+5.49),IF(D135&gt;0.2, (H135*6.51+5.92),(H135*17+7.97))))))</f>
        <v>4.6504000000000003</v>
      </c>
      <c r="Q135" s="7">
        <f>IF(D135&gt;0.7,(I135*1.07+1.74),IF(D135&gt;0.5,(I135*1.62+5.14),IF(D135&gt;0.4,(I135*2.24+6.07),IF(D135&gt;0.3,(I135*3.74+5.49),IF(D135&gt;0.2, (I135*6.51+5.92),(I135*17+7.97))))))</f>
        <v>1.9967999999999999</v>
      </c>
      <c r="R135" s="7">
        <f>IF(D135&gt;0.7,(J135*1.07+1.74),IF(D135&gt;0.5,(J135*1.62+5.14),IF(D135&gt;0.4,(J135*2.24+6.07),IF(D135&gt;0.3,(J135*3.74+5.49),IF(D135&gt;0.2, (J135*6.51+5.92),(J135*17+7.97))))))</f>
        <v>2.0289000000000001</v>
      </c>
      <c r="S135" s="7"/>
      <c r="X135">
        <f>(O135-B135)^2</f>
        <v>0.71740899999999996</v>
      </c>
      <c r="Y135">
        <f>(P135-B135)^2</f>
        <v>13.325420160000002</v>
      </c>
      <c r="Z135">
        <f>(Q135-B135)^2</f>
        <v>0.99361023999999987</v>
      </c>
      <c r="AA135">
        <f>(R135-B135)^2</f>
        <v>1.0586352100000003</v>
      </c>
    </row>
    <row r="136" spans="1:27" x14ac:dyDescent="0.35">
      <c r="A136" s="2">
        <v>44657.583333332019</v>
      </c>
      <c r="B136" s="4">
        <v>8</v>
      </c>
      <c r="C136" s="4">
        <v>1.8</v>
      </c>
      <c r="D136">
        <f t="shared" si="3"/>
        <v>0.22500000000000001</v>
      </c>
      <c r="G136">
        <v>0.17</v>
      </c>
      <c r="H136">
        <v>2</v>
      </c>
      <c r="I136">
        <v>0.94</v>
      </c>
      <c r="J136">
        <v>0.32</v>
      </c>
      <c r="O136" s="7">
        <f>IF(D136&gt;0.7,(G136*1.07+1.74),IF(D136&gt;0.5,(G136*1.62+5.14),IF(D136&gt;0.4,(G136*2.24+6.07),IF(D136&gt;0.3,(G136*3.74+5.49),IF(D136&gt;0.2, (G136*6.51+5.92),(G136*17+7.97))))))</f>
        <v>7.0266999999999999</v>
      </c>
      <c r="P136" s="7">
        <f>IF(D136&gt;0.7,(H136*1.07+1.74),IF(D136&gt;0.5,(H136*1.62+5.14),IF(D136&gt;0.4,(H136*2.24+6.07),IF(D136&gt;0.3,(H136*3.74+5.49),IF(D136&gt;0.2, (H136*6.51+5.92),(H136*17+7.97))))))</f>
        <v>18.939999999999998</v>
      </c>
      <c r="Q136" s="7">
        <f>IF(D136&gt;0.7,(I136*1.07+1.74),IF(D136&gt;0.5,(I136*1.62+5.14),IF(D136&gt;0.4,(I136*2.24+6.07),IF(D136&gt;0.3,(I136*3.74+5.49),IF(D136&gt;0.2, (I136*6.51+5.92),(I136*17+7.97))))))</f>
        <v>12.039400000000001</v>
      </c>
      <c r="R136" s="7">
        <f>IF(D136&gt;0.7,(J136*1.07+1.74),IF(D136&gt;0.5,(J136*1.62+5.14),IF(D136&gt;0.4,(J136*2.24+6.07),IF(D136&gt;0.3,(J136*3.74+5.49),IF(D136&gt;0.2, (J136*6.51+5.92),(J136*17+7.97))))))</f>
        <v>8.0031999999999996</v>
      </c>
      <c r="S136" s="7"/>
      <c r="X136">
        <f>(O136-B136)^2</f>
        <v>0.94731289000000007</v>
      </c>
      <c r="Y136">
        <f>(P136-B136)^2</f>
        <v>119.68359999999996</v>
      </c>
      <c r="Z136">
        <f>(Q136-B136)^2</f>
        <v>16.316752360000006</v>
      </c>
      <c r="AA136">
        <f>(R136-B136)^2</f>
        <v>1.0239999999997744E-5</v>
      </c>
    </row>
    <row r="137" spans="1:27" x14ac:dyDescent="0.35">
      <c r="A137" s="2">
        <v>44657.624999998683</v>
      </c>
      <c r="B137" s="4">
        <v>7</v>
      </c>
      <c r="C137" s="4">
        <v>2.1</v>
      </c>
      <c r="D137">
        <f t="shared" si="3"/>
        <v>0.3</v>
      </c>
      <c r="G137">
        <v>0.21</v>
      </c>
      <c r="H137">
        <v>0.52</v>
      </c>
      <c r="I137">
        <v>2.77</v>
      </c>
      <c r="J137">
        <v>1.4</v>
      </c>
      <c r="O137" s="7">
        <f>IF(D137&gt;0.7,(G137*1.07+1.74),IF(D137&gt;0.5,(G137*1.62+5.14),IF(D137&gt;0.4,(G137*2.24+6.07),IF(D137&gt;0.3,(G137*3.74+5.49),IF(D137&gt;0.2, (G137*6.51+5.92),(G137*17+7.97))))))</f>
        <v>7.2870999999999997</v>
      </c>
      <c r="P137" s="7">
        <f>IF(D137&gt;0.7,(H137*1.07+1.74),IF(D137&gt;0.5,(H137*1.62+5.14),IF(D137&gt;0.4,(H137*2.24+6.07),IF(D137&gt;0.3,(H137*3.74+5.49),IF(D137&gt;0.2, (H137*6.51+5.92),(H137*17+7.97))))))</f>
        <v>9.3051999999999992</v>
      </c>
      <c r="Q137" s="7">
        <f>IF(D137&gt;0.7,(I137*1.07+1.74),IF(D137&gt;0.5,(I137*1.62+5.14),IF(D137&gt;0.4,(I137*2.24+6.07),IF(D137&gt;0.3,(I137*3.74+5.49),IF(D137&gt;0.2, (I137*6.51+5.92),(I137*17+7.97))))))</f>
        <v>23.9527</v>
      </c>
      <c r="R137" s="7">
        <f>IF(D137&gt;0.7,(J137*1.07+1.74),IF(D137&gt;0.5,(J137*1.62+5.14),IF(D137&gt;0.4,(J137*2.24+6.07),IF(D137&gt;0.3,(J137*3.74+5.49),IF(D137&gt;0.2, (J137*6.51+5.92),(J137*17+7.97))))))</f>
        <v>15.033999999999999</v>
      </c>
      <c r="S137" s="7"/>
      <c r="X137">
        <f>(O137-B137)^2</f>
        <v>8.2426409999999825E-2</v>
      </c>
      <c r="Y137">
        <f>(P137-B137)^2</f>
        <v>5.3139470399999968</v>
      </c>
      <c r="Z137">
        <f>(Q137-B137)^2</f>
        <v>287.39403729000003</v>
      </c>
      <c r="AA137">
        <f>(R137-B137)^2</f>
        <v>64.545155999999977</v>
      </c>
    </row>
    <row r="138" spans="1:27" x14ac:dyDescent="0.35">
      <c r="A138" s="2">
        <v>44657.666666665347</v>
      </c>
      <c r="B138" s="4">
        <v>16</v>
      </c>
      <c r="C138" s="4">
        <v>3.4</v>
      </c>
      <c r="D138">
        <f t="shared" si="3"/>
        <v>0.21249999999999999</v>
      </c>
      <c r="G138">
        <v>1.63</v>
      </c>
      <c r="H138">
        <v>4.17</v>
      </c>
      <c r="I138">
        <v>6.87</v>
      </c>
      <c r="J138">
        <v>6.22</v>
      </c>
      <c r="O138" s="7">
        <f>IF(D138&gt;0.7,(G138*1.07+1.74),IF(D138&gt;0.5,(G138*1.62+5.14),IF(D138&gt;0.4,(G138*2.24+6.07),IF(D138&gt;0.3,(G138*3.74+5.49),IF(D138&gt;0.2, (G138*6.51+5.92),(G138*17+7.97))))))</f>
        <v>16.531299999999998</v>
      </c>
      <c r="P138" s="7">
        <f>IF(D138&gt;0.7,(H138*1.07+1.74),IF(D138&gt;0.5,(H138*1.62+5.14),IF(D138&gt;0.4,(H138*2.24+6.07),IF(D138&gt;0.3,(H138*3.74+5.49),IF(D138&gt;0.2, (H138*6.51+5.92),(H138*17+7.97))))))</f>
        <v>33.066699999999997</v>
      </c>
      <c r="Q138" s="7">
        <f>IF(D138&gt;0.7,(I138*1.07+1.74),IF(D138&gt;0.5,(I138*1.62+5.14),IF(D138&gt;0.4,(I138*2.24+6.07),IF(D138&gt;0.3,(I138*3.74+5.49),IF(D138&gt;0.2, (I138*6.51+5.92),(I138*17+7.97))))))</f>
        <v>50.643700000000003</v>
      </c>
      <c r="R138" s="7">
        <f>IF(D138&gt;0.7,(J138*1.07+1.74),IF(D138&gt;0.5,(J138*1.62+5.14),IF(D138&gt;0.4,(J138*2.24+6.07),IF(D138&gt;0.3,(J138*3.74+5.49),IF(D138&gt;0.2, (J138*6.51+5.92),(J138*17+7.97))))))</f>
        <v>46.412199999999999</v>
      </c>
      <c r="S138" s="7"/>
      <c r="X138">
        <f>(O138-B138)^2</f>
        <v>0.28227968999999797</v>
      </c>
      <c r="Y138">
        <f>(P138-B138)^2</f>
        <v>291.2722488899999</v>
      </c>
      <c r="Z138">
        <f>(Q138-B138)^2</f>
        <v>1200.1859496900001</v>
      </c>
      <c r="AA138">
        <f>(R138-B138)^2</f>
        <v>924.90190883999992</v>
      </c>
    </row>
    <row r="139" spans="1:27" x14ac:dyDescent="0.35">
      <c r="A139" s="2">
        <v>44657.708333332012</v>
      </c>
      <c r="B139" s="4">
        <v>10</v>
      </c>
      <c r="C139" s="4">
        <v>10.199999999999999</v>
      </c>
      <c r="D139">
        <f t="shared" si="3"/>
        <v>1.02</v>
      </c>
      <c r="G139">
        <v>10.89</v>
      </c>
      <c r="H139">
        <v>20.059999999999999</v>
      </c>
      <c r="I139">
        <v>15.41</v>
      </c>
      <c r="J139">
        <v>12.9</v>
      </c>
      <c r="O139" s="7">
        <f>IF(D139&gt;0.7,(G139*1.07+1.74),IF(D139&gt;0.5,(G139*1.62+5.14),IF(D139&gt;0.4,(G139*2.24+6.07),IF(D139&gt;0.3,(G139*3.74+5.49),IF(D139&gt;0.2, (G139*6.51+5.92),(G139*17+7.97))))))</f>
        <v>13.392300000000002</v>
      </c>
      <c r="P139" s="7">
        <f>IF(D139&gt;0.7,(H139*1.07+1.74),IF(D139&gt;0.5,(H139*1.62+5.14),IF(D139&gt;0.4,(H139*2.24+6.07),IF(D139&gt;0.3,(H139*3.74+5.49),IF(D139&gt;0.2, (H139*6.51+5.92),(H139*17+7.97))))))</f>
        <v>23.204199999999997</v>
      </c>
      <c r="Q139" s="7">
        <f>IF(D139&gt;0.7,(I139*1.07+1.74),IF(D139&gt;0.5,(I139*1.62+5.14),IF(D139&gt;0.4,(I139*2.24+6.07),IF(D139&gt;0.3,(I139*3.74+5.49),IF(D139&gt;0.2, (I139*6.51+5.92),(I139*17+7.97))))))</f>
        <v>18.2287</v>
      </c>
      <c r="R139" s="7">
        <f>IF(D139&gt;0.7,(J139*1.07+1.74),IF(D139&gt;0.5,(J139*1.62+5.14),IF(D139&gt;0.4,(J139*2.24+6.07),IF(D139&gt;0.3,(J139*3.74+5.49),IF(D139&gt;0.2, (J139*6.51+5.92),(J139*17+7.97))))))</f>
        <v>15.543000000000001</v>
      </c>
      <c r="S139" s="7"/>
      <c r="X139">
        <f>(O139-B139)^2</f>
        <v>11.507699290000016</v>
      </c>
      <c r="Y139">
        <f>(P139-B139)^2</f>
        <v>174.35089763999991</v>
      </c>
      <c r="Z139">
        <f>(Q139-B139)^2</f>
        <v>67.711503690000001</v>
      </c>
      <c r="AA139">
        <f>(R139-B139)^2</f>
        <v>30.724849000000013</v>
      </c>
    </row>
    <row r="140" spans="1:27" x14ac:dyDescent="0.35">
      <c r="A140" s="2">
        <v>44657.749999998676</v>
      </c>
      <c r="B140" s="4">
        <v>15</v>
      </c>
      <c r="C140" s="4">
        <v>10.8</v>
      </c>
      <c r="D140">
        <f t="shared" si="3"/>
        <v>0.72000000000000008</v>
      </c>
      <c r="G140">
        <v>10.45</v>
      </c>
      <c r="H140">
        <v>13.2</v>
      </c>
      <c r="I140">
        <v>12.55</v>
      </c>
      <c r="J140">
        <v>9.8800000000000008</v>
      </c>
      <c r="O140" s="7">
        <f>IF(D140&gt;0.7,(G140*1.07+1.74),IF(D140&gt;0.5,(G140*1.62+5.14),IF(D140&gt;0.4,(G140*2.24+6.07),IF(D140&gt;0.3,(G140*3.74+5.49),IF(D140&gt;0.2, (G140*6.51+5.92),(G140*17+7.97))))))</f>
        <v>12.9215</v>
      </c>
      <c r="P140" s="7">
        <f>IF(D140&gt;0.7,(H140*1.07+1.74),IF(D140&gt;0.5,(H140*1.62+5.14),IF(D140&gt;0.4,(H140*2.24+6.07),IF(D140&gt;0.3,(H140*3.74+5.49),IF(D140&gt;0.2, (H140*6.51+5.92),(H140*17+7.97))))))</f>
        <v>15.864000000000001</v>
      </c>
      <c r="Q140" s="7">
        <f>IF(D140&gt;0.7,(I140*1.07+1.74),IF(D140&gt;0.5,(I140*1.62+5.14),IF(D140&gt;0.4,(I140*2.24+6.07),IF(D140&gt;0.3,(I140*3.74+5.49),IF(D140&gt;0.2, (I140*6.51+5.92),(I140*17+7.97))))))</f>
        <v>15.168500000000002</v>
      </c>
      <c r="R140" s="7">
        <f>IF(D140&gt;0.7,(J140*1.07+1.74),IF(D140&gt;0.5,(J140*1.62+5.14),IF(D140&gt;0.4,(J140*2.24+6.07),IF(D140&gt;0.3,(J140*3.74+5.49),IF(D140&gt;0.2, (J140*6.51+5.92),(J140*17+7.97))))))</f>
        <v>12.311600000000002</v>
      </c>
      <c r="S140" s="7"/>
      <c r="X140">
        <f>(O140-B140)^2</f>
        <v>4.3201622500000001</v>
      </c>
      <c r="Y140">
        <f>(P140-B140)^2</f>
        <v>0.74649600000000138</v>
      </c>
      <c r="Z140">
        <f>(Q140-B140)^2</f>
        <v>2.8392250000000556E-2</v>
      </c>
      <c r="AA140">
        <f>(R140-B140)^2</f>
        <v>7.2274945599999887</v>
      </c>
    </row>
    <row r="141" spans="1:27" x14ac:dyDescent="0.35">
      <c r="A141" s="2">
        <v>44657.79166666534</v>
      </c>
      <c r="B141" s="4">
        <v>11</v>
      </c>
      <c r="C141" s="4">
        <v>2.9</v>
      </c>
      <c r="D141">
        <f t="shared" si="3"/>
        <v>0.26363636363636361</v>
      </c>
      <c r="G141">
        <v>1.33</v>
      </c>
      <c r="H141">
        <v>2.2599999999999998</v>
      </c>
      <c r="I141">
        <v>1.72</v>
      </c>
      <c r="J141">
        <v>0.95</v>
      </c>
      <c r="O141" s="7">
        <f>IF(D141&gt;0.7,(G141*1.07+1.74),IF(D141&gt;0.5,(G141*1.62+5.14),IF(D141&gt;0.4,(G141*2.24+6.07),IF(D141&gt;0.3,(G141*3.74+5.49),IF(D141&gt;0.2, (G141*6.51+5.92),(G141*17+7.97))))))</f>
        <v>14.5783</v>
      </c>
      <c r="P141" s="7">
        <f>IF(D141&gt;0.7,(H141*1.07+1.74),IF(D141&gt;0.5,(H141*1.62+5.14),IF(D141&gt;0.4,(H141*2.24+6.07),IF(D141&gt;0.3,(H141*3.74+5.49),IF(D141&gt;0.2, (H141*6.51+5.92),(H141*17+7.97))))))</f>
        <v>20.632599999999996</v>
      </c>
      <c r="Q141" s="7">
        <f>IF(D141&gt;0.7,(I141*1.07+1.74),IF(D141&gt;0.5,(I141*1.62+5.14),IF(D141&gt;0.4,(I141*2.24+6.07),IF(D141&gt;0.3,(I141*3.74+5.49),IF(D141&gt;0.2, (I141*6.51+5.92),(I141*17+7.97))))))</f>
        <v>17.117199999999997</v>
      </c>
      <c r="R141" s="7">
        <f>IF(D141&gt;0.7,(J141*1.07+1.74),IF(D141&gt;0.5,(J141*1.62+5.14),IF(D141&gt;0.4,(J141*2.24+6.07),IF(D141&gt;0.3,(J141*3.74+5.49),IF(D141&gt;0.2, (J141*6.51+5.92),(J141*17+7.97))))))</f>
        <v>12.1045</v>
      </c>
      <c r="S141" s="7"/>
      <c r="X141">
        <f>(O141-B141)^2</f>
        <v>12.804230890000003</v>
      </c>
      <c r="Y141">
        <f>(P141-B141)^2</f>
        <v>92.78698275999993</v>
      </c>
      <c r="Z141">
        <f>(Q141-B141)^2</f>
        <v>37.420135839999965</v>
      </c>
      <c r="AA141">
        <f>(R141-B141)^2</f>
        <v>1.2199202499999995</v>
      </c>
    </row>
    <row r="142" spans="1:27" x14ac:dyDescent="0.35">
      <c r="A142" s="2">
        <v>44657.833333332004</v>
      </c>
      <c r="B142" s="4">
        <v>5</v>
      </c>
      <c r="C142" s="4">
        <v>1.8</v>
      </c>
      <c r="D142">
        <f t="shared" si="3"/>
        <v>0.36</v>
      </c>
      <c r="G142">
        <v>0.31</v>
      </c>
      <c r="H142">
        <v>1.02</v>
      </c>
      <c r="I142">
        <v>1.01</v>
      </c>
      <c r="J142">
        <v>1.24</v>
      </c>
      <c r="O142" s="7">
        <f>IF(D142&gt;0.7,(G142*1.07+1.74),IF(D142&gt;0.5,(G142*1.62+5.14),IF(D142&gt;0.4,(G142*2.24+6.07),IF(D142&gt;0.3,(G142*3.74+5.49),IF(D142&gt;0.2, (G142*6.51+5.92),(G142*17+7.97))))))</f>
        <v>6.6494</v>
      </c>
      <c r="P142" s="7">
        <f>IF(D142&gt;0.7,(H142*1.07+1.74),IF(D142&gt;0.5,(H142*1.62+5.14),IF(D142&gt;0.4,(H142*2.24+6.07),IF(D142&gt;0.3,(H142*3.74+5.49),IF(D142&gt;0.2, (H142*6.51+5.92),(H142*17+7.97))))))</f>
        <v>9.3048000000000002</v>
      </c>
      <c r="Q142" s="7">
        <f>IF(D142&gt;0.7,(I142*1.07+1.74),IF(D142&gt;0.5,(I142*1.62+5.14),IF(D142&gt;0.4,(I142*2.24+6.07),IF(D142&gt;0.3,(I142*3.74+5.49),IF(D142&gt;0.2, (I142*6.51+5.92),(I142*17+7.97))))))</f>
        <v>9.2674000000000003</v>
      </c>
      <c r="R142" s="7">
        <f>IF(D142&gt;0.7,(J142*1.07+1.74),IF(D142&gt;0.5,(J142*1.62+5.14),IF(D142&gt;0.4,(J142*2.24+6.07),IF(D142&gt;0.3,(J142*3.74+5.49),IF(D142&gt;0.2, (J142*6.51+5.92),(J142*17+7.97))))))</f>
        <v>10.127600000000001</v>
      </c>
      <c r="S142" s="7"/>
      <c r="X142">
        <f>(O142-B142)^2</f>
        <v>2.7205203600000001</v>
      </c>
      <c r="Y142">
        <f>(P142-B142)^2</f>
        <v>18.531303040000001</v>
      </c>
      <c r="Z142">
        <f>(Q142-B142)^2</f>
        <v>18.210702760000004</v>
      </c>
      <c r="AA142">
        <f>(R142-B142)^2</f>
        <v>26.292281760000012</v>
      </c>
    </row>
    <row r="143" spans="1:27" x14ac:dyDescent="0.35">
      <c r="A143" s="2">
        <v>44657.874999998668</v>
      </c>
      <c r="B143" s="4">
        <v>8</v>
      </c>
      <c r="C143" s="4">
        <v>3.3</v>
      </c>
      <c r="D143">
        <f t="shared" si="3"/>
        <v>0.41249999999999998</v>
      </c>
      <c r="G143">
        <v>2.66</v>
      </c>
      <c r="H143">
        <v>3.19</v>
      </c>
      <c r="I143">
        <v>2.4900000000000002</v>
      </c>
      <c r="J143">
        <v>2.62</v>
      </c>
      <c r="O143" s="7">
        <f>IF(D143&gt;0.7,(G143*1.07+1.74),IF(D143&gt;0.5,(G143*1.62+5.14),IF(D143&gt;0.4,(G143*2.24+6.07),IF(D143&gt;0.3,(G143*3.74+5.49),IF(D143&gt;0.2, (G143*6.51+5.92),(G143*17+7.97))))))</f>
        <v>12.028400000000001</v>
      </c>
      <c r="P143" s="7">
        <f>IF(D143&gt;0.7,(H143*1.07+1.74),IF(D143&gt;0.5,(H143*1.62+5.14),IF(D143&gt;0.4,(H143*2.24+6.07),IF(D143&gt;0.3,(H143*3.74+5.49),IF(D143&gt;0.2, (H143*6.51+5.92),(H143*17+7.97))))))</f>
        <v>13.215600000000002</v>
      </c>
      <c r="Q143" s="7">
        <f>IF(D143&gt;0.7,(I143*1.07+1.74),IF(D143&gt;0.5,(I143*1.62+5.14),IF(D143&gt;0.4,(I143*2.24+6.07),IF(D143&gt;0.3,(I143*3.74+5.49),IF(D143&gt;0.2, (I143*6.51+5.92),(I143*17+7.97))))))</f>
        <v>11.647600000000001</v>
      </c>
      <c r="R143" s="7">
        <f>IF(D143&gt;0.7,(J143*1.07+1.74),IF(D143&gt;0.5,(J143*1.62+5.14),IF(D143&gt;0.4,(J143*2.24+6.07),IF(D143&gt;0.3,(J143*3.74+5.49),IF(D143&gt;0.2, (J143*6.51+5.92),(J143*17+7.97))))))</f>
        <v>11.938800000000001</v>
      </c>
      <c r="S143" s="7"/>
      <c r="X143">
        <f>(O143-B143)^2</f>
        <v>16.228006560000011</v>
      </c>
      <c r="Y143">
        <f>(P143-B143)^2</f>
        <v>27.20248336000002</v>
      </c>
      <c r="Z143">
        <f>(Q143-B143)^2</f>
        <v>13.304985760000005</v>
      </c>
      <c r="AA143">
        <f>(R143-B143)^2</f>
        <v>15.514145440000004</v>
      </c>
    </row>
    <row r="144" spans="1:27" x14ac:dyDescent="0.35">
      <c r="A144" s="2">
        <v>44657.916666665333</v>
      </c>
      <c r="B144" s="4">
        <v>15</v>
      </c>
      <c r="C144" s="4">
        <v>4.7</v>
      </c>
      <c r="D144">
        <f t="shared" si="3"/>
        <v>0.31333333333333335</v>
      </c>
      <c r="G144">
        <v>7.28</v>
      </c>
      <c r="H144">
        <v>9.09</v>
      </c>
      <c r="I144">
        <v>11.12</v>
      </c>
      <c r="J144">
        <v>11.89</v>
      </c>
      <c r="O144" s="7">
        <f>IF(D144&gt;0.7,(G144*1.07+1.74),IF(D144&gt;0.5,(G144*1.62+5.14),IF(D144&gt;0.4,(G144*2.24+6.07),IF(D144&gt;0.3,(G144*3.74+5.49),IF(D144&gt;0.2, (G144*6.51+5.92),(G144*17+7.97))))))</f>
        <v>32.717200000000005</v>
      </c>
      <c r="P144" s="7">
        <f>IF(D144&gt;0.7,(H144*1.07+1.74),IF(D144&gt;0.5,(H144*1.62+5.14),IF(D144&gt;0.4,(H144*2.24+6.07),IF(D144&gt;0.3,(H144*3.74+5.49),IF(D144&gt;0.2, (H144*6.51+5.92),(H144*17+7.97))))))</f>
        <v>39.486600000000003</v>
      </c>
      <c r="Q144" s="7">
        <f>IF(D144&gt;0.7,(I144*1.07+1.74),IF(D144&gt;0.5,(I144*1.62+5.14),IF(D144&gt;0.4,(I144*2.24+6.07),IF(D144&gt;0.3,(I144*3.74+5.49),IF(D144&gt;0.2, (I144*6.51+5.92),(I144*17+7.97))))))</f>
        <v>47.078800000000001</v>
      </c>
      <c r="R144" s="7">
        <f>IF(D144&gt;0.7,(J144*1.07+1.74),IF(D144&gt;0.5,(J144*1.62+5.14),IF(D144&gt;0.4,(J144*2.24+6.07),IF(D144&gt;0.3,(J144*3.74+5.49),IF(D144&gt;0.2, (J144*6.51+5.92),(J144*17+7.97))))))</f>
        <v>49.958600000000004</v>
      </c>
      <c r="S144" s="7"/>
      <c r="X144">
        <f>(O144-B144)^2</f>
        <v>313.89917584000017</v>
      </c>
      <c r="Y144">
        <f>(P144-B144)^2</f>
        <v>599.59357956000019</v>
      </c>
      <c r="Z144">
        <f>(Q144-B144)^2</f>
        <v>1029.0494094400001</v>
      </c>
      <c r="AA144">
        <f>(R144-B144)^2</f>
        <v>1222.1037139600003</v>
      </c>
    </row>
    <row r="145" spans="1:27" x14ac:dyDescent="0.35">
      <c r="A145" s="2">
        <v>44657.958333331997</v>
      </c>
      <c r="B145" s="4">
        <v>17</v>
      </c>
      <c r="C145" s="4">
        <v>6.7</v>
      </c>
      <c r="D145">
        <f t="shared" si="3"/>
        <v>0.39411764705882352</v>
      </c>
      <c r="G145">
        <v>4.62</v>
      </c>
      <c r="H145">
        <v>5.7</v>
      </c>
      <c r="I145">
        <v>5.61</v>
      </c>
      <c r="J145">
        <v>6.43</v>
      </c>
      <c r="O145" s="7">
        <f>IF(D145&gt;0.7,(G145*1.07+1.74),IF(D145&gt;0.5,(G145*1.62+5.14),IF(D145&gt;0.4,(G145*2.24+6.07),IF(D145&gt;0.3,(G145*3.74+5.49),IF(D145&gt;0.2, (G145*6.51+5.92),(G145*17+7.97))))))</f>
        <v>22.768799999999999</v>
      </c>
      <c r="P145" s="7">
        <f>IF(D145&gt;0.7,(H145*1.07+1.74),IF(D145&gt;0.5,(H145*1.62+5.14),IF(D145&gt;0.4,(H145*2.24+6.07),IF(D145&gt;0.3,(H145*3.74+5.49),IF(D145&gt;0.2, (H145*6.51+5.92),(H145*17+7.97))))))</f>
        <v>26.808</v>
      </c>
      <c r="Q145" s="7">
        <f>IF(D145&gt;0.7,(I145*1.07+1.74),IF(D145&gt;0.5,(I145*1.62+5.14),IF(D145&gt;0.4,(I145*2.24+6.07),IF(D145&gt;0.3,(I145*3.74+5.49),IF(D145&gt;0.2, (I145*6.51+5.92),(I145*17+7.97))))))</f>
        <v>26.471400000000003</v>
      </c>
      <c r="R145" s="7">
        <f>IF(D145&gt;0.7,(J145*1.07+1.74),IF(D145&gt;0.5,(J145*1.62+5.14),IF(D145&gt;0.4,(J145*2.24+6.07),IF(D145&gt;0.3,(J145*3.74+5.49),IF(D145&gt;0.2, (J145*6.51+5.92),(J145*17+7.97))))))</f>
        <v>29.538200000000003</v>
      </c>
      <c r="S145" s="7"/>
      <c r="X145">
        <f>(O145-B145)^2</f>
        <v>33.279053439999984</v>
      </c>
      <c r="Y145">
        <f>(P145-B145)^2</f>
        <v>96.196863999999991</v>
      </c>
      <c r="Z145">
        <f>(Q145-B145)^2</f>
        <v>89.707417960000058</v>
      </c>
      <c r="AA145">
        <f>(R145-B145)^2</f>
        <v>157.20645924000007</v>
      </c>
    </row>
    <row r="146" spans="1:27" x14ac:dyDescent="0.35">
      <c r="A146" s="2">
        <v>44657.999999998661</v>
      </c>
      <c r="B146" s="4">
        <v>18</v>
      </c>
      <c r="C146" s="4">
        <v>6.8</v>
      </c>
      <c r="D146">
        <f t="shared" si="3"/>
        <v>0.37777777777777777</v>
      </c>
      <c r="G146">
        <v>5.7</v>
      </c>
      <c r="H146">
        <v>6.49</v>
      </c>
      <c r="I146">
        <v>4.7300000000000004</v>
      </c>
      <c r="J146">
        <v>5.51</v>
      </c>
      <c r="O146" s="7">
        <f>IF(D146&gt;0.7,(G146*1.07+1.74),IF(D146&gt;0.5,(G146*1.62+5.14),IF(D146&gt;0.4,(G146*2.24+6.07),IF(D146&gt;0.3,(G146*3.74+5.49),IF(D146&gt;0.2, (G146*6.51+5.92),(G146*17+7.97))))))</f>
        <v>26.808</v>
      </c>
      <c r="P146" s="7">
        <f>IF(D146&gt;0.7,(H146*1.07+1.74),IF(D146&gt;0.5,(H146*1.62+5.14),IF(D146&gt;0.4,(H146*2.24+6.07),IF(D146&gt;0.3,(H146*3.74+5.49),IF(D146&gt;0.2, (H146*6.51+5.92),(H146*17+7.97))))))</f>
        <v>29.762599999999999</v>
      </c>
      <c r="Q146" s="7">
        <f>IF(D146&gt;0.7,(I146*1.07+1.74),IF(D146&gt;0.5,(I146*1.62+5.14),IF(D146&gt;0.4,(I146*2.24+6.07),IF(D146&gt;0.3,(I146*3.74+5.49),IF(D146&gt;0.2, (I146*6.51+5.92),(I146*17+7.97))))))</f>
        <v>23.180200000000006</v>
      </c>
      <c r="R146" s="7">
        <f>IF(D146&gt;0.7,(J146*1.07+1.74),IF(D146&gt;0.5,(J146*1.62+5.14),IF(D146&gt;0.4,(J146*2.24+6.07),IF(D146&gt;0.3,(J146*3.74+5.49),IF(D146&gt;0.2, (J146*6.51+5.92),(J146*17+7.97))))))</f>
        <v>26.0974</v>
      </c>
      <c r="S146" s="7"/>
      <c r="X146">
        <f>(O146-B146)^2</f>
        <v>77.580863999999991</v>
      </c>
      <c r="Y146">
        <f>(P146-B146)^2</f>
        <v>138.35875875999997</v>
      </c>
      <c r="Z146">
        <f>(Q146-B146)^2</f>
        <v>26.834472040000065</v>
      </c>
      <c r="AA146">
        <f>(R146-B146)^2</f>
        <v>65.567886760000007</v>
      </c>
    </row>
    <row r="147" spans="1:27" x14ac:dyDescent="0.35">
      <c r="A147" s="2">
        <v>44658.041666665325</v>
      </c>
      <c r="B147" s="4">
        <v>10</v>
      </c>
      <c r="C147" s="4">
        <v>6.4</v>
      </c>
      <c r="D147">
        <f t="shared" si="3"/>
        <v>0.64</v>
      </c>
      <c r="G147">
        <v>4.33</v>
      </c>
      <c r="H147">
        <v>5.58</v>
      </c>
      <c r="I147">
        <v>3.67</v>
      </c>
      <c r="J147">
        <v>4.34</v>
      </c>
      <c r="O147" s="7">
        <f>IF(D147&gt;0.7,(G147*1.07+1.74),IF(D147&gt;0.5,(G147*1.62+5.14),IF(D147&gt;0.4,(G147*2.24+6.07),IF(D147&gt;0.3,(G147*3.74+5.49),IF(D147&gt;0.2, (G147*6.51+5.92),(G147*17+7.97))))))</f>
        <v>12.1546</v>
      </c>
      <c r="P147" s="7">
        <f>IF(D147&gt;0.7,(H147*1.07+1.74),IF(D147&gt;0.5,(H147*1.62+5.14),IF(D147&gt;0.4,(H147*2.24+6.07),IF(D147&gt;0.3,(H147*3.74+5.49),IF(D147&gt;0.2, (H147*6.51+5.92),(H147*17+7.97))))))</f>
        <v>14.179600000000001</v>
      </c>
      <c r="Q147" s="7">
        <f>IF(D147&gt;0.7,(I147*1.07+1.74),IF(D147&gt;0.5,(I147*1.62+5.14),IF(D147&gt;0.4,(I147*2.24+6.07),IF(D147&gt;0.3,(I147*3.74+5.49),IF(D147&gt;0.2, (I147*6.51+5.92),(I147*17+7.97))))))</f>
        <v>11.0854</v>
      </c>
      <c r="R147" s="7">
        <f>IF(D147&gt;0.7,(J147*1.07+1.74),IF(D147&gt;0.5,(J147*1.62+5.14),IF(D147&gt;0.4,(J147*2.24+6.07),IF(D147&gt;0.3,(J147*3.74+5.49),IF(D147&gt;0.2, (J147*6.51+5.92),(J147*17+7.97))))))</f>
        <v>12.1708</v>
      </c>
      <c r="S147" s="7"/>
      <c r="X147">
        <f>(O147-B147)^2</f>
        <v>4.6423011600000015</v>
      </c>
      <c r="Y147">
        <f>(P147-B147)^2</f>
        <v>17.469056160000004</v>
      </c>
      <c r="Z147">
        <f>(Q147-B147)^2</f>
        <v>1.1780931599999998</v>
      </c>
      <c r="AA147">
        <f>(R147-B147)^2</f>
        <v>4.712372639999999</v>
      </c>
    </row>
    <row r="148" spans="1:27" x14ac:dyDescent="0.35">
      <c r="A148" s="2">
        <v>44658.08333333199</v>
      </c>
      <c r="B148" s="4">
        <v>8</v>
      </c>
      <c r="C148" s="4">
        <v>8.1999999999999993</v>
      </c>
      <c r="D148">
        <f t="shared" si="3"/>
        <v>1.0249999999999999</v>
      </c>
      <c r="G148">
        <v>5.67</v>
      </c>
      <c r="H148">
        <v>6.69</v>
      </c>
      <c r="I148">
        <v>4.0599999999999996</v>
      </c>
      <c r="J148">
        <v>4.7</v>
      </c>
      <c r="O148" s="7">
        <f>IF(D148&gt;0.7,(G148*1.07+1.74),IF(D148&gt;0.5,(G148*1.62+5.14),IF(D148&gt;0.4,(G148*2.24+6.07),IF(D148&gt;0.3,(G148*3.74+5.49),IF(D148&gt;0.2, (G148*6.51+5.92),(G148*17+7.97))))))</f>
        <v>7.8069000000000006</v>
      </c>
      <c r="P148" s="7">
        <f>IF(D148&gt;0.7,(H148*1.07+1.74),IF(D148&gt;0.5,(H148*1.62+5.14),IF(D148&gt;0.4,(H148*2.24+6.07),IF(D148&gt;0.3,(H148*3.74+5.49),IF(D148&gt;0.2, (H148*6.51+5.92),(H148*17+7.97))))))</f>
        <v>8.8983000000000008</v>
      </c>
      <c r="Q148" s="7">
        <f>IF(D148&gt;0.7,(I148*1.07+1.74),IF(D148&gt;0.5,(I148*1.62+5.14),IF(D148&gt;0.4,(I148*2.24+6.07),IF(D148&gt;0.3,(I148*3.74+5.49),IF(D148&gt;0.2, (I148*6.51+5.92),(I148*17+7.97))))))</f>
        <v>6.0842000000000001</v>
      </c>
      <c r="R148" s="7">
        <f>IF(D148&gt;0.7,(J148*1.07+1.74),IF(D148&gt;0.5,(J148*1.62+5.14),IF(D148&gt;0.4,(J148*2.24+6.07),IF(D148&gt;0.3,(J148*3.74+5.49),IF(D148&gt;0.2, (J148*6.51+5.92),(J148*17+7.97))))))</f>
        <v>6.769000000000001</v>
      </c>
      <c r="S148" s="7"/>
      <c r="X148">
        <f>(O148-B148)^2</f>
        <v>3.7287609999999763E-2</v>
      </c>
      <c r="Y148">
        <f>(P148-B148)^2</f>
        <v>0.80694289000000141</v>
      </c>
      <c r="Z148">
        <f>(Q148-B148)^2</f>
        <v>3.67028964</v>
      </c>
      <c r="AA148">
        <f>(R148-B148)^2</f>
        <v>1.5153609999999975</v>
      </c>
    </row>
    <row r="149" spans="1:27" x14ac:dyDescent="0.35">
      <c r="A149" s="2">
        <v>44658.124999998654</v>
      </c>
      <c r="B149" s="4">
        <v>10</v>
      </c>
      <c r="C149" s="4">
        <v>5.7</v>
      </c>
      <c r="D149">
        <f t="shared" si="3"/>
        <v>0.57000000000000006</v>
      </c>
      <c r="G149">
        <v>3.8</v>
      </c>
      <c r="H149">
        <v>4.91</v>
      </c>
      <c r="I149">
        <v>4.05</v>
      </c>
      <c r="J149">
        <v>4.9000000000000004</v>
      </c>
      <c r="O149" s="7">
        <f>IF(D149&gt;0.7,(G149*1.07+1.74),IF(D149&gt;0.5,(G149*1.62+5.14),IF(D149&gt;0.4,(G149*2.24+6.07),IF(D149&gt;0.3,(G149*3.74+5.49),IF(D149&gt;0.2, (G149*6.51+5.92),(G149*17+7.97))))))</f>
        <v>11.295999999999999</v>
      </c>
      <c r="P149" s="7">
        <f>IF(D149&gt;0.7,(H149*1.07+1.74),IF(D149&gt;0.5,(H149*1.62+5.14),IF(D149&gt;0.4,(H149*2.24+6.07),IF(D149&gt;0.3,(H149*3.74+5.49),IF(D149&gt;0.2, (H149*6.51+5.92),(H149*17+7.97))))))</f>
        <v>13.094200000000001</v>
      </c>
      <c r="Q149" s="7">
        <f>IF(D149&gt;0.7,(I149*1.07+1.74),IF(D149&gt;0.5,(I149*1.62+5.14),IF(D149&gt;0.4,(I149*2.24+6.07),IF(D149&gt;0.3,(I149*3.74+5.49),IF(D149&gt;0.2, (I149*6.51+5.92),(I149*17+7.97))))))</f>
        <v>11.701000000000001</v>
      </c>
      <c r="R149" s="7">
        <f>IF(D149&gt;0.7,(J149*1.07+1.74),IF(D149&gt;0.5,(J149*1.62+5.14),IF(D149&gt;0.4,(J149*2.24+6.07),IF(D149&gt;0.3,(J149*3.74+5.49),IF(D149&gt;0.2, (J149*6.51+5.92),(J149*17+7.97))))))</f>
        <v>13.078000000000001</v>
      </c>
      <c r="S149" s="7"/>
      <c r="X149">
        <f>(O149-B149)^2</f>
        <v>1.6796159999999984</v>
      </c>
      <c r="Y149">
        <f>(P149-B149)^2</f>
        <v>9.5740736400000053</v>
      </c>
      <c r="Z149">
        <f>(Q149-B149)^2</f>
        <v>2.8934010000000017</v>
      </c>
      <c r="AA149">
        <f>(R149-B149)^2</f>
        <v>9.4740840000000066</v>
      </c>
    </row>
    <row r="150" spans="1:27" x14ac:dyDescent="0.35">
      <c r="A150" s="2">
        <v>44658.166666665318</v>
      </c>
      <c r="B150" s="4">
        <v>9</v>
      </c>
      <c r="C150" s="4">
        <v>6.7</v>
      </c>
      <c r="D150">
        <f t="shared" si="3"/>
        <v>0.74444444444444446</v>
      </c>
      <c r="G150">
        <v>3.36</v>
      </c>
      <c r="H150">
        <v>4.21</v>
      </c>
      <c r="I150">
        <v>2.99</v>
      </c>
      <c r="J150">
        <v>3.27</v>
      </c>
      <c r="O150" s="7">
        <f>IF(D150&gt;0.7,(G150*1.07+1.74),IF(D150&gt;0.5,(G150*1.62+5.14),IF(D150&gt;0.4,(G150*2.24+6.07),IF(D150&gt;0.3,(G150*3.74+5.49),IF(D150&gt;0.2, (G150*6.51+5.92),(G150*17+7.97))))))</f>
        <v>5.3352000000000004</v>
      </c>
      <c r="P150" s="7">
        <f>IF(D150&gt;0.7,(H150*1.07+1.74),IF(D150&gt;0.5,(H150*1.62+5.14),IF(D150&gt;0.4,(H150*2.24+6.07),IF(D150&gt;0.3,(H150*3.74+5.49),IF(D150&gt;0.2, (H150*6.51+5.92),(H150*17+7.97))))))</f>
        <v>6.2447000000000008</v>
      </c>
      <c r="Q150" s="7">
        <f>IF(D150&gt;0.7,(I150*1.07+1.74),IF(D150&gt;0.5,(I150*1.62+5.14),IF(D150&gt;0.4,(I150*2.24+6.07),IF(D150&gt;0.3,(I150*3.74+5.49),IF(D150&gt;0.2, (I150*6.51+5.92),(I150*17+7.97))))))</f>
        <v>4.9393000000000002</v>
      </c>
      <c r="R150" s="7">
        <f>IF(D150&gt;0.7,(J150*1.07+1.74),IF(D150&gt;0.5,(J150*1.62+5.14),IF(D150&gt;0.4,(J150*2.24+6.07),IF(D150&gt;0.3,(J150*3.74+5.49),IF(D150&gt;0.2, (J150*6.51+5.92),(J150*17+7.97))))))</f>
        <v>5.2389000000000001</v>
      </c>
      <c r="S150" s="7"/>
      <c r="X150">
        <f>(O150-B150)^2</f>
        <v>13.430759039999996</v>
      </c>
      <c r="Y150">
        <f>(P150-B150)^2</f>
        <v>7.5916780899999958</v>
      </c>
      <c r="Z150">
        <f>(Q150-B150)^2</f>
        <v>16.489284489999999</v>
      </c>
      <c r="AA150">
        <f>(R150-B150)^2</f>
        <v>14.14587321</v>
      </c>
    </row>
    <row r="151" spans="1:27" x14ac:dyDescent="0.35">
      <c r="A151" s="2">
        <v>44658.208333331982</v>
      </c>
      <c r="B151" s="4">
        <v>18</v>
      </c>
      <c r="C151" s="4">
        <v>10.4</v>
      </c>
      <c r="D151">
        <f t="shared" si="3"/>
        <v>0.57777777777777783</v>
      </c>
      <c r="G151">
        <v>6.2</v>
      </c>
      <c r="H151">
        <v>7.21</v>
      </c>
      <c r="I151">
        <v>4.22</v>
      </c>
      <c r="J151">
        <v>4.8</v>
      </c>
      <c r="O151" s="7">
        <f>IF(D151&gt;0.7,(G151*1.07+1.74),IF(D151&gt;0.5,(G151*1.62+5.14),IF(D151&gt;0.4,(G151*2.24+6.07),IF(D151&gt;0.3,(G151*3.74+5.49),IF(D151&gt;0.2, (G151*6.51+5.92),(G151*17+7.97))))))</f>
        <v>15.184000000000001</v>
      </c>
      <c r="P151" s="7">
        <f>IF(D151&gt;0.7,(H151*1.07+1.74),IF(D151&gt;0.5,(H151*1.62+5.14),IF(D151&gt;0.4,(H151*2.24+6.07),IF(D151&gt;0.3,(H151*3.74+5.49),IF(D151&gt;0.2, (H151*6.51+5.92),(H151*17+7.97))))))</f>
        <v>16.8202</v>
      </c>
      <c r="Q151" s="7">
        <f>IF(D151&gt;0.7,(I151*1.07+1.74),IF(D151&gt;0.5,(I151*1.62+5.14),IF(D151&gt;0.4,(I151*2.24+6.07),IF(D151&gt;0.3,(I151*3.74+5.49),IF(D151&gt;0.2, (I151*6.51+5.92),(I151*17+7.97))))))</f>
        <v>11.9764</v>
      </c>
      <c r="R151" s="7">
        <f>IF(D151&gt;0.7,(J151*1.07+1.74),IF(D151&gt;0.5,(J151*1.62+5.14),IF(D151&gt;0.4,(J151*2.24+6.07),IF(D151&gt;0.3,(J151*3.74+5.49),IF(D151&gt;0.2, (J151*6.51+5.92),(J151*17+7.97))))))</f>
        <v>12.916</v>
      </c>
      <c r="S151" s="7"/>
      <c r="X151">
        <f>(O151-B151)^2</f>
        <v>7.9298559999999938</v>
      </c>
      <c r="Y151">
        <f>(P151-B151)^2</f>
        <v>1.3919280400000005</v>
      </c>
      <c r="Z151">
        <f>(Q151-B151)^2</f>
        <v>36.283756959999998</v>
      </c>
      <c r="AA151">
        <f>(R151-B151)^2</f>
        <v>25.847055999999995</v>
      </c>
    </row>
    <row r="152" spans="1:27" x14ac:dyDescent="0.35">
      <c r="A152" s="2">
        <v>44658.249999998647</v>
      </c>
      <c r="B152" s="4">
        <v>23</v>
      </c>
      <c r="C152" s="4">
        <v>10.1</v>
      </c>
      <c r="D152">
        <f t="shared" si="3"/>
        <v>0.43913043478260866</v>
      </c>
      <c r="G152">
        <v>6.69</v>
      </c>
      <c r="H152">
        <v>8.0299999999999994</v>
      </c>
      <c r="I152">
        <v>4.41</v>
      </c>
      <c r="J152">
        <v>4.59</v>
      </c>
      <c r="O152" s="7">
        <f>IF(D152&gt;0.7,(G152*1.07+1.74),IF(D152&gt;0.5,(G152*1.62+5.14),IF(D152&gt;0.4,(G152*2.24+6.07),IF(D152&gt;0.3,(G152*3.74+5.49),IF(D152&gt;0.2, (G152*6.51+5.92),(G152*17+7.97))))))</f>
        <v>21.055600000000002</v>
      </c>
      <c r="P152" s="7">
        <f>IF(D152&gt;0.7,(H152*1.07+1.74),IF(D152&gt;0.5,(H152*1.62+5.14),IF(D152&gt;0.4,(H152*2.24+6.07),IF(D152&gt;0.3,(H152*3.74+5.49),IF(D152&gt;0.2, (H152*6.51+5.92),(H152*17+7.97))))))</f>
        <v>24.057200000000002</v>
      </c>
      <c r="Q152" s="7">
        <f>IF(D152&gt;0.7,(I152*1.07+1.74),IF(D152&gt;0.5,(I152*1.62+5.14),IF(D152&gt;0.4,(I152*2.24+6.07),IF(D152&gt;0.3,(I152*3.74+5.49),IF(D152&gt;0.2, (I152*6.51+5.92),(I152*17+7.97))))))</f>
        <v>15.948400000000001</v>
      </c>
      <c r="R152" s="7">
        <f>IF(D152&gt;0.7,(J152*1.07+1.74),IF(D152&gt;0.5,(J152*1.62+5.14),IF(D152&gt;0.4,(J152*2.24+6.07),IF(D152&gt;0.3,(J152*3.74+5.49),IF(D152&gt;0.2, (J152*6.51+5.92),(J152*17+7.97))))))</f>
        <v>16.351600000000001</v>
      </c>
      <c r="S152" s="7"/>
      <c r="X152">
        <f>(O152-B152)^2</f>
        <v>3.7806913599999925</v>
      </c>
      <c r="Y152">
        <f>(P152-B152)^2</f>
        <v>1.1176718400000036</v>
      </c>
      <c r="Z152">
        <f>(Q152-B152)^2</f>
        <v>49.725062559999984</v>
      </c>
      <c r="AA152">
        <f>(R152-B152)^2</f>
        <v>44.201222559999984</v>
      </c>
    </row>
    <row r="153" spans="1:27" x14ac:dyDescent="0.35">
      <c r="A153" s="2">
        <v>44658.291666665311</v>
      </c>
      <c r="B153" s="4">
        <v>23</v>
      </c>
      <c r="C153" s="4">
        <v>11.3</v>
      </c>
      <c r="D153">
        <f t="shared" si="3"/>
        <v>0.49130434782608701</v>
      </c>
      <c r="G153">
        <v>7.22</v>
      </c>
      <c r="H153">
        <v>8.66</v>
      </c>
      <c r="I153">
        <v>5.86</v>
      </c>
      <c r="J153">
        <v>6.65</v>
      </c>
      <c r="O153" s="7">
        <f>IF(D153&gt;0.7,(G153*1.07+1.74),IF(D153&gt;0.5,(G153*1.62+5.14),IF(D153&gt;0.4,(G153*2.24+6.07),IF(D153&gt;0.3,(G153*3.74+5.49),IF(D153&gt;0.2, (G153*6.51+5.92),(G153*17+7.97))))))</f>
        <v>22.242800000000003</v>
      </c>
      <c r="P153" s="7">
        <f>IF(D153&gt;0.7,(H153*1.07+1.74),IF(D153&gt;0.5,(H153*1.62+5.14),IF(D153&gt;0.4,(H153*2.24+6.07),IF(D153&gt;0.3,(H153*3.74+5.49),IF(D153&gt;0.2, (H153*6.51+5.92),(H153*17+7.97))))))</f>
        <v>25.468400000000003</v>
      </c>
      <c r="Q153" s="7">
        <f>IF(D153&gt;0.7,(I153*1.07+1.74),IF(D153&gt;0.5,(I153*1.62+5.14),IF(D153&gt;0.4,(I153*2.24+6.07),IF(D153&gt;0.3,(I153*3.74+5.49),IF(D153&gt;0.2, (I153*6.51+5.92),(I153*17+7.97))))))</f>
        <v>19.196400000000004</v>
      </c>
      <c r="R153" s="7">
        <f>IF(D153&gt;0.7,(J153*1.07+1.74),IF(D153&gt;0.5,(J153*1.62+5.14),IF(D153&gt;0.4,(J153*2.24+6.07),IF(D153&gt;0.3,(J153*3.74+5.49),IF(D153&gt;0.2, (J153*6.51+5.92),(J153*17+7.97))))))</f>
        <v>20.966000000000001</v>
      </c>
      <c r="S153" s="7"/>
      <c r="X153">
        <f>(O153-B153)^2</f>
        <v>0.57335183999999606</v>
      </c>
      <c r="Y153">
        <f>(P153-B153)^2</f>
        <v>6.0929985600000132</v>
      </c>
      <c r="Z153">
        <f>(Q153-B153)^2</f>
        <v>14.467372959999969</v>
      </c>
      <c r="AA153">
        <f>(R153-B153)^2</f>
        <v>4.1371559999999956</v>
      </c>
    </row>
    <row r="154" spans="1:27" x14ac:dyDescent="0.35">
      <c r="A154" s="2">
        <v>44658.333333331975</v>
      </c>
      <c r="B154" s="4">
        <v>31</v>
      </c>
      <c r="C154" s="4">
        <v>10.6</v>
      </c>
      <c r="D154">
        <f t="shared" si="3"/>
        <v>0.34193548387096773</v>
      </c>
      <c r="G154">
        <v>7.3</v>
      </c>
      <c r="H154">
        <v>8.73</v>
      </c>
      <c r="I154">
        <v>8.11</v>
      </c>
      <c r="J154">
        <v>8.27</v>
      </c>
      <c r="O154" s="7">
        <f>IF(D154&gt;0.7,(G154*1.07+1.74),IF(D154&gt;0.5,(G154*1.62+5.14),IF(D154&gt;0.4,(G154*2.24+6.07),IF(D154&gt;0.3,(G154*3.74+5.49),IF(D154&gt;0.2, (G154*6.51+5.92),(G154*17+7.97))))))</f>
        <v>32.792000000000002</v>
      </c>
      <c r="P154" s="7">
        <f>IF(D154&gt;0.7,(H154*1.07+1.74),IF(D154&gt;0.5,(H154*1.62+5.14),IF(D154&gt;0.4,(H154*2.24+6.07),IF(D154&gt;0.3,(H154*3.74+5.49),IF(D154&gt;0.2, (H154*6.51+5.92),(H154*17+7.97))))))</f>
        <v>38.140200000000007</v>
      </c>
      <c r="Q154" s="7">
        <f>IF(D154&gt;0.7,(I154*1.07+1.74),IF(D154&gt;0.5,(I154*1.62+5.14),IF(D154&gt;0.4,(I154*2.24+6.07),IF(D154&gt;0.3,(I154*3.74+5.49),IF(D154&gt;0.2, (I154*6.51+5.92),(I154*17+7.97))))))</f>
        <v>35.821399999999997</v>
      </c>
      <c r="R154" s="7">
        <f>IF(D154&gt;0.7,(J154*1.07+1.74),IF(D154&gt;0.5,(J154*1.62+5.14),IF(D154&gt;0.4,(J154*2.24+6.07),IF(D154&gt;0.3,(J154*3.74+5.49),IF(D154&gt;0.2, (J154*6.51+5.92),(J154*17+7.97))))))</f>
        <v>36.419800000000002</v>
      </c>
      <c r="S154" s="7"/>
      <c r="X154">
        <f>(O154-B154)^2</f>
        <v>3.2112640000000057</v>
      </c>
      <c r="Y154">
        <f>(P154-B154)^2</f>
        <v>50.982456040000102</v>
      </c>
      <c r="Z154">
        <f>(Q154-B154)^2</f>
        <v>23.245897959999972</v>
      </c>
      <c r="AA154">
        <f>(R154-B154)^2</f>
        <v>29.374232040000024</v>
      </c>
    </row>
    <row r="155" spans="1:27" x14ac:dyDescent="0.35">
      <c r="A155" s="2">
        <v>44658.374999998639</v>
      </c>
      <c r="B155" s="4">
        <v>35</v>
      </c>
      <c r="C155" s="4">
        <v>9.6999999999999993</v>
      </c>
      <c r="D155">
        <f t="shared" si="3"/>
        <v>0.27714285714285714</v>
      </c>
      <c r="G155">
        <v>6.8</v>
      </c>
      <c r="H155">
        <v>8.24</v>
      </c>
      <c r="I155">
        <v>9.42</v>
      </c>
      <c r="J155">
        <v>9.1999999999999993</v>
      </c>
      <c r="O155" s="7">
        <f>IF(D155&gt;0.7,(G155*1.07+1.74),IF(D155&gt;0.5,(G155*1.62+5.14),IF(D155&gt;0.4,(G155*2.24+6.07),IF(D155&gt;0.3,(G155*3.74+5.49),IF(D155&gt;0.2, (G155*6.51+5.92),(G155*17+7.97))))))</f>
        <v>50.188000000000002</v>
      </c>
      <c r="P155" s="7">
        <f>IF(D155&gt;0.7,(H155*1.07+1.74),IF(D155&gt;0.5,(H155*1.62+5.14),IF(D155&gt;0.4,(H155*2.24+6.07),IF(D155&gt;0.3,(H155*3.74+5.49),IF(D155&gt;0.2, (H155*6.51+5.92),(H155*17+7.97))))))</f>
        <v>59.562400000000004</v>
      </c>
      <c r="Q155" s="7">
        <f>IF(D155&gt;0.7,(I155*1.07+1.74),IF(D155&gt;0.5,(I155*1.62+5.14),IF(D155&gt;0.4,(I155*2.24+6.07),IF(D155&gt;0.3,(I155*3.74+5.49),IF(D155&gt;0.2, (I155*6.51+5.92),(I155*17+7.97))))))</f>
        <v>67.244199999999992</v>
      </c>
      <c r="R155" s="7">
        <f>IF(D155&gt;0.7,(J155*1.07+1.74),IF(D155&gt;0.5,(J155*1.62+5.14),IF(D155&gt;0.4,(J155*2.24+6.07),IF(D155&gt;0.3,(J155*3.74+5.49),IF(D155&gt;0.2, (J155*6.51+5.92),(J155*17+7.97))))))</f>
        <v>65.811999999999998</v>
      </c>
      <c r="S155" s="7"/>
      <c r="X155">
        <f>(O155-B155)^2</f>
        <v>230.67534400000008</v>
      </c>
      <c r="Y155">
        <f>(P155-B155)^2</f>
        <v>603.31149376000019</v>
      </c>
      <c r="Z155">
        <f>(Q155-B155)^2</f>
        <v>1039.6884336399994</v>
      </c>
      <c r="AA155">
        <f>(R155-B155)^2</f>
        <v>949.37934399999983</v>
      </c>
    </row>
    <row r="156" spans="1:27" x14ac:dyDescent="0.35">
      <c r="A156" s="2">
        <v>44658.416666665304</v>
      </c>
      <c r="B156" s="4">
        <v>27</v>
      </c>
      <c r="C156" s="4">
        <v>8.5</v>
      </c>
      <c r="D156">
        <f t="shared" si="3"/>
        <v>0.31481481481481483</v>
      </c>
      <c r="G156">
        <v>5.04</v>
      </c>
      <c r="H156">
        <v>6.7</v>
      </c>
      <c r="I156">
        <v>8.14</v>
      </c>
      <c r="J156">
        <v>8.68</v>
      </c>
      <c r="O156" s="7">
        <f>IF(D156&gt;0.7,(G156*1.07+1.74),IF(D156&gt;0.5,(G156*1.62+5.14),IF(D156&gt;0.4,(G156*2.24+6.07),IF(D156&gt;0.3,(G156*3.74+5.49),IF(D156&gt;0.2, (G156*6.51+5.92),(G156*17+7.97))))))</f>
        <v>24.339600000000004</v>
      </c>
      <c r="P156" s="7">
        <f>IF(D156&gt;0.7,(H156*1.07+1.74),IF(D156&gt;0.5,(H156*1.62+5.14),IF(D156&gt;0.4,(H156*2.24+6.07),IF(D156&gt;0.3,(H156*3.74+5.49),IF(D156&gt;0.2, (H156*6.51+5.92),(H156*17+7.97))))))</f>
        <v>30.548000000000002</v>
      </c>
      <c r="Q156" s="7">
        <f>IF(D156&gt;0.7,(I156*1.07+1.74),IF(D156&gt;0.5,(I156*1.62+5.14),IF(D156&gt;0.4,(I156*2.24+6.07),IF(D156&gt;0.3,(I156*3.74+5.49),IF(D156&gt;0.2, (I156*6.51+5.92),(I156*17+7.97))))))</f>
        <v>35.933600000000006</v>
      </c>
      <c r="R156" s="7">
        <f>IF(D156&gt;0.7,(J156*1.07+1.74),IF(D156&gt;0.5,(J156*1.62+5.14),IF(D156&gt;0.4,(J156*2.24+6.07),IF(D156&gt;0.3,(J156*3.74+5.49),IF(D156&gt;0.2, (J156*6.51+5.92),(J156*17+7.97))))))</f>
        <v>37.953200000000002</v>
      </c>
      <c r="S156" s="7"/>
      <c r="X156">
        <f>(O156-B156)^2</f>
        <v>7.0777281599999773</v>
      </c>
      <c r="Y156">
        <f>(P156-B156)^2</f>
        <v>12.588304000000013</v>
      </c>
      <c r="Z156">
        <f>(Q156-B156)^2</f>
        <v>79.809208960000106</v>
      </c>
      <c r="AA156">
        <f>(R156-B156)^2</f>
        <v>119.97259024000006</v>
      </c>
    </row>
    <row r="157" spans="1:27" x14ac:dyDescent="0.35">
      <c r="A157" s="2">
        <v>44658.458333331968</v>
      </c>
      <c r="B157" s="4">
        <v>25</v>
      </c>
      <c r="C157" s="4">
        <v>6.4</v>
      </c>
      <c r="D157">
        <f t="shared" si="3"/>
        <v>0.25600000000000001</v>
      </c>
      <c r="G157">
        <v>4.91</v>
      </c>
      <c r="H157">
        <v>5.88</v>
      </c>
      <c r="I157">
        <v>6.22</v>
      </c>
      <c r="J157">
        <v>6.08</v>
      </c>
      <c r="O157" s="7">
        <f>IF(D157&gt;0.7,(G157*1.07+1.74),IF(D157&gt;0.5,(G157*1.62+5.14),IF(D157&gt;0.4,(G157*2.24+6.07),IF(D157&gt;0.3,(G157*3.74+5.49),IF(D157&gt;0.2, (G157*6.51+5.92),(G157*17+7.97))))))</f>
        <v>37.884099999999997</v>
      </c>
      <c r="P157" s="7">
        <f>IF(D157&gt;0.7,(H157*1.07+1.74),IF(D157&gt;0.5,(H157*1.62+5.14),IF(D157&gt;0.4,(H157*2.24+6.07),IF(D157&gt;0.3,(H157*3.74+5.49),IF(D157&gt;0.2, (H157*6.51+5.92),(H157*17+7.97))))))</f>
        <v>44.198799999999999</v>
      </c>
      <c r="Q157" s="7">
        <f>IF(D157&gt;0.7,(I157*1.07+1.74),IF(D157&gt;0.5,(I157*1.62+5.14),IF(D157&gt;0.4,(I157*2.24+6.07),IF(D157&gt;0.3,(I157*3.74+5.49),IF(D157&gt;0.2, (I157*6.51+5.92),(I157*17+7.97))))))</f>
        <v>46.412199999999999</v>
      </c>
      <c r="R157" s="7">
        <f>IF(D157&gt;0.7,(J157*1.07+1.74),IF(D157&gt;0.5,(J157*1.62+5.14),IF(D157&gt;0.4,(J157*2.24+6.07),IF(D157&gt;0.3,(J157*3.74+5.49),IF(D157&gt;0.2, (J157*6.51+5.92),(J157*17+7.97))))))</f>
        <v>45.500799999999998</v>
      </c>
      <c r="S157" s="7"/>
      <c r="X157">
        <f>(O157-B157)^2</f>
        <v>166.00003280999991</v>
      </c>
      <c r="Y157">
        <f>(P157-B157)^2</f>
        <v>368.59392143999992</v>
      </c>
      <c r="Z157">
        <f>(Q157-B157)^2</f>
        <v>458.48230883999992</v>
      </c>
      <c r="AA157">
        <f>(R157-B157)^2</f>
        <v>420.28280063999995</v>
      </c>
    </row>
    <row r="158" spans="1:27" x14ac:dyDescent="0.35">
      <c r="A158" s="2">
        <v>44658.499999998632</v>
      </c>
      <c r="B158" s="4">
        <v>11</v>
      </c>
      <c r="C158" s="4">
        <v>4.4000000000000004</v>
      </c>
      <c r="D158">
        <f t="shared" si="3"/>
        <v>0.4</v>
      </c>
      <c r="G158">
        <v>2.8</v>
      </c>
      <c r="H158">
        <v>3.21</v>
      </c>
      <c r="I158">
        <v>2.67</v>
      </c>
      <c r="J158">
        <v>3.17</v>
      </c>
      <c r="O158" s="7">
        <f>IF(D158&gt;0.7,(G158*1.07+1.74),IF(D158&gt;0.5,(G158*1.62+5.14),IF(D158&gt;0.4,(G158*2.24+6.07),IF(D158&gt;0.3,(G158*3.74+5.49),IF(D158&gt;0.2, (G158*6.51+5.92),(G158*17+7.97))))))</f>
        <v>15.962</v>
      </c>
      <c r="P158" s="7">
        <f>IF(D158&gt;0.7,(H158*1.07+1.74),IF(D158&gt;0.5,(H158*1.62+5.14),IF(D158&gt;0.4,(H158*2.24+6.07),IF(D158&gt;0.3,(H158*3.74+5.49),IF(D158&gt;0.2, (H158*6.51+5.92),(H158*17+7.97))))))</f>
        <v>17.4954</v>
      </c>
      <c r="Q158" s="7">
        <f>IF(D158&gt;0.7,(I158*1.07+1.74),IF(D158&gt;0.5,(I158*1.62+5.14),IF(D158&gt;0.4,(I158*2.24+6.07),IF(D158&gt;0.3,(I158*3.74+5.49),IF(D158&gt;0.2, (I158*6.51+5.92),(I158*17+7.97))))))</f>
        <v>15.475800000000001</v>
      </c>
      <c r="R158" s="7">
        <f>IF(D158&gt;0.7,(J158*1.07+1.74),IF(D158&gt;0.5,(J158*1.62+5.14),IF(D158&gt;0.4,(J158*2.24+6.07),IF(D158&gt;0.3,(J158*3.74+5.49),IF(D158&gt;0.2, (J158*6.51+5.92),(J158*17+7.97))))))</f>
        <v>17.345800000000001</v>
      </c>
      <c r="S158" s="7"/>
      <c r="X158">
        <f>(O158-B158)^2</f>
        <v>24.621443999999997</v>
      </c>
      <c r="Y158">
        <f>(P158-B158)^2</f>
        <v>42.19022116</v>
      </c>
      <c r="Z158">
        <f>(Q158-B158)^2</f>
        <v>20.032785640000011</v>
      </c>
      <c r="AA158">
        <f>(R158-B158)^2</f>
        <v>40.269177640000009</v>
      </c>
    </row>
    <row r="159" spans="1:27" x14ac:dyDescent="0.35">
      <c r="A159" s="2">
        <v>44658.541666665296</v>
      </c>
      <c r="B159" s="4">
        <v>19</v>
      </c>
      <c r="C159" s="4">
        <v>4.2</v>
      </c>
      <c r="D159">
        <f t="shared" si="3"/>
        <v>0.22105263157894739</v>
      </c>
      <c r="G159">
        <v>2.38</v>
      </c>
      <c r="H159">
        <v>2.75</v>
      </c>
      <c r="I159">
        <v>2.34</v>
      </c>
      <c r="J159">
        <v>2.76</v>
      </c>
      <c r="O159" s="7">
        <f>IF(D159&gt;0.7,(G159*1.07+1.74),IF(D159&gt;0.5,(G159*1.62+5.14),IF(D159&gt;0.4,(G159*2.24+6.07),IF(D159&gt;0.3,(G159*3.74+5.49),IF(D159&gt;0.2, (G159*6.51+5.92),(G159*17+7.97))))))</f>
        <v>21.413799999999998</v>
      </c>
      <c r="P159" s="7">
        <f>IF(D159&gt;0.7,(H159*1.07+1.74),IF(D159&gt;0.5,(H159*1.62+5.14),IF(D159&gt;0.4,(H159*2.24+6.07),IF(D159&gt;0.3,(H159*3.74+5.49),IF(D159&gt;0.2, (H159*6.51+5.92),(H159*17+7.97))))))</f>
        <v>23.822499999999998</v>
      </c>
      <c r="Q159" s="7">
        <f>IF(D159&gt;0.7,(I159*1.07+1.74),IF(D159&gt;0.5,(I159*1.62+5.14),IF(D159&gt;0.4,(I159*2.24+6.07),IF(D159&gt;0.3,(I159*3.74+5.49),IF(D159&gt;0.2, (I159*6.51+5.92),(I159*17+7.97))))))</f>
        <v>21.153399999999998</v>
      </c>
      <c r="R159" s="7">
        <f>IF(D159&gt;0.7,(J159*1.07+1.74),IF(D159&gt;0.5,(J159*1.62+5.14),IF(D159&gt;0.4,(J159*2.24+6.07),IF(D159&gt;0.3,(J159*3.74+5.49),IF(D159&gt;0.2, (J159*6.51+5.92),(J159*17+7.97))))))</f>
        <v>23.887599999999999</v>
      </c>
      <c r="S159" s="7"/>
      <c r="X159">
        <f>(O159-B159)^2</f>
        <v>5.8264304399999922</v>
      </c>
      <c r="Y159">
        <f>(P159-B159)^2</f>
        <v>23.25650624999998</v>
      </c>
      <c r="Z159">
        <f>(Q159-B159)^2</f>
        <v>4.6371315599999905</v>
      </c>
      <c r="AA159">
        <f>(R159-B159)^2</f>
        <v>23.888633759999991</v>
      </c>
    </row>
    <row r="160" spans="1:27" x14ac:dyDescent="0.35">
      <c r="A160" s="2">
        <v>44658.583333331961</v>
      </c>
      <c r="B160" s="4">
        <v>12</v>
      </c>
      <c r="C160" s="4">
        <v>3.8</v>
      </c>
      <c r="D160">
        <f t="shared" si="3"/>
        <v>0.31666666666666665</v>
      </c>
      <c r="G160">
        <v>2.06</v>
      </c>
      <c r="H160">
        <v>2.66</v>
      </c>
      <c r="I160">
        <v>3.37</v>
      </c>
      <c r="J160">
        <v>3.46</v>
      </c>
      <c r="O160" s="7">
        <f>IF(D160&gt;0.7,(G160*1.07+1.74),IF(D160&gt;0.5,(G160*1.62+5.14),IF(D160&gt;0.4,(G160*2.24+6.07),IF(D160&gt;0.3,(G160*3.74+5.49),IF(D160&gt;0.2, (G160*6.51+5.92),(G160*17+7.97))))))</f>
        <v>13.194400000000002</v>
      </c>
      <c r="P160" s="7">
        <f>IF(D160&gt;0.7,(H160*1.07+1.74),IF(D160&gt;0.5,(H160*1.62+5.14),IF(D160&gt;0.4,(H160*2.24+6.07),IF(D160&gt;0.3,(H160*3.74+5.49),IF(D160&gt;0.2, (H160*6.51+5.92),(H160*17+7.97))))))</f>
        <v>15.438400000000001</v>
      </c>
      <c r="Q160" s="7">
        <f>IF(D160&gt;0.7,(I160*1.07+1.74),IF(D160&gt;0.5,(I160*1.62+5.14),IF(D160&gt;0.4,(I160*2.24+6.07),IF(D160&gt;0.3,(I160*3.74+5.49),IF(D160&gt;0.2, (I160*6.51+5.92),(I160*17+7.97))))))</f>
        <v>18.093800000000002</v>
      </c>
      <c r="R160" s="7">
        <f>IF(D160&gt;0.7,(J160*1.07+1.74),IF(D160&gt;0.5,(J160*1.62+5.14),IF(D160&gt;0.4,(J160*2.24+6.07),IF(D160&gt;0.3,(J160*3.74+5.49),IF(D160&gt;0.2, (J160*6.51+5.92),(J160*17+7.97))))))</f>
        <v>18.430399999999999</v>
      </c>
      <c r="S160" s="7"/>
      <c r="X160">
        <f>(O160-B160)^2</f>
        <v>1.426591360000004</v>
      </c>
      <c r="Y160">
        <f>(P160-B160)^2</f>
        <v>11.82259456000001</v>
      </c>
      <c r="Z160">
        <f>(Q160-B160)^2</f>
        <v>37.13439844000002</v>
      </c>
      <c r="AA160">
        <f>(R160-B160)^2</f>
        <v>41.350044159999982</v>
      </c>
    </row>
    <row r="161" spans="1:27" x14ac:dyDescent="0.35">
      <c r="A161" s="2">
        <v>44658.624999998625</v>
      </c>
      <c r="B161" s="4">
        <v>10</v>
      </c>
      <c r="C161" s="4">
        <v>4.5</v>
      </c>
      <c r="D161">
        <f t="shared" si="3"/>
        <v>0.45</v>
      </c>
      <c r="G161">
        <v>2.98</v>
      </c>
      <c r="H161">
        <v>3.68</v>
      </c>
      <c r="I161">
        <v>3.82</v>
      </c>
      <c r="J161">
        <v>4.04</v>
      </c>
      <c r="O161" s="7">
        <f>IF(D161&gt;0.7,(G161*1.07+1.74),IF(D161&gt;0.5,(G161*1.62+5.14),IF(D161&gt;0.4,(G161*2.24+6.07),IF(D161&gt;0.3,(G161*3.74+5.49),IF(D161&gt;0.2, (G161*6.51+5.92),(G161*17+7.97))))))</f>
        <v>12.745200000000001</v>
      </c>
      <c r="P161" s="7">
        <f>IF(D161&gt;0.7,(H161*1.07+1.74),IF(D161&gt;0.5,(H161*1.62+5.14),IF(D161&gt;0.4,(H161*2.24+6.07),IF(D161&gt;0.3,(H161*3.74+5.49),IF(D161&gt;0.2, (H161*6.51+5.92),(H161*17+7.97))))))</f>
        <v>14.313200000000002</v>
      </c>
      <c r="Q161" s="7">
        <f>IF(D161&gt;0.7,(I161*1.07+1.74),IF(D161&gt;0.5,(I161*1.62+5.14),IF(D161&gt;0.4,(I161*2.24+6.07),IF(D161&gt;0.3,(I161*3.74+5.49),IF(D161&gt;0.2, (I161*6.51+5.92),(I161*17+7.97))))))</f>
        <v>14.626800000000001</v>
      </c>
      <c r="R161" s="7">
        <f>IF(D161&gt;0.7,(J161*1.07+1.74),IF(D161&gt;0.5,(J161*1.62+5.14),IF(D161&gt;0.4,(J161*2.24+6.07),IF(D161&gt;0.3,(J161*3.74+5.49),IF(D161&gt;0.2, (J161*6.51+5.92),(J161*17+7.97))))))</f>
        <v>15.119600000000002</v>
      </c>
      <c r="S161" s="7"/>
      <c r="X161">
        <f>(O161-B161)^2</f>
        <v>7.5361230400000032</v>
      </c>
      <c r="Y161">
        <f>(P161-B161)^2</f>
        <v>18.603694240000017</v>
      </c>
      <c r="Z161">
        <f>(Q161-B161)^2</f>
        <v>21.407278240000011</v>
      </c>
      <c r="AA161">
        <f>(R161-B161)^2</f>
        <v>26.210304160000021</v>
      </c>
    </row>
    <row r="162" spans="1:27" x14ac:dyDescent="0.35">
      <c r="A162" s="2">
        <v>44658.666666665289</v>
      </c>
      <c r="B162" s="4">
        <v>7</v>
      </c>
      <c r="C162" s="4">
        <v>4.7</v>
      </c>
      <c r="D162">
        <f t="shared" si="3"/>
        <v>0.67142857142857149</v>
      </c>
      <c r="G162">
        <v>3.52</v>
      </c>
      <c r="H162">
        <v>4.99</v>
      </c>
      <c r="I162">
        <v>5.61</v>
      </c>
      <c r="J162">
        <v>5.81</v>
      </c>
      <c r="O162" s="7">
        <f>IF(D162&gt;0.7,(G162*1.07+1.74),IF(D162&gt;0.5,(G162*1.62+5.14),IF(D162&gt;0.4,(G162*2.24+6.07),IF(D162&gt;0.3,(G162*3.74+5.49),IF(D162&gt;0.2, (G162*6.51+5.92),(G162*17+7.97))))))</f>
        <v>10.842400000000001</v>
      </c>
      <c r="P162" s="7">
        <f>IF(D162&gt;0.7,(H162*1.07+1.74),IF(D162&gt;0.5,(H162*1.62+5.14),IF(D162&gt;0.4,(H162*2.24+6.07),IF(D162&gt;0.3,(H162*3.74+5.49),IF(D162&gt;0.2, (H162*6.51+5.92),(H162*17+7.97))))))</f>
        <v>13.223800000000001</v>
      </c>
      <c r="Q162" s="7">
        <f>IF(D162&gt;0.7,(I162*1.07+1.74),IF(D162&gt;0.5,(I162*1.62+5.14),IF(D162&gt;0.4,(I162*2.24+6.07),IF(D162&gt;0.3,(I162*3.74+5.49),IF(D162&gt;0.2, (I162*6.51+5.92),(I162*17+7.97))))))</f>
        <v>14.228200000000001</v>
      </c>
      <c r="R162" s="7">
        <f>IF(D162&gt;0.7,(J162*1.07+1.74),IF(D162&gt;0.5,(J162*1.62+5.14),IF(D162&gt;0.4,(J162*2.24+6.07),IF(D162&gt;0.3,(J162*3.74+5.49),IF(D162&gt;0.2, (J162*6.51+5.92),(J162*17+7.97))))))</f>
        <v>14.552199999999999</v>
      </c>
      <c r="S162" s="7"/>
      <c r="X162">
        <f>(O162-B162)^2</f>
        <v>14.76403776000001</v>
      </c>
      <c r="Y162">
        <f>(P162-B162)^2</f>
        <v>38.735686440000009</v>
      </c>
      <c r="Z162">
        <f>(Q162-B162)^2</f>
        <v>52.246875240000016</v>
      </c>
      <c r="AA162">
        <f>(R162-B162)^2</f>
        <v>57.035724839999986</v>
      </c>
    </row>
    <row r="163" spans="1:27" x14ac:dyDescent="0.35">
      <c r="A163" s="2">
        <v>44658.708333331953</v>
      </c>
      <c r="B163" s="4">
        <v>6</v>
      </c>
      <c r="C163" s="4">
        <v>5.9</v>
      </c>
      <c r="D163">
        <f t="shared" si="3"/>
        <v>0.98333333333333339</v>
      </c>
      <c r="G163">
        <v>5.51</v>
      </c>
      <c r="H163">
        <v>6.51</v>
      </c>
      <c r="I163">
        <v>9.4600000000000009</v>
      </c>
      <c r="J163">
        <v>9.2200000000000006</v>
      </c>
      <c r="O163" s="7">
        <f>IF(D163&gt;0.7,(G163*1.07+1.74),IF(D163&gt;0.5,(G163*1.62+5.14),IF(D163&gt;0.4,(G163*2.24+6.07),IF(D163&gt;0.3,(G163*3.74+5.49),IF(D163&gt;0.2, (G163*6.51+5.92),(G163*17+7.97))))))</f>
        <v>7.6356999999999999</v>
      </c>
      <c r="P163" s="7">
        <f>IF(D163&gt;0.7,(H163*1.07+1.74),IF(D163&gt;0.5,(H163*1.62+5.14),IF(D163&gt;0.4,(H163*2.24+6.07),IF(D163&gt;0.3,(H163*3.74+5.49),IF(D163&gt;0.2, (H163*6.51+5.92),(H163*17+7.97))))))</f>
        <v>8.7057000000000002</v>
      </c>
      <c r="Q163" s="7">
        <f>IF(D163&gt;0.7,(I163*1.07+1.74),IF(D163&gt;0.5,(I163*1.62+5.14),IF(D163&gt;0.4,(I163*2.24+6.07),IF(D163&gt;0.3,(I163*3.74+5.49),IF(D163&gt;0.2, (I163*6.51+5.92),(I163*17+7.97))))))</f>
        <v>11.862200000000001</v>
      </c>
      <c r="R163" s="7">
        <f>IF(D163&gt;0.7,(J163*1.07+1.74),IF(D163&gt;0.5,(J163*1.62+5.14),IF(D163&gt;0.4,(J163*2.24+6.07),IF(D163&gt;0.3,(J163*3.74+5.49),IF(D163&gt;0.2, (J163*6.51+5.92),(J163*17+7.97))))))</f>
        <v>11.605400000000001</v>
      </c>
      <c r="S163" s="7"/>
      <c r="X163">
        <f>(O163-B163)^2</f>
        <v>2.6755144899999999</v>
      </c>
      <c r="Y163">
        <f>(P163-B163)^2</f>
        <v>7.3208124900000016</v>
      </c>
      <c r="Z163">
        <f>(Q163-B163)^2</f>
        <v>34.365388840000016</v>
      </c>
      <c r="AA163">
        <f>(R163-B163)^2</f>
        <v>31.420509160000016</v>
      </c>
    </row>
    <row r="164" spans="1:27" x14ac:dyDescent="0.35">
      <c r="A164" s="2">
        <v>44658.749999998618</v>
      </c>
      <c r="B164" s="4">
        <v>13</v>
      </c>
      <c r="C164" s="4">
        <v>5.9</v>
      </c>
      <c r="D164">
        <f t="shared" si="3"/>
        <v>0.4538461538461539</v>
      </c>
      <c r="G164">
        <v>6.32</v>
      </c>
      <c r="H164">
        <v>7.36</v>
      </c>
      <c r="I164">
        <v>7.56</v>
      </c>
      <c r="J164">
        <v>7.47</v>
      </c>
      <c r="O164" s="7">
        <f>IF(D164&gt;0.7,(G164*1.07+1.74),IF(D164&gt;0.5,(G164*1.62+5.14),IF(D164&gt;0.4,(G164*2.24+6.07),IF(D164&gt;0.3,(G164*3.74+5.49),IF(D164&gt;0.2, (G164*6.51+5.92),(G164*17+7.97))))))</f>
        <v>20.226800000000004</v>
      </c>
      <c r="P164" s="7">
        <f>IF(D164&gt;0.7,(H164*1.07+1.74),IF(D164&gt;0.5,(H164*1.62+5.14),IF(D164&gt;0.4,(H164*2.24+6.07),IF(D164&gt;0.3,(H164*3.74+5.49),IF(D164&gt;0.2, (H164*6.51+5.92),(H164*17+7.97))))))</f>
        <v>22.556400000000004</v>
      </c>
      <c r="Q164" s="7">
        <f>IF(D164&gt;0.7,(I164*1.07+1.74),IF(D164&gt;0.5,(I164*1.62+5.14),IF(D164&gt;0.4,(I164*2.24+6.07),IF(D164&gt;0.3,(I164*3.74+5.49),IF(D164&gt;0.2, (I164*6.51+5.92),(I164*17+7.97))))))</f>
        <v>23.0044</v>
      </c>
      <c r="R164" s="7">
        <f>IF(D164&gt;0.7,(J164*1.07+1.74),IF(D164&gt;0.5,(J164*1.62+5.14),IF(D164&gt;0.4,(J164*2.24+6.07),IF(D164&gt;0.3,(J164*3.74+5.49),IF(D164&gt;0.2, (J164*6.51+5.92),(J164*17+7.97))))))</f>
        <v>22.802800000000001</v>
      </c>
      <c r="S164" s="7"/>
      <c r="X164">
        <f>(O164-B164)^2</f>
        <v>52.226638240000064</v>
      </c>
      <c r="Y164">
        <f>(P164-B164)^2</f>
        <v>91.324780960000069</v>
      </c>
      <c r="Z164">
        <f>(Q164-B164)^2</f>
        <v>100.08801936</v>
      </c>
      <c r="AA164">
        <f>(R164-B164)^2</f>
        <v>96.094887840000027</v>
      </c>
    </row>
    <row r="165" spans="1:27" x14ac:dyDescent="0.35">
      <c r="A165" s="2">
        <v>44658.791666665282</v>
      </c>
      <c r="B165" s="4">
        <v>13</v>
      </c>
      <c r="C165" s="4">
        <v>4.4000000000000004</v>
      </c>
      <c r="D165">
        <f t="shared" si="3"/>
        <v>0.33846153846153848</v>
      </c>
      <c r="G165">
        <v>3.82</v>
      </c>
      <c r="H165">
        <v>4.33</v>
      </c>
      <c r="I165">
        <v>4.17</v>
      </c>
      <c r="J165">
        <v>4.63</v>
      </c>
      <c r="O165" s="7">
        <f>IF(D165&gt;0.7,(G165*1.07+1.74),IF(D165&gt;0.5,(G165*1.62+5.14),IF(D165&gt;0.4,(G165*2.24+6.07),IF(D165&gt;0.3,(G165*3.74+5.49),IF(D165&gt;0.2, (G165*6.51+5.92),(G165*17+7.97))))))</f>
        <v>19.776800000000001</v>
      </c>
      <c r="P165" s="7">
        <f>IF(D165&gt;0.7,(H165*1.07+1.74),IF(D165&gt;0.5,(H165*1.62+5.14),IF(D165&gt;0.4,(H165*2.24+6.07),IF(D165&gt;0.3,(H165*3.74+5.49),IF(D165&gt;0.2, (H165*6.51+5.92),(H165*17+7.97))))))</f>
        <v>21.684200000000004</v>
      </c>
      <c r="Q165" s="7">
        <f>IF(D165&gt;0.7,(I165*1.07+1.74),IF(D165&gt;0.5,(I165*1.62+5.14),IF(D165&gt;0.4,(I165*2.24+6.07),IF(D165&gt;0.3,(I165*3.74+5.49),IF(D165&gt;0.2, (I165*6.51+5.92),(I165*17+7.97))))))</f>
        <v>21.085799999999999</v>
      </c>
      <c r="R165" s="7">
        <f>IF(D165&gt;0.7,(J165*1.07+1.74),IF(D165&gt;0.5,(J165*1.62+5.14),IF(D165&gt;0.4,(J165*2.24+6.07),IF(D165&gt;0.3,(J165*3.74+5.49),IF(D165&gt;0.2, (J165*6.51+5.92),(J165*17+7.97))))))</f>
        <v>22.806200000000004</v>
      </c>
      <c r="S165" s="7"/>
      <c r="X165">
        <f>(O165-B165)^2</f>
        <v>45.925018240000021</v>
      </c>
      <c r="Y165">
        <f>(P165-B165)^2</f>
        <v>75.415329640000067</v>
      </c>
      <c r="Z165">
        <f>(Q165-B165)^2</f>
        <v>65.380161639999983</v>
      </c>
      <c r="AA165">
        <f>(R165-B165)^2</f>
        <v>96.161558440000078</v>
      </c>
    </row>
    <row r="166" spans="1:27" x14ac:dyDescent="0.35">
      <c r="A166" s="2">
        <v>44658.833333331946</v>
      </c>
      <c r="B166" s="4">
        <v>15</v>
      </c>
      <c r="C166" s="4">
        <v>3.7</v>
      </c>
      <c r="D166">
        <f t="shared" si="3"/>
        <v>0.24666666666666667</v>
      </c>
      <c r="G166">
        <v>2.87</v>
      </c>
      <c r="H166">
        <v>3.87</v>
      </c>
      <c r="I166">
        <v>6.23</v>
      </c>
      <c r="J166">
        <v>4.96</v>
      </c>
      <c r="O166" s="7">
        <f>IF(D166&gt;0.7,(G166*1.07+1.74),IF(D166&gt;0.5,(G166*1.62+5.14),IF(D166&gt;0.4,(G166*2.24+6.07),IF(D166&gt;0.3,(G166*3.74+5.49),IF(D166&gt;0.2, (G166*6.51+5.92),(G166*17+7.97))))))</f>
        <v>24.603700000000003</v>
      </c>
      <c r="P166" s="7">
        <f>IF(D166&gt;0.7,(H166*1.07+1.74),IF(D166&gt;0.5,(H166*1.62+5.14),IF(D166&gt;0.4,(H166*2.24+6.07),IF(D166&gt;0.3,(H166*3.74+5.49),IF(D166&gt;0.2, (H166*6.51+5.92),(H166*17+7.97))))))</f>
        <v>31.113700000000001</v>
      </c>
      <c r="Q166" s="7">
        <f>IF(D166&gt;0.7,(I166*1.07+1.74),IF(D166&gt;0.5,(I166*1.62+5.14),IF(D166&gt;0.4,(I166*2.24+6.07),IF(D166&gt;0.3,(I166*3.74+5.49),IF(D166&gt;0.2, (I166*6.51+5.92),(I166*17+7.97))))))</f>
        <v>46.4773</v>
      </c>
      <c r="R166" s="7">
        <f>IF(D166&gt;0.7,(J166*1.07+1.74),IF(D166&gt;0.5,(J166*1.62+5.14),IF(D166&gt;0.4,(J166*2.24+6.07),IF(D166&gt;0.3,(J166*3.74+5.49),IF(D166&gt;0.2, (J166*6.51+5.92),(J166*17+7.97))))))</f>
        <v>38.209600000000002</v>
      </c>
      <c r="S166" s="7"/>
      <c r="X166">
        <f>(O166-B166)^2</f>
        <v>92.231053690000067</v>
      </c>
      <c r="Y166">
        <f>(P166-B166)^2</f>
        <v>259.65132769000007</v>
      </c>
      <c r="Z166">
        <f>(Q166-B166)^2</f>
        <v>990.82041529000003</v>
      </c>
      <c r="AA166">
        <f>(R166-B166)^2</f>
        <v>538.68553216000009</v>
      </c>
    </row>
    <row r="167" spans="1:27" x14ac:dyDescent="0.35">
      <c r="A167" s="2">
        <v>44658.87499999861</v>
      </c>
      <c r="B167" s="4">
        <v>13</v>
      </c>
      <c r="C167" s="4">
        <v>5.6</v>
      </c>
      <c r="D167">
        <f t="shared" si="3"/>
        <v>0.43076923076923074</v>
      </c>
      <c r="G167">
        <v>3.87</v>
      </c>
      <c r="H167">
        <v>4.24</v>
      </c>
      <c r="I167">
        <v>9.67</v>
      </c>
      <c r="J167">
        <v>7.41</v>
      </c>
      <c r="O167" s="7">
        <f>IF(D167&gt;0.7,(G167*1.07+1.74),IF(D167&gt;0.5,(G167*1.62+5.14),IF(D167&gt;0.4,(G167*2.24+6.07),IF(D167&gt;0.3,(G167*3.74+5.49),IF(D167&gt;0.2, (G167*6.51+5.92),(G167*17+7.97))))))</f>
        <v>14.738800000000001</v>
      </c>
      <c r="P167" s="7">
        <f>IF(D167&gt;0.7,(H167*1.07+1.74),IF(D167&gt;0.5,(H167*1.62+5.14),IF(D167&gt;0.4,(H167*2.24+6.07),IF(D167&gt;0.3,(H167*3.74+5.49),IF(D167&gt;0.2, (H167*6.51+5.92),(H167*17+7.97))))))</f>
        <v>15.567600000000002</v>
      </c>
      <c r="Q167" s="7">
        <f>IF(D167&gt;0.7,(I167*1.07+1.74),IF(D167&gt;0.5,(I167*1.62+5.14),IF(D167&gt;0.4,(I167*2.24+6.07),IF(D167&gt;0.3,(I167*3.74+5.49),IF(D167&gt;0.2, (I167*6.51+5.92),(I167*17+7.97))))))</f>
        <v>27.730800000000002</v>
      </c>
      <c r="R167" s="7">
        <f>IF(D167&gt;0.7,(J167*1.07+1.74),IF(D167&gt;0.5,(J167*1.62+5.14),IF(D167&gt;0.4,(J167*2.24+6.07),IF(D167&gt;0.3,(J167*3.74+5.49),IF(D167&gt;0.2, (J167*6.51+5.92),(J167*17+7.97))))))</f>
        <v>22.668400000000002</v>
      </c>
      <c r="S167" s="7"/>
      <c r="X167">
        <f>(O167-B167)^2</f>
        <v>3.0234254400000045</v>
      </c>
      <c r="Y167">
        <f>(P167-B167)^2</f>
        <v>6.5925697600000124</v>
      </c>
      <c r="Z167">
        <f>(Q167-B167)^2</f>
        <v>216.99646864000007</v>
      </c>
      <c r="AA167">
        <f>(R167-B167)^2</f>
        <v>93.477958560000033</v>
      </c>
    </row>
    <row r="168" spans="1:27" x14ac:dyDescent="0.35">
      <c r="A168" s="2">
        <v>44658.916666665275</v>
      </c>
      <c r="B168" s="4">
        <v>20</v>
      </c>
      <c r="C168" s="4">
        <v>9.3000000000000007</v>
      </c>
      <c r="D168">
        <f t="shared" si="3"/>
        <v>0.46500000000000002</v>
      </c>
      <c r="G168">
        <v>5.92</v>
      </c>
      <c r="H168">
        <v>11.65</v>
      </c>
      <c r="I168">
        <v>8.76</v>
      </c>
      <c r="J168">
        <v>8.5500000000000007</v>
      </c>
      <c r="O168" s="7">
        <f>IF(D168&gt;0.7,(G168*1.07+1.74),IF(D168&gt;0.5,(G168*1.62+5.14),IF(D168&gt;0.4,(G168*2.24+6.07),IF(D168&gt;0.3,(G168*3.74+5.49),IF(D168&gt;0.2, (G168*6.51+5.92),(G168*17+7.97))))))</f>
        <v>19.330800000000004</v>
      </c>
      <c r="P168" s="7">
        <f>IF(D168&gt;0.7,(H168*1.07+1.74),IF(D168&gt;0.5,(H168*1.62+5.14),IF(D168&gt;0.4,(H168*2.24+6.07),IF(D168&gt;0.3,(H168*3.74+5.49),IF(D168&gt;0.2, (H168*6.51+5.92),(H168*17+7.97))))))</f>
        <v>32.166000000000004</v>
      </c>
      <c r="Q168" s="7">
        <f>IF(D168&gt;0.7,(I168*1.07+1.74),IF(D168&gt;0.5,(I168*1.62+5.14),IF(D168&gt;0.4,(I168*2.24+6.07),IF(D168&gt;0.3,(I168*3.74+5.49),IF(D168&gt;0.2, (I168*6.51+5.92),(I168*17+7.97))))))</f>
        <v>25.692400000000003</v>
      </c>
      <c r="R168" s="7">
        <f>IF(D168&gt;0.7,(J168*1.07+1.74),IF(D168&gt;0.5,(J168*1.62+5.14),IF(D168&gt;0.4,(J168*2.24+6.07),IF(D168&gt;0.3,(J168*3.74+5.49),IF(D168&gt;0.2, (J168*6.51+5.92),(J168*17+7.97))))))</f>
        <v>25.222000000000005</v>
      </c>
      <c r="S168" s="7"/>
      <c r="X168">
        <f>(O168-B168)^2</f>
        <v>0.44782863999999528</v>
      </c>
      <c r="Y168">
        <f>(P168-B168)^2</f>
        <v>148.0115560000001</v>
      </c>
      <c r="Z168">
        <f>(Q168-B168)^2</f>
        <v>32.403417760000032</v>
      </c>
      <c r="AA168">
        <f>(R168-B168)^2</f>
        <v>27.269284000000052</v>
      </c>
    </row>
    <row r="169" spans="1:27" x14ac:dyDescent="0.35">
      <c r="A169" s="2">
        <v>44658.958333331939</v>
      </c>
      <c r="B169" s="4">
        <v>24</v>
      </c>
      <c r="C169" s="4">
        <v>8.6</v>
      </c>
      <c r="D169">
        <f t="shared" si="3"/>
        <v>0.35833333333333334</v>
      </c>
      <c r="G169">
        <v>9.7200000000000006</v>
      </c>
      <c r="H169">
        <v>11.38</v>
      </c>
      <c r="I169">
        <v>11.47</v>
      </c>
      <c r="J169">
        <v>10</v>
      </c>
      <c r="O169" s="7">
        <f>IF(D169&gt;0.7,(G169*1.07+1.74),IF(D169&gt;0.5,(G169*1.62+5.14),IF(D169&gt;0.4,(G169*2.24+6.07),IF(D169&gt;0.3,(G169*3.74+5.49),IF(D169&gt;0.2, (G169*6.51+5.92),(G169*17+7.97))))))</f>
        <v>41.842800000000004</v>
      </c>
      <c r="P169" s="7">
        <f>IF(D169&gt;0.7,(H169*1.07+1.74),IF(D169&gt;0.5,(H169*1.62+5.14),IF(D169&gt;0.4,(H169*2.24+6.07),IF(D169&gt;0.3,(H169*3.74+5.49),IF(D169&gt;0.2, (H169*6.51+5.92),(H169*17+7.97))))))</f>
        <v>48.051200000000009</v>
      </c>
      <c r="Q169" s="7">
        <f>IF(D169&gt;0.7,(I169*1.07+1.74),IF(D169&gt;0.5,(I169*1.62+5.14),IF(D169&gt;0.4,(I169*2.24+6.07),IF(D169&gt;0.3,(I169*3.74+5.49),IF(D169&gt;0.2, (I169*6.51+5.92),(I169*17+7.97))))))</f>
        <v>48.387800000000006</v>
      </c>
      <c r="R169" s="7">
        <f>IF(D169&gt;0.7,(J169*1.07+1.74),IF(D169&gt;0.5,(J169*1.62+5.14),IF(D169&gt;0.4,(J169*2.24+6.07),IF(D169&gt;0.3,(J169*3.74+5.49),IF(D169&gt;0.2, (J169*6.51+5.92),(J169*17+7.97))))))</f>
        <v>42.890000000000008</v>
      </c>
      <c r="S169" s="7"/>
      <c r="X169">
        <f>(O169-B169)^2</f>
        <v>318.36551184000012</v>
      </c>
      <c r="Y169">
        <f>(P169-B169)^2</f>
        <v>578.4602214400004</v>
      </c>
      <c r="Z169">
        <f>(Q169-B169)^2</f>
        <v>594.76478884000028</v>
      </c>
      <c r="AA169">
        <f>(R169-B169)^2</f>
        <v>356.83210000000031</v>
      </c>
    </row>
    <row r="170" spans="1:27" x14ac:dyDescent="0.35">
      <c r="A170" s="2">
        <v>44658.999999998603</v>
      </c>
      <c r="B170" s="4">
        <v>22</v>
      </c>
      <c r="C170" s="4">
        <v>8.1</v>
      </c>
      <c r="D170">
        <f t="shared" si="3"/>
        <v>0.36818181818181817</v>
      </c>
      <c r="G170">
        <v>10.41</v>
      </c>
      <c r="H170">
        <v>12.2</v>
      </c>
      <c r="I170">
        <v>12.86</v>
      </c>
      <c r="J170">
        <v>13.19</v>
      </c>
      <c r="O170" s="7">
        <f>IF(D170&gt;0.7,(G170*1.07+1.74),IF(D170&gt;0.5,(G170*1.62+5.14),IF(D170&gt;0.4,(G170*2.24+6.07),IF(D170&gt;0.3,(G170*3.74+5.49),IF(D170&gt;0.2, (G170*6.51+5.92),(G170*17+7.97))))))</f>
        <v>44.423400000000008</v>
      </c>
      <c r="P170" s="7">
        <f>IF(D170&gt;0.7,(H170*1.07+1.74),IF(D170&gt;0.5,(H170*1.62+5.14),IF(D170&gt;0.4,(H170*2.24+6.07),IF(D170&gt;0.3,(H170*3.74+5.49),IF(D170&gt;0.2, (H170*6.51+5.92),(H170*17+7.97))))))</f>
        <v>51.118000000000002</v>
      </c>
      <c r="Q170" s="7">
        <f>IF(D170&gt;0.7,(I170*1.07+1.74),IF(D170&gt;0.5,(I170*1.62+5.14),IF(D170&gt;0.4,(I170*2.24+6.07),IF(D170&gt;0.3,(I170*3.74+5.49),IF(D170&gt;0.2, (I170*6.51+5.92),(I170*17+7.97))))))</f>
        <v>53.586400000000005</v>
      </c>
      <c r="R170" s="7">
        <f>IF(D170&gt;0.7,(J170*1.07+1.74),IF(D170&gt;0.5,(J170*1.62+5.14),IF(D170&gt;0.4,(J170*2.24+6.07),IF(D170&gt;0.3,(J170*3.74+5.49),IF(D170&gt;0.2, (J170*6.51+5.92),(J170*17+7.97))))))</f>
        <v>54.820600000000006</v>
      </c>
      <c r="S170" s="7"/>
      <c r="X170">
        <f>(O170-B170)^2</f>
        <v>502.80886756000035</v>
      </c>
      <c r="Y170">
        <f>(P170-B170)^2</f>
        <v>847.85792400000014</v>
      </c>
      <c r="Z170">
        <f>(Q170-B170)^2</f>
        <v>997.70066496000027</v>
      </c>
      <c r="AA170">
        <f>(R170-B170)^2</f>
        <v>1077.1917843600004</v>
      </c>
    </row>
    <row r="171" spans="1:27" x14ac:dyDescent="0.35">
      <c r="A171" s="2">
        <v>44659.041666665267</v>
      </c>
      <c r="B171" s="4">
        <v>21</v>
      </c>
      <c r="C171" s="4">
        <v>7.3</v>
      </c>
      <c r="D171">
        <f t="shared" si="3"/>
        <v>0.34761904761904761</v>
      </c>
      <c r="G171">
        <v>10.029999999999999</v>
      </c>
      <c r="H171">
        <v>11.65</v>
      </c>
      <c r="I171">
        <v>11.67</v>
      </c>
      <c r="J171">
        <v>13.21</v>
      </c>
      <c r="O171" s="7">
        <f>IF(D171&gt;0.7,(G171*1.07+1.74),IF(D171&gt;0.5,(G171*1.62+5.14),IF(D171&gt;0.4,(G171*2.24+6.07),IF(D171&gt;0.3,(G171*3.74+5.49),IF(D171&gt;0.2, (G171*6.51+5.92),(G171*17+7.97))))))</f>
        <v>43.002200000000002</v>
      </c>
      <c r="P171" s="7">
        <f>IF(D171&gt;0.7,(H171*1.07+1.74),IF(D171&gt;0.5,(H171*1.62+5.14),IF(D171&gt;0.4,(H171*2.24+6.07),IF(D171&gt;0.3,(H171*3.74+5.49),IF(D171&gt;0.2, (H171*6.51+5.92),(H171*17+7.97))))))</f>
        <v>49.061000000000007</v>
      </c>
      <c r="Q171" s="7">
        <f>IF(D171&gt;0.7,(I171*1.07+1.74),IF(D171&gt;0.5,(I171*1.62+5.14),IF(D171&gt;0.4,(I171*2.24+6.07),IF(D171&gt;0.3,(I171*3.74+5.49),IF(D171&gt;0.2, (I171*6.51+5.92),(I171*17+7.97))))))</f>
        <v>49.135800000000003</v>
      </c>
      <c r="R171" s="7">
        <f>IF(D171&gt;0.7,(J171*1.07+1.74),IF(D171&gt;0.5,(J171*1.62+5.14),IF(D171&gt;0.4,(J171*2.24+6.07),IF(D171&gt;0.3,(J171*3.74+5.49),IF(D171&gt;0.2, (J171*6.51+5.92),(J171*17+7.97))))))</f>
        <v>54.895400000000009</v>
      </c>
      <c r="S171" s="7"/>
      <c r="X171">
        <f>(O171-B171)^2</f>
        <v>484.09680484000006</v>
      </c>
      <c r="Y171">
        <f>(P171-B171)^2</f>
        <v>787.41972100000044</v>
      </c>
      <c r="Z171">
        <f>(Q171-B171)^2</f>
        <v>791.62324164000017</v>
      </c>
      <c r="AA171">
        <f>(R171-B171)^2</f>
        <v>1148.8981411600007</v>
      </c>
    </row>
    <row r="172" spans="1:27" x14ac:dyDescent="0.35">
      <c r="A172" s="2">
        <v>44659.083333331931</v>
      </c>
      <c r="B172" s="4">
        <v>15</v>
      </c>
      <c r="C172" s="4">
        <v>7.2</v>
      </c>
      <c r="D172">
        <f t="shared" si="3"/>
        <v>0.48000000000000004</v>
      </c>
      <c r="G172">
        <v>7.01</v>
      </c>
      <c r="H172">
        <v>8.65</v>
      </c>
      <c r="I172">
        <v>7.31</v>
      </c>
      <c r="J172">
        <v>7.79</v>
      </c>
      <c r="O172" s="7">
        <f>IF(D172&gt;0.7,(G172*1.07+1.74),IF(D172&gt;0.5,(G172*1.62+5.14),IF(D172&gt;0.4,(G172*2.24+6.07),IF(D172&gt;0.3,(G172*3.74+5.49),IF(D172&gt;0.2, (G172*6.51+5.92),(G172*17+7.97))))))</f>
        <v>21.772400000000001</v>
      </c>
      <c r="P172" s="7">
        <f>IF(D172&gt;0.7,(H172*1.07+1.74),IF(D172&gt;0.5,(H172*1.62+5.14),IF(D172&gt;0.4,(H172*2.24+6.07),IF(D172&gt;0.3,(H172*3.74+5.49),IF(D172&gt;0.2, (H172*6.51+5.92),(H172*17+7.97))))))</f>
        <v>25.446000000000002</v>
      </c>
      <c r="Q172" s="7">
        <f>IF(D172&gt;0.7,(I172*1.07+1.74),IF(D172&gt;0.5,(I172*1.62+5.14),IF(D172&gt;0.4,(I172*2.24+6.07),IF(D172&gt;0.3,(I172*3.74+5.49),IF(D172&gt;0.2, (I172*6.51+5.92),(I172*17+7.97))))))</f>
        <v>22.444400000000002</v>
      </c>
      <c r="R172" s="7">
        <f>IF(D172&gt;0.7,(J172*1.07+1.74),IF(D172&gt;0.5,(J172*1.62+5.14),IF(D172&gt;0.4,(J172*2.24+6.07),IF(D172&gt;0.3,(J172*3.74+5.49),IF(D172&gt;0.2, (J172*6.51+5.92),(J172*17+7.97))))))</f>
        <v>23.519600000000001</v>
      </c>
      <c r="S172" s="7"/>
      <c r="X172">
        <f>(O172-B172)^2</f>
        <v>45.865401760000012</v>
      </c>
      <c r="Y172">
        <f>(P172-B172)^2</f>
        <v>109.11891600000003</v>
      </c>
      <c r="Z172">
        <f>(Q172-B172)^2</f>
        <v>55.419091360000024</v>
      </c>
      <c r="AA172">
        <f>(R172-B172)^2</f>
        <v>72.583584160000015</v>
      </c>
    </row>
    <row r="173" spans="1:27" x14ac:dyDescent="0.35">
      <c r="A173" s="2">
        <v>44659.124999998596</v>
      </c>
      <c r="B173" s="4">
        <v>12</v>
      </c>
      <c r="C173" s="4">
        <v>8.4</v>
      </c>
      <c r="D173">
        <f t="shared" si="3"/>
        <v>0.70000000000000007</v>
      </c>
      <c r="G173">
        <v>7.33</v>
      </c>
      <c r="H173">
        <v>8.56</v>
      </c>
      <c r="I173">
        <v>8.14</v>
      </c>
      <c r="J173">
        <v>8.49</v>
      </c>
      <c r="O173" s="7">
        <f>IF(D173&gt;0.7,(G173*1.07+1.74),IF(D173&gt;0.5,(G173*1.62+5.14),IF(D173&gt;0.4,(G173*2.24+6.07),IF(D173&gt;0.3,(G173*3.74+5.49),IF(D173&gt;0.2, (G173*6.51+5.92),(G173*17+7.97))))))</f>
        <v>17.014600000000002</v>
      </c>
      <c r="P173" s="7">
        <f>IF(D173&gt;0.7,(H173*1.07+1.74),IF(D173&gt;0.5,(H173*1.62+5.14),IF(D173&gt;0.4,(H173*2.24+6.07),IF(D173&gt;0.3,(H173*3.74+5.49),IF(D173&gt;0.2, (H173*6.51+5.92),(H173*17+7.97))))))</f>
        <v>19.007200000000001</v>
      </c>
      <c r="Q173" s="7">
        <f>IF(D173&gt;0.7,(I173*1.07+1.74),IF(D173&gt;0.5,(I173*1.62+5.14),IF(D173&gt;0.4,(I173*2.24+6.07),IF(D173&gt;0.3,(I173*3.74+5.49),IF(D173&gt;0.2, (I173*6.51+5.92),(I173*17+7.97))))))</f>
        <v>18.326800000000002</v>
      </c>
      <c r="R173" s="7">
        <f>IF(D173&gt;0.7,(J173*1.07+1.74),IF(D173&gt;0.5,(J173*1.62+5.14),IF(D173&gt;0.4,(J173*2.24+6.07),IF(D173&gt;0.3,(J173*3.74+5.49),IF(D173&gt;0.2, (J173*6.51+5.92),(J173*17+7.97))))))</f>
        <v>18.893800000000002</v>
      </c>
      <c r="S173" s="7"/>
      <c r="X173">
        <f>(O173-B173)^2</f>
        <v>25.146213160000016</v>
      </c>
      <c r="Y173">
        <f>(P173-B173)^2</f>
        <v>49.100851840000011</v>
      </c>
      <c r="Z173">
        <f>(Q173-B173)^2</f>
        <v>40.02839824000003</v>
      </c>
      <c r="AA173">
        <f>(R173-B173)^2</f>
        <v>47.524478440000031</v>
      </c>
    </row>
    <row r="174" spans="1:27" x14ac:dyDescent="0.35">
      <c r="A174" s="2">
        <v>44659.16666666526</v>
      </c>
      <c r="B174" s="4">
        <v>18</v>
      </c>
      <c r="C174" s="4">
        <v>8.9</v>
      </c>
      <c r="D174">
        <f t="shared" si="3"/>
        <v>0.49444444444444446</v>
      </c>
      <c r="G174">
        <v>9</v>
      </c>
      <c r="H174">
        <v>10.02</v>
      </c>
      <c r="I174">
        <v>9.4</v>
      </c>
      <c r="J174">
        <v>10.32</v>
      </c>
      <c r="O174" s="7">
        <f>IF(D174&gt;0.7,(G174*1.07+1.74),IF(D174&gt;0.5,(G174*1.62+5.14),IF(D174&gt;0.4,(G174*2.24+6.07),IF(D174&gt;0.3,(G174*3.74+5.49),IF(D174&gt;0.2, (G174*6.51+5.92),(G174*17+7.97))))))</f>
        <v>26.230000000000004</v>
      </c>
      <c r="P174" s="7">
        <f>IF(D174&gt;0.7,(H174*1.07+1.74),IF(D174&gt;0.5,(H174*1.62+5.14),IF(D174&gt;0.4,(H174*2.24+6.07),IF(D174&gt;0.3,(H174*3.74+5.49),IF(D174&gt;0.2, (H174*6.51+5.92),(H174*17+7.97))))))</f>
        <v>28.514800000000001</v>
      </c>
      <c r="Q174" s="7">
        <f>IF(D174&gt;0.7,(I174*1.07+1.74),IF(D174&gt;0.5,(I174*1.62+5.14),IF(D174&gt;0.4,(I174*2.24+6.07),IF(D174&gt;0.3,(I174*3.74+5.49),IF(D174&gt;0.2, (I174*6.51+5.92),(I174*17+7.97))))))</f>
        <v>27.126000000000005</v>
      </c>
      <c r="R174" s="7">
        <f>IF(D174&gt;0.7,(J174*1.07+1.74),IF(D174&gt;0.5,(J174*1.62+5.14),IF(D174&gt;0.4,(J174*2.24+6.07),IF(D174&gt;0.3,(J174*3.74+5.49),IF(D174&gt;0.2, (J174*6.51+5.92),(J174*17+7.97))))))</f>
        <v>29.186800000000002</v>
      </c>
      <c r="S174" s="7"/>
      <c r="X174">
        <f>(O174-B174)^2</f>
        <v>67.732900000000072</v>
      </c>
      <c r="Y174">
        <f>(P174-B174)^2</f>
        <v>110.56101904000002</v>
      </c>
      <c r="Z174">
        <f>(Q174-B174)^2</f>
        <v>83.283876000000092</v>
      </c>
      <c r="AA174">
        <f>(R174-B174)^2</f>
        <v>125.14449424000004</v>
      </c>
    </row>
    <row r="175" spans="1:27" x14ac:dyDescent="0.35">
      <c r="A175" s="2">
        <v>44659.208333331924</v>
      </c>
      <c r="B175" s="4">
        <v>21</v>
      </c>
      <c r="C175" s="4">
        <v>9.1</v>
      </c>
      <c r="D175">
        <f t="shared" si="3"/>
        <v>0.43333333333333329</v>
      </c>
      <c r="G175">
        <v>9.2100000000000009</v>
      </c>
      <c r="H175">
        <v>10.46</v>
      </c>
      <c r="I175">
        <v>8.6999999999999993</v>
      </c>
      <c r="J175">
        <v>9.1</v>
      </c>
      <c r="O175" s="7">
        <f>IF(D175&gt;0.7,(G175*1.07+1.74),IF(D175&gt;0.5,(G175*1.62+5.14),IF(D175&gt;0.4,(G175*2.24+6.07),IF(D175&gt;0.3,(G175*3.74+5.49),IF(D175&gt;0.2, (G175*6.51+5.92),(G175*17+7.97))))))</f>
        <v>26.700400000000005</v>
      </c>
      <c r="P175" s="7">
        <f>IF(D175&gt;0.7,(H175*1.07+1.74),IF(D175&gt;0.5,(H175*1.62+5.14),IF(D175&gt;0.4,(H175*2.24+6.07),IF(D175&gt;0.3,(H175*3.74+5.49),IF(D175&gt;0.2, (H175*6.51+5.92),(H175*17+7.97))))))</f>
        <v>29.500400000000006</v>
      </c>
      <c r="Q175" s="7">
        <f>IF(D175&gt;0.7,(I175*1.07+1.74),IF(D175&gt;0.5,(I175*1.62+5.14),IF(D175&gt;0.4,(I175*2.24+6.07),IF(D175&gt;0.3,(I175*3.74+5.49),IF(D175&gt;0.2, (I175*6.51+5.92),(I175*17+7.97))))))</f>
        <v>25.558</v>
      </c>
      <c r="R175" s="7">
        <f>IF(D175&gt;0.7,(J175*1.07+1.74),IF(D175&gt;0.5,(J175*1.62+5.14),IF(D175&gt;0.4,(J175*2.24+6.07),IF(D175&gt;0.3,(J175*3.74+5.49),IF(D175&gt;0.2, (J175*6.51+5.92),(J175*17+7.97))))))</f>
        <v>26.454000000000001</v>
      </c>
      <c r="S175" s="7"/>
      <c r="X175">
        <f>(O175-B175)^2</f>
        <v>32.494560160000063</v>
      </c>
      <c r="Y175">
        <f>(P175-B175)^2</f>
        <v>72.256800160000111</v>
      </c>
      <c r="Z175">
        <f>(Q175-B175)^2</f>
        <v>20.775364</v>
      </c>
      <c r="AA175">
        <f>(R175-B175)^2</f>
        <v>29.746116000000008</v>
      </c>
    </row>
    <row r="176" spans="1:27" x14ac:dyDescent="0.35">
      <c r="A176" s="2">
        <v>44659.249999998588</v>
      </c>
      <c r="B176" s="4">
        <v>27</v>
      </c>
      <c r="C176" s="4">
        <v>9.1</v>
      </c>
      <c r="D176">
        <f t="shared" si="3"/>
        <v>0.33703703703703702</v>
      </c>
      <c r="G176">
        <v>9.85</v>
      </c>
      <c r="H176">
        <v>11.26</v>
      </c>
      <c r="I176">
        <v>9.1300000000000008</v>
      </c>
      <c r="J176">
        <v>9.74</v>
      </c>
      <c r="O176" s="7">
        <f>IF(D176&gt;0.7,(G176*1.07+1.74),IF(D176&gt;0.5,(G176*1.62+5.14),IF(D176&gt;0.4,(G176*2.24+6.07),IF(D176&gt;0.3,(G176*3.74+5.49),IF(D176&gt;0.2, (G176*6.51+5.92),(G176*17+7.97))))))</f>
        <v>42.329000000000001</v>
      </c>
      <c r="P176" s="7">
        <f>IF(D176&gt;0.7,(H176*1.07+1.74),IF(D176&gt;0.5,(H176*1.62+5.14),IF(D176&gt;0.4,(H176*2.24+6.07),IF(D176&gt;0.3,(H176*3.74+5.49),IF(D176&gt;0.2, (H176*6.51+5.92),(H176*17+7.97))))))</f>
        <v>47.602400000000003</v>
      </c>
      <c r="Q176" s="7">
        <f>IF(D176&gt;0.7,(I176*1.07+1.74),IF(D176&gt;0.5,(I176*1.62+5.14),IF(D176&gt;0.4,(I176*2.24+6.07),IF(D176&gt;0.3,(I176*3.74+5.49),IF(D176&gt;0.2, (I176*6.51+5.92),(I176*17+7.97))))))</f>
        <v>39.636200000000009</v>
      </c>
      <c r="R176" s="7">
        <f>IF(D176&gt;0.7,(J176*1.07+1.74),IF(D176&gt;0.5,(J176*1.62+5.14),IF(D176&gt;0.4,(J176*2.24+6.07),IF(D176&gt;0.3,(J176*3.74+5.49),IF(D176&gt;0.2, (J176*6.51+5.92),(J176*17+7.97))))))</f>
        <v>41.917600000000007</v>
      </c>
      <c r="S176" s="7"/>
      <c r="X176">
        <f>(O176-B176)^2</f>
        <v>234.97824100000003</v>
      </c>
      <c r="Y176">
        <f>(P176-B176)^2</f>
        <v>424.4588857600001</v>
      </c>
      <c r="Z176">
        <f>(Q176-B176)^2</f>
        <v>159.67355044000024</v>
      </c>
      <c r="AA176">
        <f>(R176-B176)^2</f>
        <v>222.53478976000022</v>
      </c>
    </row>
    <row r="177" spans="1:27" x14ac:dyDescent="0.35">
      <c r="A177" s="2">
        <v>44659.291666665253</v>
      </c>
      <c r="B177" s="4">
        <v>29</v>
      </c>
      <c r="C177" s="4">
        <v>10.5</v>
      </c>
      <c r="D177">
        <f t="shared" si="3"/>
        <v>0.36206896551724138</v>
      </c>
      <c r="G177">
        <v>9.5500000000000007</v>
      </c>
      <c r="H177">
        <v>11.22</v>
      </c>
      <c r="I177">
        <v>13.01</v>
      </c>
      <c r="J177">
        <v>13.55</v>
      </c>
      <c r="O177" s="7">
        <f>IF(D177&gt;0.7,(G177*1.07+1.74),IF(D177&gt;0.5,(G177*1.62+5.14),IF(D177&gt;0.4,(G177*2.24+6.07),IF(D177&gt;0.3,(G177*3.74+5.49),IF(D177&gt;0.2, (G177*6.51+5.92),(G177*17+7.97))))))</f>
        <v>41.207000000000008</v>
      </c>
      <c r="P177" s="7">
        <f>IF(D177&gt;0.7,(H177*1.07+1.74),IF(D177&gt;0.5,(H177*1.62+5.14),IF(D177&gt;0.4,(H177*2.24+6.07),IF(D177&gt;0.3,(H177*3.74+5.49),IF(D177&gt;0.2, (H177*6.51+5.92),(H177*17+7.97))))))</f>
        <v>47.452800000000003</v>
      </c>
      <c r="Q177" s="7">
        <f>IF(D177&gt;0.7,(I177*1.07+1.74),IF(D177&gt;0.5,(I177*1.62+5.14),IF(D177&gt;0.4,(I177*2.24+6.07),IF(D177&gt;0.3,(I177*3.74+5.49),IF(D177&gt;0.2, (I177*6.51+5.92),(I177*17+7.97))))))</f>
        <v>54.147400000000005</v>
      </c>
      <c r="R177" s="7">
        <f>IF(D177&gt;0.7,(J177*1.07+1.74),IF(D177&gt;0.5,(J177*1.62+5.14),IF(D177&gt;0.4,(J177*2.24+6.07),IF(D177&gt;0.3,(J177*3.74+5.49),IF(D177&gt;0.2, (J177*6.51+5.92),(J177*17+7.97))))))</f>
        <v>56.167000000000009</v>
      </c>
      <c r="S177" s="7"/>
      <c r="X177">
        <f>(O177-B177)^2</f>
        <v>149.01084900000018</v>
      </c>
      <c r="Y177">
        <f>(P177-B177)^2</f>
        <v>340.50582784000011</v>
      </c>
      <c r="Z177">
        <f>(Q177-B177)^2</f>
        <v>632.39172676000021</v>
      </c>
      <c r="AA177">
        <f>(R177-B177)^2</f>
        <v>738.04588900000044</v>
      </c>
    </row>
    <row r="178" spans="1:27" x14ac:dyDescent="0.35">
      <c r="A178" s="2">
        <v>44659.333333331917</v>
      </c>
      <c r="B178" s="4">
        <v>41</v>
      </c>
      <c r="C178" s="4">
        <v>11.9</v>
      </c>
      <c r="D178">
        <f t="shared" si="3"/>
        <v>0.29024390243902443</v>
      </c>
      <c r="G178">
        <v>12.86</v>
      </c>
      <c r="H178">
        <v>14.55</v>
      </c>
      <c r="I178">
        <v>13</v>
      </c>
      <c r="J178">
        <v>12.49</v>
      </c>
      <c r="O178" s="7">
        <f>IF(D178&gt;0.7,(G178*1.07+1.74),IF(D178&gt;0.5,(G178*1.62+5.14),IF(D178&gt;0.4,(G178*2.24+6.07),IF(D178&gt;0.3,(G178*3.74+5.49),IF(D178&gt;0.2, (G178*6.51+5.92),(G178*17+7.97))))))</f>
        <v>89.638599999999997</v>
      </c>
      <c r="P178" s="7">
        <f>IF(D178&gt;0.7,(H178*1.07+1.74),IF(D178&gt;0.5,(H178*1.62+5.14),IF(D178&gt;0.4,(H178*2.24+6.07),IF(D178&gt;0.3,(H178*3.74+5.49),IF(D178&gt;0.2, (H178*6.51+5.92),(H178*17+7.97))))))</f>
        <v>100.6405</v>
      </c>
      <c r="Q178" s="7">
        <f>IF(D178&gt;0.7,(I178*1.07+1.74),IF(D178&gt;0.5,(I178*1.62+5.14),IF(D178&gt;0.4,(I178*2.24+6.07),IF(D178&gt;0.3,(I178*3.74+5.49),IF(D178&gt;0.2, (I178*6.51+5.92),(I178*17+7.97))))))</f>
        <v>90.55</v>
      </c>
      <c r="R178" s="7">
        <f>IF(D178&gt;0.7,(J178*1.07+1.74),IF(D178&gt;0.5,(J178*1.62+5.14),IF(D178&gt;0.4,(J178*2.24+6.07),IF(D178&gt;0.3,(J178*3.74+5.49),IF(D178&gt;0.2, (J178*6.51+5.92),(J178*17+7.97))))))</f>
        <v>87.229900000000001</v>
      </c>
      <c r="S178" s="7"/>
      <c r="X178">
        <f>(O178-B178)^2</f>
        <v>2365.7134099599998</v>
      </c>
      <c r="Y178">
        <f>(P178-B178)^2</f>
        <v>3556.9892402500004</v>
      </c>
      <c r="Z178">
        <f>(Q178-B178)^2</f>
        <v>2455.2024999999999</v>
      </c>
      <c r="AA178">
        <f>(R178-B178)^2</f>
        <v>2137.2036540100003</v>
      </c>
    </row>
    <row r="179" spans="1:27" x14ac:dyDescent="0.35">
      <c r="A179" s="2">
        <v>44659.374999998581</v>
      </c>
      <c r="B179" s="4">
        <v>41</v>
      </c>
      <c r="C179" s="4">
        <v>9.9</v>
      </c>
      <c r="D179">
        <f t="shared" si="3"/>
        <v>0.24146341463414636</v>
      </c>
      <c r="G179">
        <v>10.14</v>
      </c>
      <c r="H179">
        <v>12.21</v>
      </c>
      <c r="I179">
        <v>13.23</v>
      </c>
      <c r="J179">
        <v>13.4</v>
      </c>
      <c r="O179" s="7">
        <f>IF(D179&gt;0.7,(G179*1.07+1.74),IF(D179&gt;0.5,(G179*1.62+5.14),IF(D179&gt;0.4,(G179*2.24+6.07),IF(D179&gt;0.3,(G179*3.74+5.49),IF(D179&gt;0.2, (G179*6.51+5.92),(G179*17+7.97))))))</f>
        <v>71.931399999999996</v>
      </c>
      <c r="P179" s="7">
        <f>IF(D179&gt;0.7,(H179*1.07+1.74),IF(D179&gt;0.5,(H179*1.62+5.14),IF(D179&gt;0.4,(H179*2.24+6.07),IF(D179&gt;0.3,(H179*3.74+5.49),IF(D179&gt;0.2, (H179*6.51+5.92),(H179*17+7.97))))))</f>
        <v>85.4071</v>
      </c>
      <c r="Q179" s="7">
        <f>IF(D179&gt;0.7,(I179*1.07+1.74),IF(D179&gt;0.5,(I179*1.62+5.14),IF(D179&gt;0.4,(I179*2.24+6.07),IF(D179&gt;0.3,(I179*3.74+5.49),IF(D179&gt;0.2, (I179*6.51+5.92),(I179*17+7.97))))))</f>
        <v>92.047300000000007</v>
      </c>
      <c r="R179" s="7">
        <f>IF(D179&gt;0.7,(J179*1.07+1.74),IF(D179&gt;0.5,(J179*1.62+5.14),IF(D179&gt;0.4,(J179*2.24+6.07),IF(D179&gt;0.3,(J179*3.74+5.49),IF(D179&gt;0.2, (J179*6.51+5.92),(J179*17+7.97))))))</f>
        <v>93.153999999999996</v>
      </c>
      <c r="S179" s="7"/>
      <c r="X179">
        <f>(O179-B179)^2</f>
        <v>956.7515059599998</v>
      </c>
      <c r="Y179">
        <f>(P179-B179)^2</f>
        <v>1971.99053041</v>
      </c>
      <c r="Z179">
        <f>(Q179-B179)^2</f>
        <v>2605.8268372900006</v>
      </c>
      <c r="AA179">
        <f>(R179-B179)^2</f>
        <v>2720.0397159999998</v>
      </c>
    </row>
    <row r="180" spans="1:27" x14ac:dyDescent="0.35">
      <c r="A180" s="2">
        <v>44659.416666665245</v>
      </c>
      <c r="B180" s="4">
        <v>28</v>
      </c>
      <c r="C180" s="4">
        <v>8</v>
      </c>
      <c r="D180">
        <f t="shared" si="3"/>
        <v>0.2857142857142857</v>
      </c>
      <c r="G180">
        <v>7.66</v>
      </c>
      <c r="H180">
        <v>8.9499999999999993</v>
      </c>
      <c r="I180">
        <v>9.9700000000000006</v>
      </c>
      <c r="J180">
        <v>9.6999999999999993</v>
      </c>
      <c r="O180" s="7">
        <f>IF(D180&gt;0.7,(G180*1.07+1.74),IF(D180&gt;0.5,(G180*1.62+5.14),IF(D180&gt;0.4,(G180*2.24+6.07),IF(D180&gt;0.3,(G180*3.74+5.49),IF(D180&gt;0.2, (G180*6.51+5.92),(G180*17+7.97))))))</f>
        <v>55.7866</v>
      </c>
      <c r="P180" s="7">
        <f>IF(D180&gt;0.7,(H180*1.07+1.74),IF(D180&gt;0.5,(H180*1.62+5.14),IF(D180&gt;0.4,(H180*2.24+6.07),IF(D180&gt;0.3,(H180*3.74+5.49),IF(D180&gt;0.2, (H180*6.51+5.92),(H180*17+7.97))))))</f>
        <v>64.184499999999986</v>
      </c>
      <c r="Q180" s="7">
        <f>IF(D180&gt;0.7,(I180*1.07+1.74),IF(D180&gt;0.5,(I180*1.62+5.14),IF(D180&gt;0.4,(I180*2.24+6.07),IF(D180&gt;0.3,(I180*3.74+5.49),IF(D180&gt;0.2, (I180*6.51+5.92),(I180*17+7.97))))))</f>
        <v>70.824700000000007</v>
      </c>
      <c r="R180" s="7">
        <f>IF(D180&gt;0.7,(J180*1.07+1.74),IF(D180&gt;0.5,(J180*1.62+5.14),IF(D180&gt;0.4,(J180*2.24+6.07),IF(D180&gt;0.3,(J180*3.74+5.49),IF(D180&gt;0.2, (J180*6.51+5.92),(J180*17+7.97))))))</f>
        <v>69.066999999999993</v>
      </c>
      <c r="S180" s="7"/>
      <c r="X180">
        <f>(O180-B180)^2</f>
        <v>772.09513956000001</v>
      </c>
      <c r="Y180">
        <f>(P180-B180)^2</f>
        <v>1309.3180402499991</v>
      </c>
      <c r="Z180">
        <f>(Q180-B180)^2</f>
        <v>1833.9549300900005</v>
      </c>
      <c r="AA180">
        <f>(R180-B180)^2</f>
        <v>1686.4984889999994</v>
      </c>
    </row>
    <row r="181" spans="1:27" x14ac:dyDescent="0.35">
      <c r="A181" s="2">
        <v>44659.45833333191</v>
      </c>
      <c r="B181" s="4">
        <v>27</v>
      </c>
      <c r="C181" s="4">
        <v>9.8000000000000007</v>
      </c>
      <c r="D181">
        <f t="shared" si="3"/>
        <v>0.36296296296296299</v>
      </c>
      <c r="G181">
        <v>8.8699999999999992</v>
      </c>
      <c r="H181">
        <v>10.4</v>
      </c>
      <c r="I181">
        <v>9.26</v>
      </c>
      <c r="J181">
        <v>8.81</v>
      </c>
      <c r="O181" s="7">
        <f>IF(D181&gt;0.7,(G181*1.07+1.74),IF(D181&gt;0.5,(G181*1.62+5.14),IF(D181&gt;0.4,(G181*2.24+6.07),IF(D181&gt;0.3,(G181*3.74+5.49),IF(D181&gt;0.2, (G181*6.51+5.92),(G181*17+7.97))))))</f>
        <v>38.663800000000002</v>
      </c>
      <c r="P181" s="7">
        <f>IF(D181&gt;0.7,(H181*1.07+1.74),IF(D181&gt;0.5,(H181*1.62+5.14),IF(D181&gt;0.4,(H181*2.24+6.07),IF(D181&gt;0.3,(H181*3.74+5.49),IF(D181&gt;0.2, (H181*6.51+5.92),(H181*17+7.97))))))</f>
        <v>44.386000000000003</v>
      </c>
      <c r="Q181" s="7">
        <f>IF(D181&gt;0.7,(I181*1.07+1.74),IF(D181&gt;0.5,(I181*1.62+5.14),IF(D181&gt;0.4,(I181*2.24+6.07),IF(D181&gt;0.3,(I181*3.74+5.49),IF(D181&gt;0.2, (I181*6.51+5.92),(I181*17+7.97))))))</f>
        <v>40.122400000000006</v>
      </c>
      <c r="R181" s="7">
        <f>IF(D181&gt;0.7,(J181*1.07+1.74),IF(D181&gt;0.5,(J181*1.62+5.14),IF(D181&gt;0.4,(J181*2.24+6.07),IF(D181&gt;0.3,(J181*3.74+5.49),IF(D181&gt;0.2, (J181*6.51+5.92),(J181*17+7.97))))))</f>
        <v>38.439400000000006</v>
      </c>
      <c r="S181" s="7"/>
      <c r="X181">
        <f>(O181-B181)^2</f>
        <v>136.04423044000004</v>
      </c>
      <c r="Y181">
        <f>(P181-B181)^2</f>
        <v>302.27299600000009</v>
      </c>
      <c r="Z181">
        <f>(Q181-B181)^2</f>
        <v>172.19738176000016</v>
      </c>
      <c r="AA181">
        <f>(R181-B181)^2</f>
        <v>130.85987236000014</v>
      </c>
    </row>
    <row r="182" spans="1:27" x14ac:dyDescent="0.35">
      <c r="A182" s="2">
        <v>44659.499999998574</v>
      </c>
      <c r="B182" s="4">
        <v>34</v>
      </c>
      <c r="C182" s="4">
        <v>9.3000000000000007</v>
      </c>
      <c r="D182">
        <f t="shared" si="3"/>
        <v>0.27352941176470591</v>
      </c>
      <c r="G182">
        <v>8.9499999999999993</v>
      </c>
      <c r="H182">
        <v>10.01</v>
      </c>
      <c r="I182">
        <v>10.94</v>
      </c>
      <c r="J182">
        <v>10.89</v>
      </c>
      <c r="O182" s="7">
        <f>IF(D182&gt;0.7,(G182*1.07+1.74),IF(D182&gt;0.5,(G182*1.62+5.14),IF(D182&gt;0.4,(G182*2.24+6.07),IF(D182&gt;0.3,(G182*3.74+5.49),IF(D182&gt;0.2, (G182*6.51+5.92),(G182*17+7.97))))))</f>
        <v>64.184499999999986</v>
      </c>
      <c r="P182" s="7">
        <f>IF(D182&gt;0.7,(H182*1.07+1.74),IF(D182&gt;0.5,(H182*1.62+5.14),IF(D182&gt;0.4,(H182*2.24+6.07),IF(D182&gt;0.3,(H182*3.74+5.49),IF(D182&gt;0.2, (H182*6.51+5.92),(H182*17+7.97))))))</f>
        <v>71.085099999999997</v>
      </c>
      <c r="Q182" s="7">
        <f>IF(D182&gt;0.7,(I182*1.07+1.74),IF(D182&gt;0.5,(I182*1.62+5.14),IF(D182&gt;0.4,(I182*2.24+6.07),IF(D182&gt;0.3,(I182*3.74+5.49),IF(D182&gt;0.2, (I182*6.51+5.92),(I182*17+7.97))))))</f>
        <v>77.139399999999995</v>
      </c>
      <c r="R182" s="7">
        <f>IF(D182&gt;0.7,(J182*1.07+1.74),IF(D182&gt;0.5,(J182*1.62+5.14),IF(D182&gt;0.4,(J182*2.24+6.07),IF(D182&gt;0.3,(J182*3.74+5.49),IF(D182&gt;0.2, (J182*6.51+5.92),(J182*17+7.97))))))</f>
        <v>76.813900000000004</v>
      </c>
      <c r="S182" s="7"/>
      <c r="X182">
        <f>(O182-B182)^2</f>
        <v>911.10404024999912</v>
      </c>
      <c r="Y182">
        <f>(P182-B182)^2</f>
        <v>1375.3046420099997</v>
      </c>
      <c r="Z182">
        <f>(Q182-B182)^2</f>
        <v>1861.0078323599996</v>
      </c>
      <c r="AA182">
        <f>(R182-B182)^2</f>
        <v>1833.0300332100003</v>
      </c>
    </row>
    <row r="183" spans="1:27" x14ac:dyDescent="0.35">
      <c r="A183" s="2">
        <v>44659.541666665238</v>
      </c>
      <c r="B183" s="4">
        <v>24</v>
      </c>
      <c r="C183" s="4">
        <v>5</v>
      </c>
      <c r="D183">
        <f t="shared" si="3"/>
        <v>0.20833333333333334</v>
      </c>
      <c r="G183">
        <v>2.84</v>
      </c>
      <c r="H183">
        <v>3.6</v>
      </c>
      <c r="I183">
        <v>6.82</v>
      </c>
      <c r="J183">
        <v>6.22</v>
      </c>
      <c r="O183" s="7">
        <f>IF(D183&gt;0.7,(G183*1.07+1.74),IF(D183&gt;0.5,(G183*1.62+5.14),IF(D183&gt;0.4,(G183*2.24+6.07),IF(D183&gt;0.3,(G183*3.74+5.49),IF(D183&gt;0.2, (G183*6.51+5.92),(G183*17+7.97))))))</f>
        <v>24.4084</v>
      </c>
      <c r="P183" s="7">
        <f>IF(D183&gt;0.7,(H183*1.07+1.74),IF(D183&gt;0.5,(H183*1.62+5.14),IF(D183&gt;0.4,(H183*2.24+6.07),IF(D183&gt;0.3,(H183*3.74+5.49),IF(D183&gt;0.2, (H183*6.51+5.92),(H183*17+7.97))))))</f>
        <v>29.356000000000002</v>
      </c>
      <c r="Q183" s="7">
        <f>IF(D183&gt;0.7,(I183*1.07+1.74),IF(D183&gt;0.5,(I183*1.62+5.14),IF(D183&gt;0.4,(I183*2.24+6.07),IF(D183&gt;0.3,(I183*3.74+5.49),IF(D183&gt;0.2, (I183*6.51+5.92),(I183*17+7.97))))))</f>
        <v>50.318200000000004</v>
      </c>
      <c r="R183" s="7">
        <f>IF(D183&gt;0.7,(J183*1.07+1.74),IF(D183&gt;0.5,(J183*1.62+5.14),IF(D183&gt;0.4,(J183*2.24+6.07),IF(D183&gt;0.3,(J183*3.74+5.49),IF(D183&gt;0.2, (J183*6.51+5.92),(J183*17+7.97))))))</f>
        <v>46.412199999999999</v>
      </c>
      <c r="S183" s="7"/>
      <c r="X183">
        <f>(O183-B183)^2</f>
        <v>0.16679056000000025</v>
      </c>
      <c r="Y183">
        <f>(P183-B183)^2</f>
        <v>28.686736000000018</v>
      </c>
      <c r="Z183">
        <f>(Q183-B183)^2</f>
        <v>692.64765124000019</v>
      </c>
      <c r="AA183">
        <f>(R183-B183)^2</f>
        <v>502.30670883999994</v>
      </c>
    </row>
    <row r="184" spans="1:27" x14ac:dyDescent="0.35">
      <c r="A184" s="2">
        <v>44659.583333331902</v>
      </c>
      <c r="B184" s="4">
        <v>17</v>
      </c>
      <c r="C184" s="4">
        <v>5.6</v>
      </c>
      <c r="D184">
        <f t="shared" si="3"/>
        <v>0.32941176470588235</v>
      </c>
      <c r="G184">
        <v>1.94</v>
      </c>
      <c r="H184">
        <v>5.0599999999999996</v>
      </c>
      <c r="I184">
        <v>3.82</v>
      </c>
      <c r="J184">
        <v>3.94</v>
      </c>
      <c r="O184" s="7">
        <f>IF(D184&gt;0.7,(G184*1.07+1.74),IF(D184&gt;0.5,(G184*1.62+5.14),IF(D184&gt;0.4,(G184*2.24+6.07),IF(D184&gt;0.3,(G184*3.74+5.49),IF(D184&gt;0.2, (G184*6.51+5.92),(G184*17+7.97))))))</f>
        <v>12.7456</v>
      </c>
      <c r="P184" s="7">
        <f>IF(D184&gt;0.7,(H184*1.07+1.74),IF(D184&gt;0.5,(H184*1.62+5.14),IF(D184&gt;0.4,(H184*2.24+6.07),IF(D184&gt;0.3,(H184*3.74+5.49),IF(D184&gt;0.2, (H184*6.51+5.92),(H184*17+7.97))))))</f>
        <v>24.414400000000001</v>
      </c>
      <c r="Q184" s="7">
        <f>IF(D184&gt;0.7,(I184*1.07+1.74),IF(D184&gt;0.5,(I184*1.62+5.14),IF(D184&gt;0.4,(I184*2.24+6.07),IF(D184&gt;0.3,(I184*3.74+5.49),IF(D184&gt;0.2, (I184*6.51+5.92),(I184*17+7.97))))))</f>
        <v>19.776800000000001</v>
      </c>
      <c r="R184" s="7">
        <f>IF(D184&gt;0.7,(J184*1.07+1.74),IF(D184&gt;0.5,(J184*1.62+5.14),IF(D184&gt;0.4,(J184*2.24+6.07),IF(D184&gt;0.3,(J184*3.74+5.49),IF(D184&gt;0.2, (J184*6.51+5.92),(J184*17+7.97))))))</f>
        <v>20.2256</v>
      </c>
      <c r="S184" s="7"/>
      <c r="X184">
        <f>(O184-B184)^2</f>
        <v>18.099919360000005</v>
      </c>
      <c r="Y184">
        <f>(P184-B184)^2</f>
        <v>54.973327360000006</v>
      </c>
      <c r="Z184">
        <f>(Q184-B184)^2</f>
        <v>7.7106182400000085</v>
      </c>
      <c r="AA184">
        <f>(R184-B184)^2</f>
        <v>10.40449536</v>
      </c>
    </row>
    <row r="185" spans="1:27" x14ac:dyDescent="0.35">
      <c r="A185" s="2">
        <v>44659.624999998567</v>
      </c>
      <c r="B185" s="4">
        <v>25</v>
      </c>
      <c r="C185" s="4">
        <v>6.9</v>
      </c>
      <c r="D185">
        <f t="shared" si="3"/>
        <v>0.27600000000000002</v>
      </c>
      <c r="G185">
        <v>2.58</v>
      </c>
      <c r="H185">
        <v>4.18</v>
      </c>
      <c r="I185">
        <v>4.22</v>
      </c>
      <c r="J185">
        <v>4.6500000000000004</v>
      </c>
      <c r="O185" s="7">
        <f>IF(D185&gt;0.7,(G185*1.07+1.74),IF(D185&gt;0.5,(G185*1.62+5.14),IF(D185&gt;0.4,(G185*2.24+6.07),IF(D185&gt;0.3,(G185*3.74+5.49),IF(D185&gt;0.2, (G185*6.51+5.92),(G185*17+7.97))))))</f>
        <v>22.715800000000002</v>
      </c>
      <c r="P185" s="7">
        <f>IF(D185&gt;0.7,(H185*1.07+1.74),IF(D185&gt;0.5,(H185*1.62+5.14),IF(D185&gt;0.4,(H185*2.24+6.07),IF(D185&gt;0.3,(H185*3.74+5.49),IF(D185&gt;0.2, (H185*6.51+5.92),(H185*17+7.97))))))</f>
        <v>33.131799999999998</v>
      </c>
      <c r="Q185" s="7">
        <f>IF(D185&gt;0.7,(I185*1.07+1.74),IF(D185&gt;0.5,(I185*1.62+5.14),IF(D185&gt;0.4,(I185*2.24+6.07),IF(D185&gt;0.3,(I185*3.74+5.49),IF(D185&gt;0.2, (I185*6.51+5.92),(I185*17+7.97))))))</f>
        <v>33.392199999999995</v>
      </c>
      <c r="R185" s="7">
        <f>IF(D185&gt;0.7,(J185*1.07+1.74),IF(D185&gt;0.5,(J185*1.62+5.14),IF(D185&gt;0.4,(J185*2.24+6.07),IF(D185&gt;0.3,(J185*3.74+5.49),IF(D185&gt;0.2, (J185*6.51+5.92),(J185*17+7.97))))))</f>
        <v>36.191499999999998</v>
      </c>
      <c r="S185" s="7"/>
      <c r="X185">
        <f>(O185-B185)^2</f>
        <v>5.2175696399999927</v>
      </c>
      <c r="Y185">
        <f>(P185-B185)^2</f>
        <v>66.126171239999977</v>
      </c>
      <c r="Z185">
        <f>(Q185-B185)^2</f>
        <v>70.429020839999922</v>
      </c>
      <c r="AA185">
        <f>(R185-B185)^2</f>
        <v>125.24967224999995</v>
      </c>
    </row>
    <row r="186" spans="1:27" x14ac:dyDescent="0.35">
      <c r="A186" s="2">
        <v>44659.666666665231</v>
      </c>
      <c r="B186" s="4">
        <v>21</v>
      </c>
      <c r="C186" s="4">
        <v>7.3</v>
      </c>
      <c r="D186">
        <f t="shared" si="3"/>
        <v>0.34761904761904761</v>
      </c>
      <c r="G186">
        <v>2.75</v>
      </c>
      <c r="H186">
        <v>3.68</v>
      </c>
      <c r="I186">
        <v>4.8099999999999996</v>
      </c>
      <c r="J186">
        <v>5.25</v>
      </c>
      <c r="O186" s="7">
        <f>IF(D186&gt;0.7,(G186*1.07+1.74),IF(D186&gt;0.5,(G186*1.62+5.14),IF(D186&gt;0.4,(G186*2.24+6.07),IF(D186&gt;0.3,(G186*3.74+5.49),IF(D186&gt;0.2, (G186*6.51+5.92),(G186*17+7.97))))))</f>
        <v>15.775</v>
      </c>
      <c r="P186" s="7">
        <f>IF(D186&gt;0.7,(H186*1.07+1.74),IF(D186&gt;0.5,(H186*1.62+5.14),IF(D186&gt;0.4,(H186*2.24+6.07),IF(D186&gt;0.3,(H186*3.74+5.49),IF(D186&gt;0.2, (H186*6.51+5.92),(H186*17+7.97))))))</f>
        <v>19.2532</v>
      </c>
      <c r="Q186" s="7">
        <f>IF(D186&gt;0.7,(I186*1.07+1.74),IF(D186&gt;0.5,(I186*1.62+5.14),IF(D186&gt;0.4,(I186*2.24+6.07),IF(D186&gt;0.3,(I186*3.74+5.49),IF(D186&gt;0.2, (I186*6.51+5.92),(I186*17+7.97))))))</f>
        <v>23.479399999999998</v>
      </c>
      <c r="R186" s="7">
        <f>IF(D186&gt;0.7,(J186*1.07+1.74),IF(D186&gt;0.5,(J186*1.62+5.14),IF(D186&gt;0.4,(J186*2.24+6.07),IF(D186&gt;0.3,(J186*3.74+5.49),IF(D186&gt;0.2, (J186*6.51+5.92),(J186*17+7.97))))))</f>
        <v>25.125</v>
      </c>
      <c r="S186" s="7"/>
      <c r="X186">
        <f>(O186-B186)^2</f>
        <v>27.300624999999997</v>
      </c>
      <c r="Y186">
        <f>(P186-B186)^2</f>
        <v>3.0513102400000012</v>
      </c>
      <c r="Z186">
        <f>(Q186-B186)^2</f>
        <v>6.1474243599999916</v>
      </c>
      <c r="AA186">
        <f>(R186-B186)^2</f>
        <v>17.015625</v>
      </c>
    </row>
    <row r="187" spans="1:27" x14ac:dyDescent="0.35">
      <c r="A187" s="2">
        <v>44659.708333331895</v>
      </c>
      <c r="B187" s="4">
        <v>24</v>
      </c>
      <c r="C187" s="4">
        <v>7</v>
      </c>
      <c r="D187">
        <f t="shared" si="3"/>
        <v>0.29166666666666669</v>
      </c>
      <c r="G187">
        <v>2.1800000000000002</v>
      </c>
      <c r="H187">
        <v>2.77</v>
      </c>
      <c r="I187">
        <v>4.29</v>
      </c>
      <c r="J187">
        <v>4.6399999999999997</v>
      </c>
      <c r="O187" s="7">
        <f>IF(D187&gt;0.7,(G187*1.07+1.74),IF(D187&gt;0.5,(G187*1.62+5.14),IF(D187&gt;0.4,(G187*2.24+6.07),IF(D187&gt;0.3,(G187*3.74+5.49),IF(D187&gt;0.2, (G187*6.51+5.92),(G187*17+7.97))))))</f>
        <v>20.111800000000002</v>
      </c>
      <c r="P187" s="7">
        <f>IF(D187&gt;0.7,(H187*1.07+1.74),IF(D187&gt;0.5,(H187*1.62+5.14),IF(D187&gt;0.4,(H187*2.24+6.07),IF(D187&gt;0.3,(H187*3.74+5.49),IF(D187&gt;0.2, (H187*6.51+5.92),(H187*17+7.97))))))</f>
        <v>23.9527</v>
      </c>
      <c r="Q187" s="7">
        <f>IF(D187&gt;0.7,(I187*1.07+1.74),IF(D187&gt;0.5,(I187*1.62+5.14),IF(D187&gt;0.4,(I187*2.24+6.07),IF(D187&gt;0.3,(I187*3.74+5.49),IF(D187&gt;0.2, (I187*6.51+5.92),(I187*17+7.97))))))</f>
        <v>33.847900000000003</v>
      </c>
      <c r="R187" s="7">
        <f>IF(D187&gt;0.7,(J187*1.07+1.74),IF(D187&gt;0.5,(J187*1.62+5.14),IF(D187&gt;0.4,(J187*2.24+6.07),IF(D187&gt;0.3,(J187*3.74+5.49),IF(D187&gt;0.2, (J187*6.51+5.92),(J187*17+7.97))))))</f>
        <v>36.126399999999997</v>
      </c>
      <c r="S187" s="7"/>
      <c r="X187">
        <f>(O187-B187)^2</f>
        <v>15.118099239999982</v>
      </c>
      <c r="Y187">
        <f>(P187-B187)^2</f>
        <v>2.2372899999999903E-3</v>
      </c>
      <c r="Z187">
        <f>(Q187-B187)^2</f>
        <v>96.981134410000053</v>
      </c>
      <c r="AA187">
        <f>(R187-B187)^2</f>
        <v>147.04957695999991</v>
      </c>
    </row>
    <row r="188" spans="1:27" x14ac:dyDescent="0.35">
      <c r="A188" s="2">
        <v>44659.749999998559</v>
      </c>
      <c r="B188" s="4">
        <v>36</v>
      </c>
      <c r="C188" s="4">
        <v>5.6</v>
      </c>
      <c r="D188">
        <f t="shared" si="3"/>
        <v>0.15555555555555556</v>
      </c>
      <c r="G188">
        <v>2.34</v>
      </c>
      <c r="H188">
        <v>3.03</v>
      </c>
      <c r="I188">
        <v>3.45</v>
      </c>
      <c r="J188">
        <v>3.72</v>
      </c>
      <c r="O188" s="7">
        <f>IF(D188&gt;0.7,(G188*1.07+1.74),IF(D188&gt;0.5,(G188*1.62+5.14),IF(D188&gt;0.4,(G188*2.24+6.07),IF(D188&gt;0.3,(G188*3.74+5.49),IF(D188&gt;0.2, (G188*6.51+5.92),(G188*17+7.97))))))</f>
        <v>47.75</v>
      </c>
      <c r="P188" s="7">
        <f>IF(D188&gt;0.7,(H188*1.07+1.74),IF(D188&gt;0.5,(H188*1.62+5.14),IF(D188&gt;0.4,(H188*2.24+6.07),IF(D188&gt;0.3,(H188*3.74+5.49),IF(D188&gt;0.2, (H188*6.51+5.92),(H188*17+7.97))))))</f>
        <v>59.48</v>
      </c>
      <c r="Q188" s="7">
        <f>IF(D188&gt;0.7,(I188*1.07+1.74),IF(D188&gt;0.5,(I188*1.62+5.14),IF(D188&gt;0.4,(I188*2.24+6.07),IF(D188&gt;0.3,(I188*3.74+5.49),IF(D188&gt;0.2, (I188*6.51+5.92),(I188*17+7.97))))))</f>
        <v>66.62</v>
      </c>
      <c r="R188" s="7">
        <f>IF(D188&gt;0.7,(J188*1.07+1.74),IF(D188&gt;0.5,(J188*1.62+5.14),IF(D188&gt;0.4,(J188*2.24+6.07),IF(D188&gt;0.3,(J188*3.74+5.49),IF(D188&gt;0.2, (J188*6.51+5.92),(J188*17+7.97))))))</f>
        <v>71.210000000000008</v>
      </c>
      <c r="S188" s="7"/>
      <c r="X188">
        <f>(O188-B188)^2</f>
        <v>138.0625</v>
      </c>
      <c r="Y188">
        <f>(P188-B188)^2</f>
        <v>551.31039999999985</v>
      </c>
      <c r="Z188">
        <f>(Q188-B188)^2</f>
        <v>937.5844000000003</v>
      </c>
      <c r="AA188">
        <f>(R188-B188)^2</f>
        <v>1239.7441000000006</v>
      </c>
    </row>
    <row r="189" spans="1:27" x14ac:dyDescent="0.35">
      <c r="A189" s="2">
        <v>44659.791666665224</v>
      </c>
      <c r="B189" s="4">
        <v>20</v>
      </c>
      <c r="C189" s="4">
        <v>4.9000000000000004</v>
      </c>
      <c r="D189">
        <f t="shared" si="3"/>
        <v>0.24500000000000002</v>
      </c>
      <c r="G189">
        <v>2.42</v>
      </c>
      <c r="H189">
        <v>12.66</v>
      </c>
      <c r="I189">
        <v>4.49</v>
      </c>
      <c r="J189">
        <v>3.93</v>
      </c>
      <c r="O189" s="7">
        <f>IF(D189&gt;0.7,(G189*1.07+1.74),IF(D189&gt;0.5,(G189*1.62+5.14),IF(D189&gt;0.4,(G189*2.24+6.07),IF(D189&gt;0.3,(G189*3.74+5.49),IF(D189&gt;0.2, (G189*6.51+5.92),(G189*17+7.97))))))</f>
        <v>21.674199999999999</v>
      </c>
      <c r="P189" s="7">
        <f>IF(D189&gt;0.7,(H189*1.07+1.74),IF(D189&gt;0.5,(H189*1.62+5.14),IF(D189&gt;0.4,(H189*2.24+6.07),IF(D189&gt;0.3,(H189*3.74+5.49),IF(D189&gt;0.2, (H189*6.51+5.92),(H189*17+7.97))))))</f>
        <v>88.336600000000004</v>
      </c>
      <c r="Q189" s="7">
        <f>IF(D189&gt;0.7,(I189*1.07+1.74),IF(D189&gt;0.5,(I189*1.62+5.14),IF(D189&gt;0.4,(I189*2.24+6.07),IF(D189&gt;0.3,(I189*3.74+5.49),IF(D189&gt;0.2, (I189*6.51+5.92),(I189*17+7.97))))))</f>
        <v>35.149900000000002</v>
      </c>
      <c r="R189" s="7">
        <f>IF(D189&gt;0.7,(J189*1.07+1.74),IF(D189&gt;0.5,(J189*1.62+5.14),IF(D189&gt;0.4,(J189*2.24+6.07),IF(D189&gt;0.3,(J189*3.74+5.49),IF(D189&gt;0.2, (J189*6.51+5.92),(J189*17+7.97))))))</f>
        <v>31.504300000000001</v>
      </c>
      <c r="S189" s="7"/>
      <c r="X189">
        <f>(O189-B189)^2</f>
        <v>2.8029456399999968</v>
      </c>
      <c r="Y189">
        <f>(P189-B189)^2</f>
        <v>4669.8908995600004</v>
      </c>
      <c r="Z189">
        <f>(Q189-B189)^2</f>
        <v>229.51947001000008</v>
      </c>
      <c r="AA189">
        <f>(R189-B189)^2</f>
        <v>132.34891849000002</v>
      </c>
    </row>
    <row r="190" spans="1:27" x14ac:dyDescent="0.35">
      <c r="A190" s="2">
        <v>44659.833333331888</v>
      </c>
      <c r="B190" s="4">
        <v>24</v>
      </c>
      <c r="C190" s="4">
        <v>5.0999999999999996</v>
      </c>
      <c r="D190">
        <f t="shared" si="3"/>
        <v>0.21249999999999999</v>
      </c>
      <c r="G190">
        <v>2.48</v>
      </c>
      <c r="H190">
        <v>3.33</v>
      </c>
      <c r="I190">
        <v>6.14</v>
      </c>
      <c r="J190">
        <v>4.28</v>
      </c>
      <c r="O190" s="7">
        <f>IF(D190&gt;0.7,(G190*1.07+1.74),IF(D190&gt;0.5,(G190*1.62+5.14),IF(D190&gt;0.4,(G190*2.24+6.07),IF(D190&gt;0.3,(G190*3.74+5.49),IF(D190&gt;0.2, (G190*6.51+5.92),(G190*17+7.97))))))</f>
        <v>22.064799999999998</v>
      </c>
      <c r="P190" s="7">
        <f>IF(D190&gt;0.7,(H190*1.07+1.74),IF(D190&gt;0.5,(H190*1.62+5.14),IF(D190&gt;0.4,(H190*2.24+6.07),IF(D190&gt;0.3,(H190*3.74+5.49),IF(D190&gt;0.2, (H190*6.51+5.92),(H190*17+7.97))))))</f>
        <v>27.598300000000002</v>
      </c>
      <c r="Q190" s="7">
        <f>IF(D190&gt;0.7,(I190*1.07+1.74),IF(D190&gt;0.5,(I190*1.62+5.14),IF(D190&gt;0.4,(I190*2.24+6.07),IF(D190&gt;0.3,(I190*3.74+5.49),IF(D190&gt;0.2, (I190*6.51+5.92),(I190*17+7.97))))))</f>
        <v>45.891399999999997</v>
      </c>
      <c r="R190" s="7">
        <f>IF(D190&gt;0.7,(J190*1.07+1.74),IF(D190&gt;0.5,(J190*1.62+5.14),IF(D190&gt;0.4,(J190*2.24+6.07),IF(D190&gt;0.3,(J190*3.74+5.49),IF(D190&gt;0.2, (J190*6.51+5.92),(J190*17+7.97))))))</f>
        <v>33.782800000000002</v>
      </c>
      <c r="S190" s="7"/>
      <c r="X190">
        <f>(O190-B190)^2</f>
        <v>3.7449990400000068</v>
      </c>
      <c r="Y190">
        <f>(P190-B190)^2</f>
        <v>12.947762890000012</v>
      </c>
      <c r="Z190">
        <f>(Q190-B190)^2</f>
        <v>479.23339395999989</v>
      </c>
      <c r="AA190">
        <f>(R190-B190)^2</f>
        <v>95.703175840000029</v>
      </c>
    </row>
    <row r="191" spans="1:27" x14ac:dyDescent="0.35">
      <c r="A191" s="2">
        <v>44659.874999998552</v>
      </c>
      <c r="B191" s="4">
        <v>27</v>
      </c>
      <c r="C191" s="4">
        <v>6.6</v>
      </c>
      <c r="D191">
        <f t="shared" si="3"/>
        <v>0.24444444444444444</v>
      </c>
      <c r="G191">
        <v>3.38</v>
      </c>
      <c r="H191">
        <v>4.32</v>
      </c>
      <c r="I191">
        <v>7.15</v>
      </c>
      <c r="J191">
        <v>5.09</v>
      </c>
      <c r="O191" s="7">
        <f>IF(D191&gt;0.7,(G191*1.07+1.74),IF(D191&gt;0.5,(G191*1.62+5.14),IF(D191&gt;0.4,(G191*2.24+6.07),IF(D191&gt;0.3,(G191*3.74+5.49),IF(D191&gt;0.2, (G191*6.51+5.92),(G191*17+7.97))))))</f>
        <v>27.9238</v>
      </c>
      <c r="P191" s="7">
        <f>IF(D191&gt;0.7,(H191*1.07+1.74),IF(D191&gt;0.5,(H191*1.62+5.14),IF(D191&gt;0.4,(H191*2.24+6.07),IF(D191&gt;0.3,(H191*3.74+5.49),IF(D191&gt;0.2, (H191*6.51+5.92),(H191*17+7.97))))))</f>
        <v>34.043199999999999</v>
      </c>
      <c r="Q191" s="7">
        <f>IF(D191&gt;0.7,(I191*1.07+1.74),IF(D191&gt;0.5,(I191*1.62+5.14),IF(D191&gt;0.4,(I191*2.24+6.07),IF(D191&gt;0.3,(I191*3.74+5.49),IF(D191&gt;0.2, (I191*6.51+5.92),(I191*17+7.97))))))</f>
        <v>52.466500000000003</v>
      </c>
      <c r="R191" s="7">
        <f>IF(D191&gt;0.7,(J191*1.07+1.74),IF(D191&gt;0.5,(J191*1.62+5.14),IF(D191&gt;0.4,(J191*2.24+6.07),IF(D191&gt;0.3,(J191*3.74+5.49),IF(D191&gt;0.2, (J191*6.51+5.92),(J191*17+7.97))))))</f>
        <v>39.055900000000001</v>
      </c>
      <c r="S191" s="7"/>
      <c r="X191">
        <f>(O191-B191)^2</f>
        <v>0.85340643999999988</v>
      </c>
      <c r="Y191">
        <f>(P191-B191)^2</f>
        <v>49.606666239999981</v>
      </c>
      <c r="Z191">
        <f>(Q191-B191)^2</f>
        <v>648.54262225000014</v>
      </c>
      <c r="AA191">
        <f>(R191-B191)^2</f>
        <v>145.34472481000003</v>
      </c>
    </row>
    <row r="192" spans="1:27" x14ac:dyDescent="0.35">
      <c r="A192" s="2">
        <v>44659.916666665216</v>
      </c>
      <c r="B192" s="4">
        <v>26</v>
      </c>
      <c r="C192" s="4">
        <v>6.4</v>
      </c>
      <c r="D192">
        <f t="shared" si="3"/>
        <v>0.24615384615384617</v>
      </c>
      <c r="G192">
        <v>5.54</v>
      </c>
      <c r="H192">
        <v>6.18</v>
      </c>
      <c r="I192">
        <v>4.88</v>
      </c>
      <c r="J192">
        <v>4.4000000000000004</v>
      </c>
      <c r="O192" s="7">
        <f>IF(D192&gt;0.7,(G192*1.07+1.74),IF(D192&gt;0.5,(G192*1.62+5.14),IF(D192&gt;0.4,(G192*2.24+6.07),IF(D192&gt;0.3,(G192*3.74+5.49),IF(D192&gt;0.2, (G192*6.51+5.92),(G192*17+7.97))))))</f>
        <v>41.985399999999998</v>
      </c>
      <c r="P192" s="7">
        <f>IF(D192&gt;0.7,(H192*1.07+1.74),IF(D192&gt;0.5,(H192*1.62+5.14),IF(D192&gt;0.4,(H192*2.24+6.07),IF(D192&gt;0.3,(H192*3.74+5.49),IF(D192&gt;0.2, (H192*6.51+5.92),(H192*17+7.97))))))</f>
        <v>46.151800000000001</v>
      </c>
      <c r="Q192" s="7">
        <f>IF(D192&gt;0.7,(I192*1.07+1.74),IF(D192&gt;0.5,(I192*1.62+5.14),IF(D192&gt;0.4,(I192*2.24+6.07),IF(D192&gt;0.3,(I192*3.74+5.49),IF(D192&gt;0.2, (I192*6.51+5.92),(I192*17+7.97))))))</f>
        <v>37.688800000000001</v>
      </c>
      <c r="R192" s="7">
        <f>IF(D192&gt;0.7,(J192*1.07+1.74),IF(D192&gt;0.5,(J192*1.62+5.14),IF(D192&gt;0.4,(J192*2.24+6.07),IF(D192&gt;0.3,(J192*3.74+5.49),IF(D192&gt;0.2, (J192*6.51+5.92),(J192*17+7.97))))))</f>
        <v>34.564</v>
      </c>
      <c r="S192" s="7"/>
      <c r="X192">
        <f>(O192-B192)^2</f>
        <v>255.53301315999994</v>
      </c>
      <c r="Y192">
        <f>(P192-B192)^2</f>
        <v>406.09504324000005</v>
      </c>
      <c r="Z192">
        <f>(Q192-B192)^2</f>
        <v>136.62804544000002</v>
      </c>
      <c r="AA192">
        <f>(R192-B192)^2</f>
        <v>73.342095999999998</v>
      </c>
    </row>
    <row r="193" spans="1:27" x14ac:dyDescent="0.35">
      <c r="A193" s="2">
        <v>44659.958333331881</v>
      </c>
      <c r="B193" s="4">
        <v>26</v>
      </c>
      <c r="C193" s="4">
        <v>5.0999999999999996</v>
      </c>
      <c r="D193">
        <f t="shared" si="3"/>
        <v>0.19615384615384615</v>
      </c>
      <c r="G193">
        <v>2.86</v>
      </c>
      <c r="H193">
        <v>3.7</v>
      </c>
      <c r="I193">
        <v>4.21</v>
      </c>
      <c r="J193">
        <v>3.18</v>
      </c>
      <c r="O193" s="7">
        <f>IF(D193&gt;0.7,(G193*1.07+1.74),IF(D193&gt;0.5,(G193*1.62+5.14),IF(D193&gt;0.4,(G193*2.24+6.07),IF(D193&gt;0.3,(G193*3.74+5.49),IF(D193&gt;0.2, (G193*6.51+5.92),(G193*17+7.97))))))</f>
        <v>56.589999999999996</v>
      </c>
      <c r="P193" s="7">
        <f>IF(D193&gt;0.7,(H193*1.07+1.74),IF(D193&gt;0.5,(H193*1.62+5.14),IF(D193&gt;0.4,(H193*2.24+6.07),IF(D193&gt;0.3,(H193*3.74+5.49),IF(D193&gt;0.2, (H193*6.51+5.92),(H193*17+7.97))))))</f>
        <v>70.87</v>
      </c>
      <c r="Q193" s="7">
        <f>IF(D193&gt;0.7,(I193*1.07+1.74),IF(D193&gt;0.5,(I193*1.62+5.14),IF(D193&gt;0.4,(I193*2.24+6.07),IF(D193&gt;0.3,(I193*3.74+5.49),IF(D193&gt;0.2, (I193*6.51+5.92),(I193*17+7.97))))))</f>
        <v>79.539999999999992</v>
      </c>
      <c r="R193" s="7">
        <f>IF(D193&gt;0.7,(J193*1.07+1.74),IF(D193&gt;0.5,(J193*1.62+5.14),IF(D193&gt;0.4,(J193*2.24+6.07),IF(D193&gt;0.3,(J193*3.74+5.49),IF(D193&gt;0.2, (J193*6.51+5.92),(J193*17+7.97))))))</f>
        <v>62.03</v>
      </c>
      <c r="S193" s="7"/>
      <c r="X193">
        <f>(O193-B193)^2</f>
        <v>935.74809999999979</v>
      </c>
      <c r="Y193">
        <f>(P193-B193)^2</f>
        <v>2013.3169000000005</v>
      </c>
      <c r="Z193">
        <f>(Q193-B193)^2</f>
        <v>2866.5315999999993</v>
      </c>
      <c r="AA193">
        <f>(R193-B193)^2</f>
        <v>1298.1609000000001</v>
      </c>
    </row>
    <row r="194" spans="1:27" x14ac:dyDescent="0.35">
      <c r="A194" s="2">
        <v>44659.999999998545</v>
      </c>
      <c r="B194" s="4">
        <v>22</v>
      </c>
      <c r="C194" s="4">
        <v>4.7</v>
      </c>
      <c r="D194">
        <f t="shared" ref="D194:D257" si="4">C194/B194</f>
        <v>0.21363636363636365</v>
      </c>
      <c r="G194">
        <v>2.66</v>
      </c>
      <c r="H194">
        <v>3.22</v>
      </c>
      <c r="I194">
        <v>6.48</v>
      </c>
      <c r="J194">
        <v>3.46</v>
      </c>
      <c r="O194" s="7">
        <f>IF(D194&gt;0.7,(G194*1.07+1.74),IF(D194&gt;0.5,(G194*1.62+5.14),IF(D194&gt;0.4,(G194*2.24+6.07),IF(D194&gt;0.3,(G194*3.74+5.49),IF(D194&gt;0.2, (G194*6.51+5.92),(G194*17+7.97))))))</f>
        <v>23.236600000000003</v>
      </c>
      <c r="P194" s="7">
        <f>IF(D194&gt;0.7,(H194*1.07+1.74),IF(D194&gt;0.5,(H194*1.62+5.14),IF(D194&gt;0.4,(H194*2.24+6.07),IF(D194&gt;0.3,(H194*3.74+5.49),IF(D194&gt;0.2, (H194*6.51+5.92),(H194*17+7.97))))))</f>
        <v>26.882199999999997</v>
      </c>
      <c r="Q194" s="7">
        <f>IF(D194&gt;0.7,(I194*1.07+1.74),IF(D194&gt;0.5,(I194*1.62+5.14),IF(D194&gt;0.4,(I194*2.24+6.07),IF(D194&gt;0.3,(I194*3.74+5.49),IF(D194&gt;0.2, (I194*6.51+5.92),(I194*17+7.97))))))</f>
        <v>48.104800000000004</v>
      </c>
      <c r="R194" s="7">
        <f>IF(D194&gt;0.7,(J194*1.07+1.74),IF(D194&gt;0.5,(J194*1.62+5.14),IF(D194&gt;0.4,(J194*2.24+6.07),IF(D194&gt;0.3,(J194*3.74+5.49),IF(D194&gt;0.2, (J194*6.51+5.92),(J194*17+7.97))))))</f>
        <v>28.444600000000001</v>
      </c>
      <c r="S194" s="7"/>
      <c r="X194">
        <f>(O194-B194)^2</f>
        <v>1.5291795600000069</v>
      </c>
      <c r="Y194">
        <f>(P194-B194)^2</f>
        <v>23.835876839999976</v>
      </c>
      <c r="Z194">
        <f>(Q194-B194)^2</f>
        <v>681.46058304000019</v>
      </c>
      <c r="AA194">
        <f>(R194-B194)^2</f>
        <v>41.532869160000018</v>
      </c>
    </row>
    <row r="195" spans="1:27" x14ac:dyDescent="0.35">
      <c r="A195" s="2">
        <v>44660.041666665209</v>
      </c>
      <c r="B195" s="4">
        <v>24</v>
      </c>
      <c r="C195" s="4">
        <v>3.9</v>
      </c>
      <c r="D195">
        <f t="shared" si="4"/>
        <v>0.16250000000000001</v>
      </c>
      <c r="G195">
        <v>1.92</v>
      </c>
      <c r="H195">
        <v>2.59</v>
      </c>
      <c r="I195">
        <v>7.24</v>
      </c>
      <c r="J195">
        <v>3.23</v>
      </c>
      <c r="O195" s="7">
        <f>IF(D195&gt;0.7,(G195*1.07+1.74),IF(D195&gt;0.5,(G195*1.62+5.14),IF(D195&gt;0.4,(G195*2.24+6.07),IF(D195&gt;0.3,(G195*3.74+5.49),IF(D195&gt;0.2, (G195*6.51+5.92),(G195*17+7.97))))))</f>
        <v>40.61</v>
      </c>
      <c r="P195" s="7">
        <f>IF(D195&gt;0.7,(H195*1.07+1.74),IF(D195&gt;0.5,(H195*1.62+5.14),IF(D195&gt;0.4,(H195*2.24+6.07),IF(D195&gt;0.3,(H195*3.74+5.49),IF(D195&gt;0.2, (H195*6.51+5.92),(H195*17+7.97))))))</f>
        <v>52</v>
      </c>
      <c r="Q195" s="7">
        <f>IF(D195&gt;0.7,(I195*1.07+1.74),IF(D195&gt;0.5,(I195*1.62+5.14),IF(D195&gt;0.4,(I195*2.24+6.07),IF(D195&gt;0.3,(I195*3.74+5.49),IF(D195&gt;0.2, (I195*6.51+5.92),(I195*17+7.97))))))</f>
        <v>131.05000000000001</v>
      </c>
      <c r="R195" s="7">
        <f>IF(D195&gt;0.7,(J195*1.07+1.74),IF(D195&gt;0.5,(J195*1.62+5.14),IF(D195&gt;0.4,(J195*2.24+6.07),IF(D195&gt;0.3,(J195*3.74+5.49),IF(D195&gt;0.2, (J195*6.51+5.92),(J195*17+7.97))))))</f>
        <v>62.879999999999995</v>
      </c>
      <c r="S195" s="7"/>
      <c r="X195">
        <f>(O195-B195)^2</f>
        <v>275.89209999999997</v>
      </c>
      <c r="Y195">
        <f>(P195-B195)^2</f>
        <v>784</v>
      </c>
      <c r="Z195">
        <f>(Q195-B195)^2</f>
        <v>11459.702500000003</v>
      </c>
      <c r="AA195">
        <f>(R195-B195)^2</f>
        <v>1511.6543999999997</v>
      </c>
    </row>
    <row r="196" spans="1:27" x14ac:dyDescent="0.35">
      <c r="A196" s="2">
        <v>44660.083333331873</v>
      </c>
      <c r="B196" s="4">
        <v>22</v>
      </c>
      <c r="C196" s="4">
        <v>4</v>
      </c>
      <c r="D196">
        <f t="shared" si="4"/>
        <v>0.18181818181818182</v>
      </c>
      <c r="G196">
        <v>1.95</v>
      </c>
      <c r="H196">
        <v>2.27</v>
      </c>
      <c r="I196">
        <v>2.79</v>
      </c>
      <c r="J196">
        <v>2.9</v>
      </c>
      <c r="O196" s="7">
        <f>IF(D196&gt;0.7,(G196*1.07+1.74),IF(D196&gt;0.5,(G196*1.62+5.14),IF(D196&gt;0.4,(G196*2.24+6.07),IF(D196&gt;0.3,(G196*3.74+5.49),IF(D196&gt;0.2, (G196*6.51+5.92),(G196*17+7.97))))))</f>
        <v>41.12</v>
      </c>
      <c r="P196" s="7">
        <f>IF(D196&gt;0.7,(H196*1.07+1.74),IF(D196&gt;0.5,(H196*1.62+5.14),IF(D196&gt;0.4,(H196*2.24+6.07),IF(D196&gt;0.3,(H196*3.74+5.49),IF(D196&gt;0.2, (H196*6.51+5.92),(H196*17+7.97))))))</f>
        <v>46.56</v>
      </c>
      <c r="Q196" s="7">
        <f>IF(D196&gt;0.7,(I196*1.07+1.74),IF(D196&gt;0.5,(I196*1.62+5.14),IF(D196&gt;0.4,(I196*2.24+6.07),IF(D196&gt;0.3,(I196*3.74+5.49),IF(D196&gt;0.2, (I196*6.51+5.92),(I196*17+7.97))))))</f>
        <v>55.4</v>
      </c>
      <c r="R196" s="7">
        <f>IF(D196&gt;0.7,(J196*1.07+1.74),IF(D196&gt;0.5,(J196*1.62+5.14),IF(D196&gt;0.4,(J196*2.24+6.07),IF(D196&gt;0.3,(J196*3.74+5.49),IF(D196&gt;0.2, (J196*6.51+5.92),(J196*17+7.97))))))</f>
        <v>57.269999999999996</v>
      </c>
      <c r="S196" s="7"/>
      <c r="X196">
        <f>(O196-B196)^2</f>
        <v>365.57439999999991</v>
      </c>
      <c r="Y196">
        <f>(P196-B196)^2</f>
        <v>603.19360000000006</v>
      </c>
      <c r="Z196">
        <f>(Q196-B196)^2</f>
        <v>1115.56</v>
      </c>
      <c r="AA196">
        <f>(R196-B196)^2</f>
        <v>1243.9728999999998</v>
      </c>
    </row>
    <row r="197" spans="1:27" x14ac:dyDescent="0.35">
      <c r="A197" s="2">
        <v>44660.124999998538</v>
      </c>
      <c r="B197" s="4">
        <v>15</v>
      </c>
      <c r="C197" s="4">
        <v>3.8</v>
      </c>
      <c r="D197">
        <f t="shared" si="4"/>
        <v>0.2533333333333333</v>
      </c>
      <c r="G197">
        <v>2.36</v>
      </c>
      <c r="H197">
        <v>7.05</v>
      </c>
      <c r="I197">
        <v>2.13</v>
      </c>
      <c r="J197">
        <v>2.39</v>
      </c>
      <c r="O197" s="7">
        <f>IF(D197&gt;0.7,(G197*1.07+1.74),IF(D197&gt;0.5,(G197*1.62+5.14),IF(D197&gt;0.4,(G197*2.24+6.07),IF(D197&gt;0.3,(G197*3.74+5.49),IF(D197&gt;0.2, (G197*6.51+5.92),(G197*17+7.97))))))</f>
        <v>21.2836</v>
      </c>
      <c r="P197" s="7">
        <f>IF(D197&gt;0.7,(H197*1.07+1.74),IF(D197&gt;0.5,(H197*1.62+5.14),IF(D197&gt;0.4,(H197*2.24+6.07),IF(D197&gt;0.3,(H197*3.74+5.49),IF(D197&gt;0.2, (H197*6.51+5.92),(H197*17+7.97))))))</f>
        <v>51.8155</v>
      </c>
      <c r="Q197" s="7">
        <f>IF(D197&gt;0.7,(I197*1.07+1.74),IF(D197&gt;0.5,(I197*1.62+5.14),IF(D197&gt;0.4,(I197*2.24+6.07),IF(D197&gt;0.3,(I197*3.74+5.49),IF(D197&gt;0.2, (I197*6.51+5.92),(I197*17+7.97))))))</f>
        <v>19.786299999999997</v>
      </c>
      <c r="R197" s="7">
        <f>IF(D197&gt;0.7,(J197*1.07+1.74),IF(D197&gt;0.5,(J197*1.62+5.14),IF(D197&gt;0.4,(J197*2.24+6.07),IF(D197&gt;0.3,(J197*3.74+5.49),IF(D197&gt;0.2, (J197*6.51+5.92),(J197*17+7.97))))))</f>
        <v>21.478899999999999</v>
      </c>
      <c r="S197" s="7"/>
      <c r="X197">
        <f>(O197-B197)^2</f>
        <v>39.483628959999997</v>
      </c>
      <c r="Y197">
        <f>(P197-B197)^2</f>
        <v>1355.3810402500001</v>
      </c>
      <c r="Z197">
        <f>(Q197-B197)^2</f>
        <v>22.908667689999973</v>
      </c>
      <c r="AA197">
        <f>(R197-B197)^2</f>
        <v>41.976145209999991</v>
      </c>
    </row>
    <row r="198" spans="1:27" x14ac:dyDescent="0.35">
      <c r="A198" s="2">
        <v>44660.166666665202</v>
      </c>
      <c r="B198" s="4">
        <v>13</v>
      </c>
      <c r="C198" s="4">
        <v>4.3</v>
      </c>
      <c r="D198">
        <f t="shared" si="4"/>
        <v>0.33076923076923076</v>
      </c>
      <c r="G198">
        <v>2.11</v>
      </c>
      <c r="H198">
        <v>3.47</v>
      </c>
      <c r="I198">
        <v>2.7</v>
      </c>
      <c r="J198">
        <v>2.94</v>
      </c>
      <c r="O198" s="7">
        <f>IF(D198&gt;0.7,(G198*1.07+1.74),IF(D198&gt;0.5,(G198*1.62+5.14),IF(D198&gt;0.4,(G198*2.24+6.07),IF(D198&gt;0.3,(G198*3.74+5.49),IF(D198&gt;0.2, (G198*6.51+5.92),(G198*17+7.97))))))</f>
        <v>13.381399999999999</v>
      </c>
      <c r="P198" s="7">
        <f>IF(D198&gt;0.7,(H198*1.07+1.74),IF(D198&gt;0.5,(H198*1.62+5.14),IF(D198&gt;0.4,(H198*2.24+6.07),IF(D198&gt;0.3,(H198*3.74+5.49),IF(D198&gt;0.2, (H198*6.51+5.92),(H198*17+7.97))))))</f>
        <v>18.467800000000004</v>
      </c>
      <c r="Q198" s="7">
        <f>IF(D198&gt;0.7,(I198*1.07+1.74),IF(D198&gt;0.5,(I198*1.62+5.14),IF(D198&gt;0.4,(I198*2.24+6.07),IF(D198&gt;0.3,(I198*3.74+5.49),IF(D198&gt;0.2, (I198*6.51+5.92),(I198*17+7.97))))))</f>
        <v>15.588000000000001</v>
      </c>
      <c r="R198" s="7">
        <f>IF(D198&gt;0.7,(J198*1.07+1.74),IF(D198&gt;0.5,(J198*1.62+5.14),IF(D198&gt;0.4,(J198*2.24+6.07),IF(D198&gt;0.3,(J198*3.74+5.49),IF(D198&gt;0.2, (J198*6.51+5.92),(J198*17+7.97))))))</f>
        <v>16.485599999999998</v>
      </c>
      <c r="S198" s="7"/>
      <c r="X198">
        <f>(O198-B198)^2</f>
        <v>0.14546595999999945</v>
      </c>
      <c r="Y198">
        <f>(P198-B198)^2</f>
        <v>29.896836840000045</v>
      </c>
      <c r="Z198">
        <f>(Q198-B198)^2</f>
        <v>6.6977440000000046</v>
      </c>
      <c r="AA198">
        <f>(R198-B198)^2</f>
        <v>12.149407359999985</v>
      </c>
    </row>
    <row r="199" spans="1:27" x14ac:dyDescent="0.35">
      <c r="A199" s="2">
        <v>44660.208333331866</v>
      </c>
      <c r="B199" s="4">
        <v>56</v>
      </c>
      <c r="C199" s="4">
        <v>10.3</v>
      </c>
      <c r="D199">
        <f t="shared" si="4"/>
        <v>0.18392857142857144</v>
      </c>
      <c r="G199">
        <v>4.2</v>
      </c>
      <c r="H199">
        <v>5.72</v>
      </c>
      <c r="I199">
        <v>8.42</v>
      </c>
      <c r="J199">
        <v>8.2200000000000006</v>
      </c>
      <c r="O199" s="7">
        <f>IF(D199&gt;0.7,(G199*1.07+1.74),IF(D199&gt;0.5,(G199*1.62+5.14),IF(D199&gt;0.4,(G199*2.24+6.07),IF(D199&gt;0.3,(G199*3.74+5.49),IF(D199&gt;0.2, (G199*6.51+5.92),(G199*17+7.97))))))</f>
        <v>79.37</v>
      </c>
      <c r="P199" s="7">
        <f>IF(D199&gt;0.7,(H199*1.07+1.74),IF(D199&gt;0.5,(H199*1.62+5.14),IF(D199&gt;0.4,(H199*2.24+6.07),IF(D199&gt;0.3,(H199*3.74+5.49),IF(D199&gt;0.2, (H199*6.51+5.92),(H199*17+7.97))))))</f>
        <v>105.21</v>
      </c>
      <c r="Q199" s="7">
        <f>IF(D199&gt;0.7,(I199*1.07+1.74),IF(D199&gt;0.5,(I199*1.62+5.14),IF(D199&gt;0.4,(I199*2.24+6.07),IF(D199&gt;0.3,(I199*3.74+5.49),IF(D199&gt;0.2, (I199*6.51+5.92),(I199*17+7.97))))))</f>
        <v>151.10999999999999</v>
      </c>
      <c r="R199" s="7">
        <f>IF(D199&gt;0.7,(J199*1.07+1.74),IF(D199&gt;0.5,(J199*1.62+5.14),IF(D199&gt;0.4,(J199*2.24+6.07),IF(D199&gt;0.3,(J199*3.74+5.49),IF(D199&gt;0.2, (J199*6.51+5.92),(J199*17+7.97))))))</f>
        <v>147.71</v>
      </c>
      <c r="S199" s="7"/>
      <c r="X199">
        <f>(O199-B199)^2</f>
        <v>546.15690000000018</v>
      </c>
      <c r="Y199">
        <f>(P199-B199)^2</f>
        <v>2421.6240999999995</v>
      </c>
      <c r="Z199">
        <f>(Q199-B199)^2</f>
        <v>9045.9120999999977</v>
      </c>
      <c r="AA199">
        <f>(R199-B199)^2</f>
        <v>8410.7241000000013</v>
      </c>
    </row>
    <row r="200" spans="1:27" x14ac:dyDescent="0.35">
      <c r="A200" s="2">
        <v>44660.24999999853</v>
      </c>
      <c r="B200" s="4">
        <v>133</v>
      </c>
      <c r="C200" s="4">
        <v>15.1</v>
      </c>
      <c r="D200">
        <f t="shared" si="4"/>
        <v>0.11353383458646617</v>
      </c>
      <c r="G200">
        <v>4.99</v>
      </c>
      <c r="H200">
        <v>12.21</v>
      </c>
      <c r="I200">
        <v>10.74</v>
      </c>
      <c r="J200">
        <v>11.35</v>
      </c>
      <c r="O200" s="7">
        <f>IF(D200&gt;0.7,(G200*1.07+1.74),IF(D200&gt;0.5,(G200*1.62+5.14),IF(D200&gt;0.4,(G200*2.24+6.07),IF(D200&gt;0.3,(G200*3.74+5.49),IF(D200&gt;0.2, (G200*6.51+5.92),(G200*17+7.97))))))</f>
        <v>92.8</v>
      </c>
      <c r="P200" s="7">
        <f>IF(D200&gt;0.7,(H200*1.07+1.74),IF(D200&gt;0.5,(H200*1.62+5.14),IF(D200&gt;0.4,(H200*2.24+6.07),IF(D200&gt;0.3,(H200*3.74+5.49),IF(D200&gt;0.2, (H200*6.51+5.92),(H200*17+7.97))))))</f>
        <v>215.54000000000002</v>
      </c>
      <c r="Q200" s="7">
        <f>IF(D200&gt;0.7,(I200*1.07+1.74),IF(D200&gt;0.5,(I200*1.62+5.14),IF(D200&gt;0.4,(I200*2.24+6.07),IF(D200&gt;0.3,(I200*3.74+5.49),IF(D200&gt;0.2, (I200*6.51+5.92),(I200*17+7.97))))))</f>
        <v>190.55</v>
      </c>
      <c r="R200" s="7">
        <f>IF(D200&gt;0.7,(J200*1.07+1.74),IF(D200&gt;0.5,(J200*1.62+5.14),IF(D200&gt;0.4,(J200*2.24+6.07),IF(D200&gt;0.3,(J200*3.74+5.49),IF(D200&gt;0.2, (J200*6.51+5.92),(J200*17+7.97))))))</f>
        <v>200.92</v>
      </c>
      <c r="S200" s="7"/>
      <c r="X200">
        <f>(O200-B200)^2</f>
        <v>1616.0400000000002</v>
      </c>
      <c r="Y200">
        <f>(P200-B200)^2</f>
        <v>6812.8516000000036</v>
      </c>
      <c r="Z200">
        <f>(Q200-B200)^2</f>
        <v>3312.0025000000014</v>
      </c>
      <c r="AA200">
        <f>(R200-B200)^2</f>
        <v>4613.1263999999983</v>
      </c>
    </row>
    <row r="201" spans="1:27" x14ac:dyDescent="0.35">
      <c r="A201" s="2">
        <v>44660.291666665194</v>
      </c>
      <c r="B201" s="4">
        <v>122</v>
      </c>
      <c r="C201" s="4">
        <v>10.1</v>
      </c>
      <c r="D201">
        <f t="shared" si="4"/>
        <v>8.2786885245901637E-2</v>
      </c>
      <c r="G201">
        <v>3.36</v>
      </c>
      <c r="H201">
        <v>23.22</v>
      </c>
      <c r="I201">
        <v>7.65</v>
      </c>
      <c r="J201">
        <v>8.4</v>
      </c>
      <c r="O201" s="7">
        <f>IF(D201&gt;0.7,(G201*1.07+1.74),IF(D201&gt;0.5,(G201*1.62+5.14),IF(D201&gt;0.4,(G201*2.24+6.07),IF(D201&gt;0.3,(G201*3.74+5.49),IF(D201&gt;0.2, (G201*6.51+5.92),(G201*17+7.97))))))</f>
        <v>65.09</v>
      </c>
      <c r="P201" s="7">
        <f>IF(D201&gt;0.7,(H201*1.07+1.74),IF(D201&gt;0.5,(H201*1.62+5.14),IF(D201&gt;0.4,(H201*2.24+6.07),IF(D201&gt;0.3,(H201*3.74+5.49),IF(D201&gt;0.2, (H201*6.51+5.92),(H201*17+7.97))))))</f>
        <v>402.71000000000004</v>
      </c>
      <c r="Q201" s="7">
        <f>IF(D201&gt;0.7,(I201*1.07+1.74),IF(D201&gt;0.5,(I201*1.62+5.14),IF(D201&gt;0.4,(I201*2.24+6.07),IF(D201&gt;0.3,(I201*3.74+5.49),IF(D201&gt;0.2, (I201*6.51+5.92),(I201*17+7.97))))))</f>
        <v>138.02000000000001</v>
      </c>
      <c r="R201" s="7">
        <f>IF(D201&gt;0.7,(J201*1.07+1.74),IF(D201&gt;0.5,(J201*1.62+5.14),IF(D201&gt;0.4,(J201*2.24+6.07),IF(D201&gt;0.3,(J201*3.74+5.49),IF(D201&gt;0.2, (J201*6.51+5.92),(J201*17+7.97))))))</f>
        <v>150.77000000000001</v>
      </c>
      <c r="S201" s="7"/>
      <c r="X201">
        <f>(O201-B201)^2</f>
        <v>3238.7480999999998</v>
      </c>
      <c r="Y201">
        <f>(P201-B201)^2</f>
        <v>78798.104100000026</v>
      </c>
      <c r="Z201">
        <f>(Q201-B201)^2</f>
        <v>256.64040000000034</v>
      </c>
      <c r="AA201">
        <f>(R201-B201)^2</f>
        <v>827.71290000000056</v>
      </c>
    </row>
    <row r="202" spans="1:27" x14ac:dyDescent="0.35">
      <c r="A202" s="2">
        <v>44660.333333331859</v>
      </c>
      <c r="B202" s="4">
        <v>81</v>
      </c>
      <c r="C202" s="4">
        <v>9.6</v>
      </c>
      <c r="D202">
        <f t="shared" si="4"/>
        <v>0.11851851851851851</v>
      </c>
      <c r="G202">
        <v>2.89</v>
      </c>
      <c r="H202">
        <v>3.87</v>
      </c>
      <c r="I202">
        <v>5.84</v>
      </c>
      <c r="J202">
        <v>6.8</v>
      </c>
      <c r="O202" s="7">
        <f>IF(D202&gt;0.7,(G202*1.07+1.74),IF(D202&gt;0.5,(G202*1.62+5.14),IF(D202&gt;0.4,(G202*2.24+6.07),IF(D202&gt;0.3,(G202*3.74+5.49),IF(D202&gt;0.2, (G202*6.51+5.92),(G202*17+7.97))))))</f>
        <v>57.1</v>
      </c>
      <c r="P202" s="7">
        <f>IF(D202&gt;0.7,(H202*1.07+1.74),IF(D202&gt;0.5,(H202*1.62+5.14),IF(D202&gt;0.4,(H202*2.24+6.07),IF(D202&gt;0.3,(H202*3.74+5.49),IF(D202&gt;0.2, (H202*6.51+5.92),(H202*17+7.97))))))</f>
        <v>73.760000000000005</v>
      </c>
      <c r="Q202" s="7">
        <f>IF(D202&gt;0.7,(I202*1.07+1.74),IF(D202&gt;0.5,(I202*1.62+5.14),IF(D202&gt;0.4,(I202*2.24+6.07),IF(D202&gt;0.3,(I202*3.74+5.49),IF(D202&gt;0.2, (I202*6.51+5.92),(I202*17+7.97))))))</f>
        <v>107.25</v>
      </c>
      <c r="R202" s="7">
        <f>IF(D202&gt;0.7,(J202*1.07+1.74),IF(D202&gt;0.5,(J202*1.62+5.14),IF(D202&gt;0.4,(J202*2.24+6.07),IF(D202&gt;0.3,(J202*3.74+5.49),IF(D202&gt;0.2, (J202*6.51+5.92),(J202*17+7.97))))))</f>
        <v>123.57</v>
      </c>
      <c r="S202" s="7"/>
      <c r="X202">
        <f>(O202-B202)^2</f>
        <v>571.20999999999992</v>
      </c>
      <c r="Y202">
        <f>(P202-B202)^2</f>
        <v>52.417599999999929</v>
      </c>
      <c r="Z202">
        <f>(Q202-B202)^2</f>
        <v>689.0625</v>
      </c>
      <c r="AA202">
        <f>(R202-B202)^2</f>
        <v>1812.2048999999995</v>
      </c>
    </row>
    <row r="203" spans="1:27" x14ac:dyDescent="0.35">
      <c r="A203" s="2">
        <v>44660.374999998523</v>
      </c>
      <c r="B203" s="4">
        <v>72</v>
      </c>
      <c r="C203" s="4">
        <v>6.8</v>
      </c>
      <c r="D203">
        <f t="shared" si="4"/>
        <v>9.4444444444444442E-2</v>
      </c>
      <c r="G203">
        <v>2.4</v>
      </c>
      <c r="H203">
        <v>9.06</v>
      </c>
      <c r="I203">
        <v>5.66</v>
      </c>
      <c r="J203">
        <v>4.99</v>
      </c>
      <c r="O203" s="7">
        <f>IF(D203&gt;0.7,(G203*1.07+1.74),IF(D203&gt;0.5,(G203*1.62+5.14),IF(D203&gt;0.4,(G203*2.24+6.07),IF(D203&gt;0.3,(G203*3.74+5.49),IF(D203&gt;0.2, (G203*6.51+5.92),(G203*17+7.97))))))</f>
        <v>48.769999999999996</v>
      </c>
      <c r="P203" s="7">
        <f>IF(D203&gt;0.7,(H203*1.07+1.74),IF(D203&gt;0.5,(H203*1.62+5.14),IF(D203&gt;0.4,(H203*2.24+6.07),IF(D203&gt;0.3,(H203*3.74+5.49),IF(D203&gt;0.2, (H203*6.51+5.92),(H203*17+7.97))))))</f>
        <v>161.99</v>
      </c>
      <c r="Q203" s="7">
        <f>IF(D203&gt;0.7,(I203*1.07+1.74),IF(D203&gt;0.5,(I203*1.62+5.14),IF(D203&gt;0.4,(I203*2.24+6.07),IF(D203&gt;0.3,(I203*3.74+5.49),IF(D203&gt;0.2, (I203*6.51+5.92),(I203*17+7.97))))))</f>
        <v>104.19</v>
      </c>
      <c r="R203" s="7">
        <f>IF(D203&gt;0.7,(J203*1.07+1.74),IF(D203&gt;0.5,(J203*1.62+5.14),IF(D203&gt;0.4,(J203*2.24+6.07),IF(D203&gt;0.3,(J203*3.74+5.49),IF(D203&gt;0.2, (J203*6.51+5.92),(J203*17+7.97))))))</f>
        <v>92.8</v>
      </c>
      <c r="S203" s="7"/>
      <c r="X203">
        <f>(O203-B203)^2</f>
        <v>539.63290000000018</v>
      </c>
      <c r="Y203">
        <f>(P203-B203)^2</f>
        <v>8098.2001000000018</v>
      </c>
      <c r="Z203">
        <f>(Q203-B203)^2</f>
        <v>1036.1960999999999</v>
      </c>
      <c r="AA203">
        <f>(R203-B203)^2</f>
        <v>432.63999999999987</v>
      </c>
    </row>
    <row r="204" spans="1:27" x14ac:dyDescent="0.35">
      <c r="A204" s="2">
        <v>44660.416666665187</v>
      </c>
      <c r="B204" s="4">
        <v>41</v>
      </c>
      <c r="C204" s="4">
        <v>5.7</v>
      </c>
      <c r="D204">
        <f t="shared" si="4"/>
        <v>0.13902439024390245</v>
      </c>
      <c r="G204">
        <v>2.0299999999999998</v>
      </c>
      <c r="H204">
        <v>2.61</v>
      </c>
      <c r="I204">
        <v>3.71</v>
      </c>
      <c r="J204">
        <v>3.68</v>
      </c>
      <c r="O204" s="7">
        <f>IF(D204&gt;0.7,(G204*1.07+1.74),IF(D204&gt;0.5,(G204*1.62+5.14),IF(D204&gt;0.4,(G204*2.24+6.07),IF(D204&gt;0.3,(G204*3.74+5.49),IF(D204&gt;0.2, (G204*6.51+5.92),(G204*17+7.97))))))</f>
        <v>42.48</v>
      </c>
      <c r="P204" s="7">
        <f>IF(D204&gt;0.7,(H204*1.07+1.74),IF(D204&gt;0.5,(H204*1.62+5.14),IF(D204&gt;0.4,(H204*2.24+6.07),IF(D204&gt;0.3,(H204*3.74+5.49),IF(D204&gt;0.2, (H204*6.51+5.92),(H204*17+7.97))))))</f>
        <v>52.339999999999996</v>
      </c>
      <c r="Q204" s="7">
        <f>IF(D204&gt;0.7,(I204*1.07+1.74),IF(D204&gt;0.5,(I204*1.62+5.14),IF(D204&gt;0.4,(I204*2.24+6.07),IF(D204&gt;0.3,(I204*3.74+5.49),IF(D204&gt;0.2, (I204*6.51+5.92),(I204*17+7.97))))))</f>
        <v>71.040000000000006</v>
      </c>
      <c r="R204" s="7">
        <f>IF(D204&gt;0.7,(J204*1.07+1.74),IF(D204&gt;0.5,(J204*1.62+5.14),IF(D204&gt;0.4,(J204*2.24+6.07),IF(D204&gt;0.3,(J204*3.74+5.49),IF(D204&gt;0.2, (J204*6.51+5.92),(J204*17+7.97))))))</f>
        <v>70.53</v>
      </c>
      <c r="S204" s="7"/>
      <c r="X204">
        <f>(O204-B204)^2</f>
        <v>2.1903999999999906</v>
      </c>
      <c r="Y204">
        <f>(P204-B204)^2</f>
        <v>128.59559999999991</v>
      </c>
      <c r="Z204">
        <f>(Q204-B204)^2</f>
        <v>902.40160000000037</v>
      </c>
      <c r="AA204">
        <f>(R204-B204)^2</f>
        <v>872.0209000000001</v>
      </c>
    </row>
    <row r="205" spans="1:27" x14ac:dyDescent="0.35">
      <c r="A205" s="2">
        <v>44660.458333331851</v>
      </c>
      <c r="B205" s="4">
        <v>32</v>
      </c>
      <c r="C205" s="4">
        <v>6.3</v>
      </c>
      <c r="D205">
        <f t="shared" si="4"/>
        <v>0.19687499999999999</v>
      </c>
      <c r="G205">
        <v>2.0699999999999998</v>
      </c>
      <c r="H205">
        <v>2.36</v>
      </c>
      <c r="I205">
        <v>4.7</v>
      </c>
      <c r="J205">
        <v>4.29</v>
      </c>
      <c r="O205" s="7">
        <f>IF(D205&gt;0.7,(G205*1.07+1.74),IF(D205&gt;0.5,(G205*1.62+5.14),IF(D205&gt;0.4,(G205*2.24+6.07),IF(D205&gt;0.3,(G205*3.74+5.49),IF(D205&gt;0.2, (G205*6.51+5.92),(G205*17+7.97))))))</f>
        <v>43.16</v>
      </c>
      <c r="P205" s="7">
        <f>IF(D205&gt;0.7,(H205*1.07+1.74),IF(D205&gt;0.5,(H205*1.62+5.14),IF(D205&gt;0.4,(H205*2.24+6.07),IF(D205&gt;0.3,(H205*3.74+5.49),IF(D205&gt;0.2, (H205*6.51+5.92),(H205*17+7.97))))))</f>
        <v>48.089999999999996</v>
      </c>
      <c r="Q205" s="7">
        <f>IF(D205&gt;0.7,(I205*1.07+1.74),IF(D205&gt;0.5,(I205*1.62+5.14),IF(D205&gt;0.4,(I205*2.24+6.07),IF(D205&gt;0.3,(I205*3.74+5.49),IF(D205&gt;0.2, (I205*6.51+5.92),(I205*17+7.97))))))</f>
        <v>87.87</v>
      </c>
      <c r="R205" s="7">
        <f>IF(D205&gt;0.7,(J205*1.07+1.74),IF(D205&gt;0.5,(J205*1.62+5.14),IF(D205&gt;0.4,(J205*2.24+6.07),IF(D205&gt;0.3,(J205*3.74+5.49),IF(D205&gt;0.2, (J205*6.51+5.92),(J205*17+7.97))))))</f>
        <v>80.900000000000006</v>
      </c>
      <c r="S205" s="7"/>
      <c r="X205">
        <f>(O205-B205)^2</f>
        <v>124.54559999999992</v>
      </c>
      <c r="Y205">
        <f>(P205-B205)^2</f>
        <v>258.88809999999989</v>
      </c>
      <c r="Z205">
        <f>(Q205-B205)^2</f>
        <v>3121.4569000000006</v>
      </c>
      <c r="AA205">
        <f>(R205-B205)^2</f>
        <v>2391.2100000000005</v>
      </c>
    </row>
    <row r="206" spans="1:27" x14ac:dyDescent="0.35">
      <c r="A206" s="2">
        <v>44660.499999998516</v>
      </c>
      <c r="B206" s="4">
        <v>38</v>
      </c>
      <c r="C206" s="4">
        <v>7.2</v>
      </c>
      <c r="D206">
        <f t="shared" si="4"/>
        <v>0.18947368421052632</v>
      </c>
      <c r="G206">
        <v>2.12</v>
      </c>
      <c r="H206">
        <v>2.59</v>
      </c>
      <c r="I206">
        <v>4.79</v>
      </c>
      <c r="J206">
        <v>4.04</v>
      </c>
      <c r="O206" s="7">
        <f>IF(D206&gt;0.7,(G206*1.07+1.74),IF(D206&gt;0.5,(G206*1.62+5.14),IF(D206&gt;0.4,(G206*2.24+6.07),IF(D206&gt;0.3,(G206*3.74+5.49),IF(D206&gt;0.2, (G206*6.51+5.92),(G206*17+7.97))))))</f>
        <v>44.01</v>
      </c>
      <c r="P206" s="7">
        <f>IF(D206&gt;0.7,(H206*1.07+1.74),IF(D206&gt;0.5,(H206*1.62+5.14),IF(D206&gt;0.4,(H206*2.24+6.07),IF(D206&gt;0.3,(H206*3.74+5.49),IF(D206&gt;0.2, (H206*6.51+5.92),(H206*17+7.97))))))</f>
        <v>52</v>
      </c>
      <c r="Q206" s="7">
        <f>IF(D206&gt;0.7,(I206*1.07+1.74),IF(D206&gt;0.5,(I206*1.62+5.14),IF(D206&gt;0.4,(I206*2.24+6.07),IF(D206&gt;0.3,(I206*3.74+5.49),IF(D206&gt;0.2, (I206*6.51+5.92),(I206*17+7.97))))))</f>
        <v>89.4</v>
      </c>
      <c r="R206" s="7">
        <f>IF(D206&gt;0.7,(J206*1.07+1.74),IF(D206&gt;0.5,(J206*1.62+5.14),IF(D206&gt;0.4,(J206*2.24+6.07),IF(D206&gt;0.3,(J206*3.74+5.49),IF(D206&gt;0.2, (J206*6.51+5.92),(J206*17+7.97))))))</f>
        <v>76.650000000000006</v>
      </c>
      <c r="S206" s="7"/>
      <c r="X206">
        <f>(O206-B206)^2</f>
        <v>36.120099999999979</v>
      </c>
      <c r="Y206">
        <f>(P206-B206)^2</f>
        <v>196</v>
      </c>
      <c r="Z206">
        <f>(Q206-B206)^2</f>
        <v>2641.9600000000005</v>
      </c>
      <c r="AA206">
        <f>(R206-B206)^2</f>
        <v>1493.8225000000004</v>
      </c>
    </row>
    <row r="207" spans="1:27" x14ac:dyDescent="0.35">
      <c r="A207" s="2">
        <v>44660.54166666518</v>
      </c>
      <c r="B207" s="4">
        <v>37</v>
      </c>
      <c r="C207" s="4">
        <v>8.4</v>
      </c>
      <c r="D207">
        <f t="shared" si="4"/>
        <v>0.22702702702702704</v>
      </c>
      <c r="G207">
        <v>5.56</v>
      </c>
      <c r="H207">
        <v>6.47</v>
      </c>
      <c r="I207">
        <v>5.26</v>
      </c>
      <c r="J207">
        <v>5.65</v>
      </c>
      <c r="O207" s="7">
        <f>IF(D207&gt;0.7,(G207*1.07+1.74),IF(D207&gt;0.5,(G207*1.62+5.14),IF(D207&gt;0.4,(G207*2.24+6.07),IF(D207&gt;0.3,(G207*3.74+5.49),IF(D207&gt;0.2, (G207*6.51+5.92),(G207*17+7.97))))))</f>
        <v>42.115600000000001</v>
      </c>
      <c r="P207" s="7">
        <f>IF(D207&gt;0.7,(H207*1.07+1.74),IF(D207&gt;0.5,(H207*1.62+5.14),IF(D207&gt;0.4,(H207*2.24+6.07),IF(D207&gt;0.3,(H207*3.74+5.49),IF(D207&gt;0.2, (H207*6.51+5.92),(H207*17+7.97))))))</f>
        <v>48.039699999999996</v>
      </c>
      <c r="Q207" s="7">
        <f>IF(D207&gt;0.7,(I207*1.07+1.74),IF(D207&gt;0.5,(I207*1.62+5.14),IF(D207&gt;0.4,(I207*2.24+6.07),IF(D207&gt;0.3,(I207*3.74+5.49),IF(D207&gt;0.2, (I207*6.51+5.92),(I207*17+7.97))))))</f>
        <v>40.162599999999998</v>
      </c>
      <c r="R207" s="7">
        <f>IF(D207&gt;0.7,(J207*1.07+1.74),IF(D207&gt;0.5,(J207*1.62+5.14),IF(D207&gt;0.4,(J207*2.24+6.07),IF(D207&gt;0.3,(J207*3.74+5.49),IF(D207&gt;0.2, (J207*6.51+5.92),(J207*17+7.97))))))</f>
        <v>42.701500000000003</v>
      </c>
      <c r="S207" s="7"/>
      <c r="X207">
        <f>(O207-B207)^2</f>
        <v>26.169363360000006</v>
      </c>
      <c r="Y207">
        <f>(P207-B207)^2</f>
        <v>121.87497608999992</v>
      </c>
      <c r="Z207">
        <f>(Q207-B207)^2</f>
        <v>10.002038759999985</v>
      </c>
      <c r="AA207">
        <f>(R207-B207)^2</f>
        <v>32.507102250000031</v>
      </c>
    </row>
    <row r="208" spans="1:27" x14ac:dyDescent="0.35">
      <c r="A208" s="2">
        <v>44660.583333331844</v>
      </c>
      <c r="B208" s="4">
        <v>32</v>
      </c>
      <c r="C208" s="4">
        <v>8.9</v>
      </c>
      <c r="D208">
        <f t="shared" si="4"/>
        <v>0.27812500000000001</v>
      </c>
      <c r="G208">
        <v>6.42</v>
      </c>
      <c r="H208">
        <v>7.02</v>
      </c>
      <c r="I208">
        <v>2.75</v>
      </c>
      <c r="J208">
        <v>3</v>
      </c>
      <c r="O208" s="7">
        <f>IF(D208&gt;0.7,(G208*1.07+1.74),IF(D208&gt;0.5,(G208*1.62+5.14),IF(D208&gt;0.4,(G208*2.24+6.07),IF(D208&gt;0.3,(G208*3.74+5.49),IF(D208&gt;0.2, (G208*6.51+5.92),(G208*17+7.97))))))</f>
        <v>47.714199999999998</v>
      </c>
      <c r="P208" s="7">
        <f>IF(D208&gt;0.7,(H208*1.07+1.74),IF(D208&gt;0.5,(H208*1.62+5.14),IF(D208&gt;0.4,(H208*2.24+6.07),IF(D208&gt;0.3,(H208*3.74+5.49),IF(D208&gt;0.2, (H208*6.51+5.92),(H208*17+7.97))))))</f>
        <v>51.620199999999997</v>
      </c>
      <c r="Q208" s="7">
        <f>IF(D208&gt;0.7,(I208*1.07+1.74),IF(D208&gt;0.5,(I208*1.62+5.14),IF(D208&gt;0.4,(I208*2.24+6.07),IF(D208&gt;0.3,(I208*3.74+5.49),IF(D208&gt;0.2, (I208*6.51+5.92),(I208*17+7.97))))))</f>
        <v>23.822499999999998</v>
      </c>
      <c r="R208" s="7">
        <f>IF(D208&gt;0.7,(J208*1.07+1.74),IF(D208&gt;0.5,(J208*1.62+5.14),IF(D208&gt;0.4,(J208*2.24+6.07),IF(D208&gt;0.3,(J208*3.74+5.49),IF(D208&gt;0.2, (J208*6.51+5.92),(J208*17+7.97))))))</f>
        <v>25.450000000000003</v>
      </c>
      <c r="S208" s="7"/>
      <c r="X208">
        <f>(O208-B208)^2</f>
        <v>246.93608163999994</v>
      </c>
      <c r="Y208">
        <f>(P208-B208)^2</f>
        <v>384.95224803999986</v>
      </c>
      <c r="Z208">
        <f>(Q208-B208)^2</f>
        <v>66.871506250000039</v>
      </c>
      <c r="AA208">
        <f>(R208-B208)^2</f>
        <v>42.902499999999961</v>
      </c>
    </row>
    <row r="209" spans="1:27" x14ac:dyDescent="0.35">
      <c r="A209" s="2">
        <v>44660.624999998508</v>
      </c>
      <c r="B209" s="4">
        <v>26</v>
      </c>
      <c r="C209" s="4">
        <v>7.1</v>
      </c>
      <c r="D209">
        <f t="shared" si="4"/>
        <v>0.27307692307692305</v>
      </c>
      <c r="G209">
        <v>6.02</v>
      </c>
      <c r="H209">
        <v>7.28</v>
      </c>
      <c r="I209">
        <v>6.14</v>
      </c>
      <c r="J209">
        <v>4.4400000000000004</v>
      </c>
      <c r="O209" s="7">
        <f>IF(D209&gt;0.7,(G209*1.07+1.74),IF(D209&gt;0.5,(G209*1.62+5.14),IF(D209&gt;0.4,(G209*2.24+6.07),IF(D209&gt;0.3,(G209*3.74+5.49),IF(D209&gt;0.2, (G209*6.51+5.92),(G209*17+7.97))))))</f>
        <v>45.110199999999999</v>
      </c>
      <c r="P209" s="7">
        <f>IF(D209&gt;0.7,(H209*1.07+1.74),IF(D209&gt;0.5,(H209*1.62+5.14),IF(D209&gt;0.4,(H209*2.24+6.07),IF(D209&gt;0.3,(H209*3.74+5.49),IF(D209&gt;0.2, (H209*6.51+5.92),(H209*17+7.97))))))</f>
        <v>53.312800000000003</v>
      </c>
      <c r="Q209" s="7">
        <f>IF(D209&gt;0.7,(I209*1.07+1.74),IF(D209&gt;0.5,(I209*1.62+5.14),IF(D209&gt;0.4,(I209*2.24+6.07),IF(D209&gt;0.3,(I209*3.74+5.49),IF(D209&gt;0.2, (I209*6.51+5.92),(I209*17+7.97))))))</f>
        <v>45.891399999999997</v>
      </c>
      <c r="R209" s="7">
        <f>IF(D209&gt;0.7,(J209*1.07+1.74),IF(D209&gt;0.5,(J209*1.62+5.14),IF(D209&gt;0.4,(J209*2.24+6.07),IF(D209&gt;0.3,(J209*3.74+5.49),IF(D209&gt;0.2, (J209*6.51+5.92),(J209*17+7.97))))))</f>
        <v>34.824400000000004</v>
      </c>
      <c r="S209" s="7"/>
      <c r="X209">
        <f>(O209-B209)^2</f>
        <v>365.19974403999998</v>
      </c>
      <c r="Y209">
        <f>(P209-B209)^2</f>
        <v>745.98904384000014</v>
      </c>
      <c r="Z209">
        <f>(Q209-B209)^2</f>
        <v>395.66779395999987</v>
      </c>
      <c r="AA209">
        <f>(R209-B209)^2</f>
        <v>77.870035360000074</v>
      </c>
    </row>
    <row r="210" spans="1:27" x14ac:dyDescent="0.35">
      <c r="A210" s="2">
        <v>44660.666666665173</v>
      </c>
      <c r="B210" s="4">
        <v>30</v>
      </c>
      <c r="C210" s="4">
        <v>6.8</v>
      </c>
      <c r="D210">
        <f t="shared" si="4"/>
        <v>0.22666666666666666</v>
      </c>
      <c r="G210">
        <v>3.86</v>
      </c>
      <c r="H210">
        <v>5.23</v>
      </c>
      <c r="I210">
        <v>5.15</v>
      </c>
      <c r="J210">
        <v>4.32</v>
      </c>
      <c r="O210" s="7">
        <f>IF(D210&gt;0.7,(G210*1.07+1.74),IF(D210&gt;0.5,(G210*1.62+5.14),IF(D210&gt;0.4,(G210*2.24+6.07),IF(D210&gt;0.3,(G210*3.74+5.49),IF(D210&gt;0.2, (G210*6.51+5.92),(G210*17+7.97))))))</f>
        <v>31.0486</v>
      </c>
      <c r="P210" s="7">
        <f>IF(D210&gt;0.7,(H210*1.07+1.74),IF(D210&gt;0.5,(H210*1.62+5.14),IF(D210&gt;0.4,(H210*2.24+6.07),IF(D210&gt;0.3,(H210*3.74+5.49),IF(D210&gt;0.2, (H210*6.51+5.92),(H210*17+7.97))))))</f>
        <v>39.967300000000002</v>
      </c>
      <c r="Q210" s="7">
        <f>IF(D210&gt;0.7,(I210*1.07+1.74),IF(D210&gt;0.5,(I210*1.62+5.14),IF(D210&gt;0.4,(I210*2.24+6.07),IF(D210&gt;0.3,(I210*3.74+5.49),IF(D210&gt;0.2, (I210*6.51+5.92),(I210*17+7.97))))))</f>
        <v>39.4465</v>
      </c>
      <c r="R210" s="7">
        <f>IF(D210&gt;0.7,(J210*1.07+1.74),IF(D210&gt;0.5,(J210*1.62+5.14),IF(D210&gt;0.4,(J210*2.24+6.07),IF(D210&gt;0.3,(J210*3.74+5.49),IF(D210&gt;0.2, (J210*6.51+5.92),(J210*17+7.97))))))</f>
        <v>34.043199999999999</v>
      </c>
      <c r="S210" s="7"/>
      <c r="X210">
        <f>(O210-B210)^2</f>
        <v>1.0995619600000008</v>
      </c>
      <c r="Y210">
        <f>(P210-B210)^2</f>
        <v>99.347069290000036</v>
      </c>
      <c r="Z210">
        <f>(Q210-B210)^2</f>
        <v>89.236362250000013</v>
      </c>
      <c r="AA210">
        <f>(R210-B210)^2</f>
        <v>16.347466239999989</v>
      </c>
    </row>
    <row r="211" spans="1:27" x14ac:dyDescent="0.35">
      <c r="A211" s="2">
        <v>44660.708333331837</v>
      </c>
      <c r="B211" s="4">
        <v>16</v>
      </c>
      <c r="C211" s="4">
        <v>4.7</v>
      </c>
      <c r="D211">
        <f t="shared" si="4"/>
        <v>0.29375000000000001</v>
      </c>
      <c r="G211">
        <v>2.88</v>
      </c>
      <c r="H211">
        <v>3.45</v>
      </c>
      <c r="I211">
        <v>1.95</v>
      </c>
      <c r="J211">
        <v>2.09</v>
      </c>
      <c r="O211" s="7">
        <f>IF(D211&gt;0.7,(G211*1.07+1.74),IF(D211&gt;0.5,(G211*1.62+5.14),IF(D211&gt;0.4,(G211*2.24+6.07),IF(D211&gt;0.3,(G211*3.74+5.49),IF(D211&gt;0.2, (G211*6.51+5.92),(G211*17+7.97))))))</f>
        <v>24.668799999999997</v>
      </c>
      <c r="P211" s="7">
        <f>IF(D211&gt;0.7,(H211*1.07+1.74),IF(D211&gt;0.5,(H211*1.62+5.14),IF(D211&gt;0.4,(H211*2.24+6.07),IF(D211&gt;0.3,(H211*3.74+5.49),IF(D211&gt;0.2, (H211*6.51+5.92),(H211*17+7.97))))))</f>
        <v>28.3795</v>
      </c>
      <c r="Q211" s="7">
        <f>IF(D211&gt;0.7,(I211*1.07+1.74),IF(D211&gt;0.5,(I211*1.62+5.14),IF(D211&gt;0.4,(I211*2.24+6.07),IF(D211&gt;0.3,(I211*3.74+5.49),IF(D211&gt;0.2, (I211*6.51+5.92),(I211*17+7.97))))))</f>
        <v>18.6145</v>
      </c>
      <c r="R211" s="7">
        <f>IF(D211&gt;0.7,(J211*1.07+1.74),IF(D211&gt;0.5,(J211*1.62+5.14),IF(D211&gt;0.4,(J211*2.24+6.07),IF(D211&gt;0.3,(J211*3.74+5.49),IF(D211&gt;0.2, (J211*6.51+5.92),(J211*17+7.97))))))</f>
        <v>19.5259</v>
      </c>
      <c r="S211" s="7"/>
      <c r="X211">
        <f>(O211-B211)^2</f>
        <v>75.148093439999954</v>
      </c>
      <c r="Y211">
        <f>(P211-B211)^2</f>
        <v>153.25202025000002</v>
      </c>
      <c r="Z211">
        <f>(Q211-B211)^2</f>
        <v>6.8356102499999976</v>
      </c>
      <c r="AA211">
        <f>(R211-B211)^2</f>
        <v>12.431970810000001</v>
      </c>
    </row>
    <row r="212" spans="1:27" x14ac:dyDescent="0.35">
      <c r="A212" s="2">
        <v>44660.749999998501</v>
      </c>
      <c r="B212" s="4">
        <v>14</v>
      </c>
      <c r="C212" s="4">
        <v>3</v>
      </c>
      <c r="D212">
        <f t="shared" si="4"/>
        <v>0.21428571428571427</v>
      </c>
      <c r="G212">
        <v>0.84</v>
      </c>
      <c r="H212">
        <v>1.62</v>
      </c>
      <c r="I212">
        <v>2.54</v>
      </c>
      <c r="J212">
        <v>1.9</v>
      </c>
      <c r="O212" s="7">
        <f>IF(D212&gt;0.7,(G212*1.07+1.74),IF(D212&gt;0.5,(G212*1.62+5.14),IF(D212&gt;0.4,(G212*2.24+6.07),IF(D212&gt;0.3,(G212*3.74+5.49),IF(D212&gt;0.2, (G212*6.51+5.92),(G212*17+7.97))))))</f>
        <v>11.388400000000001</v>
      </c>
      <c r="P212" s="7">
        <f>IF(D212&gt;0.7,(H212*1.07+1.74),IF(D212&gt;0.5,(H212*1.62+5.14),IF(D212&gt;0.4,(H212*2.24+6.07),IF(D212&gt;0.3,(H212*3.74+5.49),IF(D212&gt;0.2, (H212*6.51+5.92),(H212*17+7.97))))))</f>
        <v>16.466200000000001</v>
      </c>
      <c r="Q212" s="7">
        <f>IF(D212&gt;0.7,(I212*1.07+1.74),IF(D212&gt;0.5,(I212*1.62+5.14),IF(D212&gt;0.4,(I212*2.24+6.07),IF(D212&gt;0.3,(I212*3.74+5.49),IF(D212&gt;0.2, (I212*6.51+5.92),(I212*17+7.97))))))</f>
        <v>22.455399999999997</v>
      </c>
      <c r="R212" s="7">
        <f>IF(D212&gt;0.7,(J212*1.07+1.74),IF(D212&gt;0.5,(J212*1.62+5.14),IF(D212&gt;0.4,(J212*2.24+6.07),IF(D212&gt;0.3,(J212*3.74+5.49),IF(D212&gt;0.2, (J212*6.51+5.92),(J212*17+7.97))))))</f>
        <v>18.289000000000001</v>
      </c>
      <c r="S212" s="7"/>
      <c r="X212">
        <f>(O212-B212)^2</f>
        <v>6.8204545599999964</v>
      </c>
      <c r="Y212">
        <f>(P212-B212)^2</f>
        <v>6.0821424400000028</v>
      </c>
      <c r="Z212">
        <f>(Q212-B212)^2</f>
        <v>71.493789159999949</v>
      </c>
      <c r="AA212">
        <f>(R212-B212)^2</f>
        <v>18.395521000000013</v>
      </c>
    </row>
    <row r="213" spans="1:27" x14ac:dyDescent="0.35">
      <c r="A213" s="2">
        <v>44660.791666665165</v>
      </c>
      <c r="B213" s="4">
        <v>13</v>
      </c>
      <c r="C213" s="4">
        <v>2.9</v>
      </c>
      <c r="D213">
        <f t="shared" si="4"/>
        <v>0.22307692307692306</v>
      </c>
      <c r="G213">
        <v>1.2</v>
      </c>
      <c r="H213">
        <v>1.64</v>
      </c>
      <c r="I213">
        <v>2.65</v>
      </c>
      <c r="J213">
        <v>2.46</v>
      </c>
      <c r="O213" s="7">
        <f>IF(D213&gt;0.7,(G213*1.07+1.74),IF(D213&gt;0.5,(G213*1.62+5.14),IF(D213&gt;0.4,(G213*2.24+6.07),IF(D213&gt;0.3,(G213*3.74+5.49),IF(D213&gt;0.2, (G213*6.51+5.92),(G213*17+7.97))))))</f>
        <v>13.731999999999999</v>
      </c>
      <c r="P213" s="7">
        <f>IF(D213&gt;0.7,(H213*1.07+1.74),IF(D213&gt;0.5,(H213*1.62+5.14),IF(D213&gt;0.4,(H213*2.24+6.07),IF(D213&gt;0.3,(H213*3.74+5.49),IF(D213&gt;0.2, (H213*6.51+5.92),(H213*17+7.97))))))</f>
        <v>16.596399999999999</v>
      </c>
      <c r="Q213" s="7">
        <f>IF(D213&gt;0.7,(I213*1.07+1.74),IF(D213&gt;0.5,(I213*1.62+5.14),IF(D213&gt;0.4,(I213*2.24+6.07),IF(D213&gt;0.3,(I213*3.74+5.49),IF(D213&gt;0.2, (I213*6.51+5.92),(I213*17+7.97))))))</f>
        <v>23.171500000000002</v>
      </c>
      <c r="R213" s="7">
        <f>IF(D213&gt;0.7,(J213*1.07+1.74),IF(D213&gt;0.5,(J213*1.62+5.14),IF(D213&gt;0.4,(J213*2.24+6.07),IF(D213&gt;0.3,(J213*3.74+5.49),IF(D213&gt;0.2, (J213*6.51+5.92),(J213*17+7.97))))))</f>
        <v>21.934599999999996</v>
      </c>
      <c r="S213" s="7"/>
      <c r="X213">
        <f>(O213-B213)^2</f>
        <v>0.53582399999999897</v>
      </c>
      <c r="Y213">
        <f>(P213-B213)^2</f>
        <v>12.934092959999994</v>
      </c>
      <c r="Z213">
        <f>(Q213-B213)^2</f>
        <v>103.45941225000004</v>
      </c>
      <c r="AA213">
        <f>(R213-B213)^2</f>
        <v>79.827077159999931</v>
      </c>
    </row>
    <row r="214" spans="1:27" x14ac:dyDescent="0.35">
      <c r="A214" s="2">
        <v>44660.83333333183</v>
      </c>
      <c r="B214" s="4">
        <v>13</v>
      </c>
      <c r="C214" s="4">
        <v>3.7</v>
      </c>
      <c r="D214">
        <f t="shared" si="4"/>
        <v>0.2846153846153846</v>
      </c>
      <c r="G214">
        <v>1.22</v>
      </c>
      <c r="H214">
        <v>1.54</v>
      </c>
      <c r="I214">
        <v>2.85</v>
      </c>
      <c r="J214">
        <v>3.03</v>
      </c>
      <c r="O214" s="7">
        <f>IF(D214&gt;0.7,(G214*1.07+1.74),IF(D214&gt;0.5,(G214*1.62+5.14),IF(D214&gt;0.4,(G214*2.24+6.07),IF(D214&gt;0.3,(G214*3.74+5.49),IF(D214&gt;0.2, (G214*6.51+5.92),(G214*17+7.97))))))</f>
        <v>13.8622</v>
      </c>
      <c r="P214" s="7">
        <f>IF(D214&gt;0.7,(H214*1.07+1.74),IF(D214&gt;0.5,(H214*1.62+5.14),IF(D214&gt;0.4,(H214*2.24+6.07),IF(D214&gt;0.3,(H214*3.74+5.49),IF(D214&gt;0.2, (H214*6.51+5.92),(H214*17+7.97))))))</f>
        <v>15.945399999999999</v>
      </c>
      <c r="Q214" s="7">
        <f>IF(D214&gt;0.7,(I214*1.07+1.74),IF(D214&gt;0.5,(I214*1.62+5.14),IF(D214&gt;0.4,(I214*2.24+6.07),IF(D214&gt;0.3,(I214*3.74+5.49),IF(D214&gt;0.2, (I214*6.51+5.92),(I214*17+7.97))))))</f>
        <v>24.473500000000001</v>
      </c>
      <c r="R214" s="7">
        <f>IF(D214&gt;0.7,(J214*1.07+1.74),IF(D214&gt;0.5,(J214*1.62+5.14),IF(D214&gt;0.4,(J214*2.24+6.07),IF(D214&gt;0.3,(J214*3.74+5.49),IF(D214&gt;0.2, (J214*6.51+5.92),(J214*17+7.97))))))</f>
        <v>25.645299999999999</v>
      </c>
      <c r="S214" s="7"/>
      <c r="X214">
        <f>(O214-B214)^2</f>
        <v>0.74338883999999938</v>
      </c>
      <c r="Y214">
        <f>(P214-B214)^2</f>
        <v>8.675381159999997</v>
      </c>
      <c r="Z214">
        <f>(Q214-B214)^2</f>
        <v>131.64120225000002</v>
      </c>
      <c r="AA214">
        <f>(R214-B214)^2</f>
        <v>159.90361208999997</v>
      </c>
    </row>
    <row r="215" spans="1:27" x14ac:dyDescent="0.35">
      <c r="A215" s="2">
        <v>44660.874999998494</v>
      </c>
      <c r="B215" s="4">
        <v>30</v>
      </c>
      <c r="C215" s="4">
        <v>4.0999999999999996</v>
      </c>
      <c r="D215">
        <f t="shared" si="4"/>
        <v>0.13666666666666666</v>
      </c>
      <c r="G215">
        <v>1.85</v>
      </c>
      <c r="H215">
        <v>1.98</v>
      </c>
      <c r="I215">
        <v>2.1800000000000002</v>
      </c>
      <c r="J215">
        <v>2.2799999999999998</v>
      </c>
      <c r="O215" s="7">
        <f>IF(D215&gt;0.7,(G215*1.07+1.74),IF(D215&gt;0.5,(G215*1.62+5.14),IF(D215&gt;0.4,(G215*2.24+6.07),IF(D215&gt;0.3,(G215*3.74+5.49),IF(D215&gt;0.2, (G215*6.51+5.92),(G215*17+7.97))))))</f>
        <v>39.42</v>
      </c>
      <c r="P215" s="7">
        <f>IF(D215&gt;0.7,(H215*1.07+1.74),IF(D215&gt;0.5,(H215*1.62+5.14),IF(D215&gt;0.4,(H215*2.24+6.07),IF(D215&gt;0.3,(H215*3.74+5.49),IF(D215&gt;0.2, (H215*6.51+5.92),(H215*17+7.97))))))</f>
        <v>41.629999999999995</v>
      </c>
      <c r="Q215" s="7">
        <f>IF(D215&gt;0.7,(I215*1.07+1.74),IF(D215&gt;0.5,(I215*1.62+5.14),IF(D215&gt;0.4,(I215*2.24+6.07),IF(D215&gt;0.3,(I215*3.74+5.49),IF(D215&gt;0.2, (I215*6.51+5.92),(I215*17+7.97))))))</f>
        <v>45.03</v>
      </c>
      <c r="R215" s="7">
        <f>IF(D215&gt;0.7,(J215*1.07+1.74),IF(D215&gt;0.5,(J215*1.62+5.14),IF(D215&gt;0.4,(J215*2.24+6.07),IF(D215&gt;0.3,(J215*3.74+5.49),IF(D215&gt;0.2, (J215*6.51+5.92),(J215*17+7.97))))))</f>
        <v>46.73</v>
      </c>
      <c r="S215" s="7"/>
      <c r="X215">
        <f>(O215-B215)^2</f>
        <v>88.736400000000032</v>
      </c>
      <c r="Y215">
        <f>(P215-B215)^2</f>
        <v>135.25689999999989</v>
      </c>
      <c r="Z215">
        <f>(Q215-B215)^2</f>
        <v>225.90090000000004</v>
      </c>
      <c r="AA215">
        <f>(R215-B215)^2</f>
        <v>279.89289999999988</v>
      </c>
    </row>
    <row r="216" spans="1:27" x14ac:dyDescent="0.35">
      <c r="A216" s="2">
        <v>44660.916666665158</v>
      </c>
      <c r="B216" s="4">
        <v>28</v>
      </c>
      <c r="C216" s="4">
        <v>3.7</v>
      </c>
      <c r="D216">
        <f t="shared" si="4"/>
        <v>0.13214285714285715</v>
      </c>
      <c r="G216">
        <v>1.03</v>
      </c>
      <c r="H216">
        <v>1.52</v>
      </c>
      <c r="I216">
        <v>2.2400000000000002</v>
      </c>
      <c r="J216">
        <v>2.2599999999999998</v>
      </c>
      <c r="O216" s="7">
        <f>IF(D216&gt;0.7,(G216*1.07+1.74),IF(D216&gt;0.5,(G216*1.62+5.14),IF(D216&gt;0.4,(G216*2.24+6.07),IF(D216&gt;0.3,(G216*3.74+5.49),IF(D216&gt;0.2, (G216*6.51+5.92),(G216*17+7.97))))))</f>
        <v>25.48</v>
      </c>
      <c r="P216" s="7">
        <f>IF(D216&gt;0.7,(H216*1.07+1.74),IF(D216&gt;0.5,(H216*1.62+5.14),IF(D216&gt;0.4,(H216*2.24+6.07),IF(D216&gt;0.3,(H216*3.74+5.49),IF(D216&gt;0.2, (H216*6.51+5.92),(H216*17+7.97))))))</f>
        <v>33.81</v>
      </c>
      <c r="Q216" s="7">
        <f>IF(D216&gt;0.7,(I216*1.07+1.74),IF(D216&gt;0.5,(I216*1.62+5.14),IF(D216&gt;0.4,(I216*2.24+6.07),IF(D216&gt;0.3,(I216*3.74+5.49),IF(D216&gt;0.2, (I216*6.51+5.92),(I216*17+7.97))))))</f>
        <v>46.050000000000004</v>
      </c>
      <c r="R216" s="7">
        <f>IF(D216&gt;0.7,(J216*1.07+1.74),IF(D216&gt;0.5,(J216*1.62+5.14),IF(D216&gt;0.4,(J216*2.24+6.07),IF(D216&gt;0.3,(J216*3.74+5.49),IF(D216&gt;0.2, (J216*6.51+5.92),(J216*17+7.97))))))</f>
        <v>46.389999999999993</v>
      </c>
      <c r="S216" s="7"/>
      <c r="X216">
        <f>(O216-B216)^2</f>
        <v>6.3503999999999978</v>
      </c>
      <c r="Y216">
        <f>(P216-B216)^2</f>
        <v>33.756100000000025</v>
      </c>
      <c r="Z216">
        <f>(Q216-B216)^2</f>
        <v>325.80250000000018</v>
      </c>
      <c r="AA216">
        <f>(R216-B216)^2</f>
        <v>338.19209999999975</v>
      </c>
    </row>
    <row r="217" spans="1:27" x14ac:dyDescent="0.35">
      <c r="A217" s="2">
        <v>44660.958333331822</v>
      </c>
      <c r="B217" s="4">
        <v>21</v>
      </c>
      <c r="C217" s="4">
        <v>3.6</v>
      </c>
      <c r="D217">
        <f t="shared" si="4"/>
        <v>0.17142857142857143</v>
      </c>
      <c r="G217">
        <v>1.1599999999999999</v>
      </c>
      <c r="H217">
        <v>3.24</v>
      </c>
      <c r="I217">
        <v>1.72</v>
      </c>
      <c r="J217">
        <v>1.65</v>
      </c>
      <c r="O217" s="7">
        <f>IF(D217&gt;0.7,(G217*1.07+1.74),IF(D217&gt;0.5,(G217*1.62+5.14),IF(D217&gt;0.4,(G217*2.24+6.07),IF(D217&gt;0.3,(G217*3.74+5.49),IF(D217&gt;0.2, (G217*6.51+5.92),(G217*17+7.97))))))</f>
        <v>27.689999999999998</v>
      </c>
      <c r="P217" s="7">
        <f>IF(D217&gt;0.7,(H217*1.07+1.74),IF(D217&gt;0.5,(H217*1.62+5.14),IF(D217&gt;0.4,(H217*2.24+6.07),IF(D217&gt;0.3,(H217*3.74+5.49),IF(D217&gt;0.2, (H217*6.51+5.92),(H217*17+7.97))))))</f>
        <v>63.050000000000004</v>
      </c>
      <c r="Q217" s="7">
        <f>IF(D217&gt;0.7,(I217*1.07+1.74),IF(D217&gt;0.5,(I217*1.62+5.14),IF(D217&gt;0.4,(I217*2.24+6.07),IF(D217&gt;0.3,(I217*3.74+5.49),IF(D217&gt;0.2, (I217*6.51+5.92),(I217*17+7.97))))))</f>
        <v>37.21</v>
      </c>
      <c r="R217" s="7">
        <f>IF(D217&gt;0.7,(J217*1.07+1.74),IF(D217&gt;0.5,(J217*1.62+5.14),IF(D217&gt;0.4,(J217*2.24+6.07),IF(D217&gt;0.3,(J217*3.74+5.49),IF(D217&gt;0.2, (J217*6.51+5.92),(J217*17+7.97))))))</f>
        <v>36.019999999999996</v>
      </c>
      <c r="S217" s="7"/>
      <c r="X217">
        <f>(O217-B217)^2</f>
        <v>44.756099999999968</v>
      </c>
      <c r="Y217">
        <f>(P217-B217)^2</f>
        <v>1768.2025000000003</v>
      </c>
      <c r="Z217">
        <f>(Q217-B217)^2</f>
        <v>262.76410000000004</v>
      </c>
      <c r="AA217">
        <f>(R217-B217)^2</f>
        <v>225.60039999999989</v>
      </c>
    </row>
    <row r="218" spans="1:27" x14ac:dyDescent="0.35">
      <c r="A218" s="2">
        <v>44660.999999998487</v>
      </c>
      <c r="B218" s="4">
        <v>25</v>
      </c>
      <c r="C218" s="4">
        <v>3.5</v>
      </c>
      <c r="D218">
        <f t="shared" si="4"/>
        <v>0.14000000000000001</v>
      </c>
      <c r="G218">
        <v>1.21</v>
      </c>
      <c r="H218">
        <v>3.33</v>
      </c>
      <c r="I218">
        <v>2.12</v>
      </c>
      <c r="J218">
        <v>2.31</v>
      </c>
      <c r="O218" s="7">
        <f>IF(D218&gt;0.7,(G218*1.07+1.74),IF(D218&gt;0.5,(G218*1.62+5.14),IF(D218&gt;0.4,(G218*2.24+6.07),IF(D218&gt;0.3,(G218*3.74+5.49),IF(D218&gt;0.2, (G218*6.51+5.92),(G218*17+7.97))))))</f>
        <v>28.54</v>
      </c>
      <c r="P218" s="7">
        <f>IF(D218&gt;0.7,(H218*1.07+1.74),IF(D218&gt;0.5,(H218*1.62+5.14),IF(D218&gt;0.4,(H218*2.24+6.07),IF(D218&gt;0.3,(H218*3.74+5.49),IF(D218&gt;0.2, (H218*6.51+5.92),(H218*17+7.97))))))</f>
        <v>64.58</v>
      </c>
      <c r="Q218" s="7">
        <f>IF(D218&gt;0.7,(I218*1.07+1.74),IF(D218&gt;0.5,(I218*1.62+5.14),IF(D218&gt;0.4,(I218*2.24+6.07),IF(D218&gt;0.3,(I218*3.74+5.49),IF(D218&gt;0.2, (I218*6.51+5.92),(I218*17+7.97))))))</f>
        <v>44.01</v>
      </c>
      <c r="R218" s="7">
        <f>IF(D218&gt;0.7,(J218*1.07+1.74),IF(D218&gt;0.5,(J218*1.62+5.14),IF(D218&gt;0.4,(J218*2.24+6.07),IF(D218&gt;0.3,(J218*3.74+5.49),IF(D218&gt;0.2, (J218*6.51+5.92),(J218*17+7.97))))))</f>
        <v>47.24</v>
      </c>
      <c r="S218" s="7"/>
      <c r="X218">
        <f>(O218-B218)^2</f>
        <v>12.531599999999994</v>
      </c>
      <c r="Y218">
        <f>(P218-B218)^2</f>
        <v>1566.5763999999999</v>
      </c>
      <c r="Z218">
        <f>(Q218-B218)^2</f>
        <v>361.38009999999991</v>
      </c>
      <c r="AA218">
        <f>(R218-B218)^2</f>
        <v>494.6176000000001</v>
      </c>
    </row>
    <row r="219" spans="1:27" x14ac:dyDescent="0.35">
      <c r="A219" s="2">
        <v>44661.041666665151</v>
      </c>
      <c r="B219" s="4">
        <v>16</v>
      </c>
      <c r="C219" s="4">
        <v>3.6</v>
      </c>
      <c r="D219">
        <f t="shared" si="4"/>
        <v>0.22500000000000001</v>
      </c>
      <c r="G219">
        <v>1.2</v>
      </c>
      <c r="H219">
        <v>1.88</v>
      </c>
      <c r="I219">
        <v>2.0299999999999998</v>
      </c>
      <c r="J219">
        <v>2.46</v>
      </c>
      <c r="O219" s="7">
        <f>IF(D219&gt;0.7,(G219*1.07+1.74),IF(D219&gt;0.5,(G219*1.62+5.14),IF(D219&gt;0.4,(G219*2.24+6.07),IF(D219&gt;0.3,(G219*3.74+5.49),IF(D219&gt;0.2, (G219*6.51+5.92),(G219*17+7.97))))))</f>
        <v>13.731999999999999</v>
      </c>
      <c r="P219" s="7">
        <f>IF(D219&gt;0.7,(H219*1.07+1.74),IF(D219&gt;0.5,(H219*1.62+5.14),IF(D219&gt;0.4,(H219*2.24+6.07),IF(D219&gt;0.3,(H219*3.74+5.49),IF(D219&gt;0.2, (H219*6.51+5.92),(H219*17+7.97))))))</f>
        <v>18.158799999999999</v>
      </c>
      <c r="Q219" s="7">
        <f>IF(D219&gt;0.7,(I219*1.07+1.74),IF(D219&gt;0.5,(I219*1.62+5.14),IF(D219&gt;0.4,(I219*2.24+6.07),IF(D219&gt;0.3,(I219*3.74+5.49),IF(D219&gt;0.2, (I219*6.51+5.92),(I219*17+7.97))))))</f>
        <v>19.135300000000001</v>
      </c>
      <c r="R219" s="7">
        <f>IF(D219&gt;0.7,(J219*1.07+1.74),IF(D219&gt;0.5,(J219*1.62+5.14),IF(D219&gt;0.4,(J219*2.24+6.07),IF(D219&gt;0.3,(J219*3.74+5.49),IF(D219&gt;0.2, (J219*6.51+5.92),(J219*17+7.97))))))</f>
        <v>21.934599999999996</v>
      </c>
      <c r="S219" s="7"/>
      <c r="X219">
        <f>(O219-B219)^2</f>
        <v>5.1438240000000031</v>
      </c>
      <c r="Y219">
        <f>(P219-B219)^2</f>
        <v>4.6604174399999971</v>
      </c>
      <c r="Z219">
        <f>(Q219-B219)^2</f>
        <v>9.8301060900000046</v>
      </c>
      <c r="AA219">
        <f>(R219-B219)^2</f>
        <v>35.219477159999954</v>
      </c>
    </row>
    <row r="220" spans="1:27" x14ac:dyDescent="0.35">
      <c r="A220" s="2">
        <v>44661.083333331815</v>
      </c>
      <c r="B220" s="4">
        <v>16</v>
      </c>
      <c r="C220" s="4">
        <v>3.2</v>
      </c>
      <c r="D220">
        <f t="shared" si="4"/>
        <v>0.2</v>
      </c>
      <c r="G220">
        <v>1.0900000000000001</v>
      </c>
      <c r="H220">
        <v>1.55</v>
      </c>
      <c r="I220">
        <v>1.67</v>
      </c>
      <c r="J220">
        <v>2.09</v>
      </c>
      <c r="O220" s="7">
        <f>IF(D220&gt;0.7,(G220*1.07+1.74),IF(D220&gt;0.5,(G220*1.62+5.14),IF(D220&gt;0.4,(G220*2.24+6.07),IF(D220&gt;0.3,(G220*3.74+5.49),IF(D220&gt;0.2, (G220*6.51+5.92),(G220*17+7.97))))))</f>
        <v>26.5</v>
      </c>
      <c r="P220" s="7">
        <f>IF(D220&gt;0.7,(H220*1.07+1.74),IF(D220&gt;0.5,(H220*1.62+5.14),IF(D220&gt;0.4,(H220*2.24+6.07),IF(D220&gt;0.3,(H220*3.74+5.49),IF(D220&gt;0.2, (H220*6.51+5.92),(H220*17+7.97))))))</f>
        <v>34.32</v>
      </c>
      <c r="Q220" s="7">
        <f>IF(D220&gt;0.7,(I220*1.07+1.74),IF(D220&gt;0.5,(I220*1.62+5.14),IF(D220&gt;0.4,(I220*2.24+6.07),IF(D220&gt;0.3,(I220*3.74+5.49),IF(D220&gt;0.2, (I220*6.51+5.92),(I220*17+7.97))))))</f>
        <v>36.36</v>
      </c>
      <c r="R220" s="7">
        <f>IF(D220&gt;0.7,(J220*1.07+1.74),IF(D220&gt;0.5,(J220*1.62+5.14),IF(D220&gt;0.4,(J220*2.24+6.07),IF(D220&gt;0.3,(J220*3.74+5.49),IF(D220&gt;0.2, (J220*6.51+5.92),(J220*17+7.97))))))</f>
        <v>43.5</v>
      </c>
      <c r="S220" s="7"/>
      <c r="X220">
        <f>(O220-B220)^2</f>
        <v>110.25</v>
      </c>
      <c r="Y220">
        <f>(P220-B220)^2</f>
        <v>335.62240000000003</v>
      </c>
      <c r="Z220">
        <f>(Q220-B220)^2</f>
        <v>414.52959999999996</v>
      </c>
      <c r="AA220">
        <f>(R220-B220)^2</f>
        <v>756.25</v>
      </c>
    </row>
    <row r="221" spans="1:27" x14ac:dyDescent="0.35">
      <c r="A221" s="2">
        <v>44661.124999998479</v>
      </c>
      <c r="B221" s="4">
        <v>13</v>
      </c>
      <c r="C221" s="4">
        <v>3</v>
      </c>
      <c r="D221">
        <f t="shared" si="4"/>
        <v>0.23076923076923078</v>
      </c>
      <c r="G221">
        <v>1.0900000000000001</v>
      </c>
      <c r="H221">
        <v>1.39</v>
      </c>
      <c r="I221">
        <v>5.16</v>
      </c>
      <c r="J221">
        <v>2.19</v>
      </c>
      <c r="O221" s="7">
        <f>IF(D221&gt;0.7,(G221*1.07+1.74),IF(D221&gt;0.5,(G221*1.62+5.14),IF(D221&gt;0.4,(G221*2.24+6.07),IF(D221&gt;0.3,(G221*3.74+5.49),IF(D221&gt;0.2, (G221*6.51+5.92),(G221*17+7.97))))))</f>
        <v>13.0159</v>
      </c>
      <c r="P221" s="7">
        <f>IF(D221&gt;0.7,(H221*1.07+1.74),IF(D221&gt;0.5,(H221*1.62+5.14),IF(D221&gt;0.4,(H221*2.24+6.07),IF(D221&gt;0.3,(H221*3.74+5.49),IF(D221&gt;0.2, (H221*6.51+5.92),(H221*17+7.97))))))</f>
        <v>14.9689</v>
      </c>
      <c r="Q221" s="7">
        <f>IF(D221&gt;0.7,(I221*1.07+1.74),IF(D221&gt;0.5,(I221*1.62+5.14),IF(D221&gt;0.4,(I221*2.24+6.07),IF(D221&gt;0.3,(I221*3.74+5.49),IF(D221&gt;0.2, (I221*6.51+5.92),(I221*17+7.97))))))</f>
        <v>39.511600000000001</v>
      </c>
      <c r="R221" s="7">
        <f>IF(D221&gt;0.7,(J221*1.07+1.74),IF(D221&gt;0.5,(J221*1.62+5.14),IF(D221&gt;0.4,(J221*2.24+6.07),IF(D221&gt;0.3,(J221*3.74+5.49),IF(D221&gt;0.2, (J221*6.51+5.92),(J221*17+7.97))))))</f>
        <v>20.1769</v>
      </c>
      <c r="S221" s="7"/>
      <c r="X221">
        <f>(O221-B221)^2</f>
        <v>2.5281000000000787E-4</v>
      </c>
      <c r="Y221">
        <f>(P221-B221)^2</f>
        <v>3.8765672099999988</v>
      </c>
      <c r="Z221">
        <f>(Q221-B221)^2</f>
        <v>702.86493456000005</v>
      </c>
      <c r="AA221">
        <f>(R221-B221)^2</f>
        <v>51.507893609999996</v>
      </c>
    </row>
    <row r="222" spans="1:27" x14ac:dyDescent="0.35">
      <c r="A222" s="2">
        <v>44661.166666665144</v>
      </c>
      <c r="B222" s="4">
        <v>12</v>
      </c>
      <c r="C222" s="4">
        <v>2.2000000000000002</v>
      </c>
      <c r="D222">
        <f t="shared" si="4"/>
        <v>0.18333333333333335</v>
      </c>
      <c r="G222">
        <v>0.72</v>
      </c>
      <c r="H222">
        <v>0.92</v>
      </c>
      <c r="I222">
        <v>1.84</v>
      </c>
      <c r="J222">
        <v>1.56</v>
      </c>
      <c r="O222" s="7">
        <f>IF(D222&gt;0.7,(G222*1.07+1.74),IF(D222&gt;0.5,(G222*1.62+5.14),IF(D222&gt;0.4,(G222*2.24+6.07),IF(D222&gt;0.3,(G222*3.74+5.49),IF(D222&gt;0.2, (G222*6.51+5.92),(G222*17+7.97))))))</f>
        <v>20.21</v>
      </c>
      <c r="P222" s="7">
        <f>IF(D222&gt;0.7,(H222*1.07+1.74),IF(D222&gt;0.5,(H222*1.62+5.14),IF(D222&gt;0.4,(H222*2.24+6.07),IF(D222&gt;0.3,(H222*3.74+5.49),IF(D222&gt;0.2, (H222*6.51+5.92),(H222*17+7.97))))))</f>
        <v>23.61</v>
      </c>
      <c r="Q222" s="7">
        <f>IF(D222&gt;0.7,(I222*1.07+1.74),IF(D222&gt;0.5,(I222*1.62+5.14),IF(D222&gt;0.4,(I222*2.24+6.07),IF(D222&gt;0.3,(I222*3.74+5.49),IF(D222&gt;0.2, (I222*6.51+5.92),(I222*17+7.97))))))</f>
        <v>39.25</v>
      </c>
      <c r="R222" s="7">
        <f>IF(D222&gt;0.7,(J222*1.07+1.74),IF(D222&gt;0.5,(J222*1.62+5.14),IF(D222&gt;0.4,(J222*2.24+6.07),IF(D222&gt;0.3,(J222*3.74+5.49),IF(D222&gt;0.2, (J222*6.51+5.92),(J222*17+7.97))))))</f>
        <v>34.49</v>
      </c>
      <c r="S222" s="7"/>
      <c r="X222">
        <f>(O222-B222)^2</f>
        <v>67.404100000000014</v>
      </c>
      <c r="Y222">
        <f>(P222-B222)^2</f>
        <v>134.79209999999998</v>
      </c>
      <c r="Z222">
        <f>(Q222-B222)^2</f>
        <v>742.5625</v>
      </c>
      <c r="AA222">
        <f>(R222-B222)^2</f>
        <v>505.8001000000001</v>
      </c>
    </row>
    <row r="223" spans="1:27" x14ac:dyDescent="0.35">
      <c r="A223" s="2">
        <v>44661.208333331808</v>
      </c>
      <c r="B223" s="4">
        <v>7</v>
      </c>
      <c r="C223" s="4">
        <v>2.4</v>
      </c>
      <c r="D223">
        <f t="shared" si="4"/>
        <v>0.34285714285714286</v>
      </c>
      <c r="G223">
        <v>0.63</v>
      </c>
      <c r="H223">
        <v>0.94</v>
      </c>
      <c r="I223">
        <v>1.51</v>
      </c>
      <c r="J223">
        <v>1.62</v>
      </c>
      <c r="O223" s="7">
        <f>IF(D223&gt;0.7,(G223*1.07+1.74),IF(D223&gt;0.5,(G223*1.62+5.14),IF(D223&gt;0.4,(G223*2.24+6.07),IF(D223&gt;0.3,(G223*3.74+5.49),IF(D223&gt;0.2, (G223*6.51+5.92),(G223*17+7.97))))))</f>
        <v>7.8462000000000005</v>
      </c>
      <c r="P223" s="7">
        <f>IF(D223&gt;0.7,(H223*1.07+1.74),IF(D223&gt;0.5,(H223*1.62+5.14),IF(D223&gt;0.4,(H223*2.24+6.07),IF(D223&gt;0.3,(H223*3.74+5.49),IF(D223&gt;0.2, (H223*6.51+5.92),(H223*17+7.97))))))</f>
        <v>9.0056000000000012</v>
      </c>
      <c r="Q223" s="7">
        <f>IF(D223&gt;0.7,(I223*1.07+1.74),IF(D223&gt;0.5,(I223*1.62+5.14),IF(D223&gt;0.4,(I223*2.24+6.07),IF(D223&gt;0.3,(I223*3.74+5.49),IF(D223&gt;0.2, (I223*6.51+5.92),(I223*17+7.97))))))</f>
        <v>11.1374</v>
      </c>
      <c r="R223" s="7">
        <f>IF(D223&gt;0.7,(J223*1.07+1.74),IF(D223&gt;0.5,(J223*1.62+5.14),IF(D223&gt;0.4,(J223*2.24+6.07),IF(D223&gt;0.3,(J223*3.74+5.49),IF(D223&gt;0.2, (J223*6.51+5.92),(J223*17+7.97))))))</f>
        <v>11.5488</v>
      </c>
      <c r="S223" s="7"/>
      <c r="X223">
        <f>(O223-B223)^2</f>
        <v>0.71605444000000085</v>
      </c>
      <c r="Y223">
        <f>(P223-B223)^2</f>
        <v>4.022431360000005</v>
      </c>
      <c r="Z223">
        <f>(Q223-B223)^2</f>
        <v>17.118078759999996</v>
      </c>
      <c r="AA223">
        <f>(R223-B223)^2</f>
        <v>20.69158144</v>
      </c>
    </row>
    <row r="224" spans="1:27" x14ac:dyDescent="0.35">
      <c r="A224" s="2">
        <v>44661.249999998472</v>
      </c>
      <c r="B224" s="4">
        <v>7</v>
      </c>
      <c r="C224" s="4">
        <v>2.2999999999999998</v>
      </c>
      <c r="D224">
        <f t="shared" si="4"/>
        <v>0.32857142857142857</v>
      </c>
      <c r="G224">
        <v>0.64</v>
      </c>
      <c r="H224">
        <v>4.24</v>
      </c>
      <c r="I224">
        <v>1.44</v>
      </c>
      <c r="J224">
        <v>1.42</v>
      </c>
      <c r="O224" s="7">
        <f>IF(D224&gt;0.7,(G224*1.07+1.74),IF(D224&gt;0.5,(G224*1.62+5.14),IF(D224&gt;0.4,(G224*2.24+6.07),IF(D224&gt;0.3,(G224*3.74+5.49),IF(D224&gt;0.2, (G224*6.51+5.92),(G224*17+7.97))))))</f>
        <v>7.8836000000000004</v>
      </c>
      <c r="P224" s="7">
        <f>IF(D224&gt;0.7,(H224*1.07+1.74),IF(D224&gt;0.5,(H224*1.62+5.14),IF(D224&gt;0.4,(H224*2.24+6.07),IF(D224&gt;0.3,(H224*3.74+5.49),IF(D224&gt;0.2, (H224*6.51+5.92),(H224*17+7.97))))))</f>
        <v>21.3476</v>
      </c>
      <c r="Q224" s="7">
        <f>IF(D224&gt;0.7,(I224*1.07+1.74),IF(D224&gt;0.5,(I224*1.62+5.14),IF(D224&gt;0.4,(I224*2.24+6.07),IF(D224&gt;0.3,(I224*3.74+5.49),IF(D224&gt;0.2, (I224*6.51+5.92),(I224*17+7.97))))))</f>
        <v>10.8756</v>
      </c>
      <c r="R224" s="7">
        <f>IF(D224&gt;0.7,(J224*1.07+1.74),IF(D224&gt;0.5,(J224*1.62+5.14),IF(D224&gt;0.4,(J224*2.24+6.07),IF(D224&gt;0.3,(J224*3.74+5.49),IF(D224&gt;0.2, (J224*6.51+5.92),(J224*17+7.97))))))</f>
        <v>10.800800000000001</v>
      </c>
      <c r="S224" s="7"/>
      <c r="X224">
        <f>(O224-B224)^2</f>
        <v>0.78074896000000071</v>
      </c>
      <c r="Y224">
        <f>(P224-B224)^2</f>
        <v>205.85362576</v>
      </c>
      <c r="Z224">
        <f>(Q224-B224)^2</f>
        <v>15.020275360000003</v>
      </c>
      <c r="AA224">
        <f>(R224-B224)^2</f>
        <v>14.446080640000005</v>
      </c>
    </row>
    <row r="225" spans="1:27" x14ac:dyDescent="0.35">
      <c r="A225" s="2">
        <v>44661.291666665136</v>
      </c>
      <c r="B225" s="4">
        <v>6</v>
      </c>
      <c r="C225" s="4">
        <v>2.6</v>
      </c>
      <c r="D225">
        <f t="shared" si="4"/>
        <v>0.43333333333333335</v>
      </c>
      <c r="G225">
        <v>1.01</v>
      </c>
      <c r="H225">
        <v>6.83</v>
      </c>
      <c r="I225">
        <v>1.73</v>
      </c>
      <c r="J225">
        <v>1.96</v>
      </c>
      <c r="O225" s="7">
        <f>IF(D225&gt;0.7,(G225*1.07+1.74),IF(D225&gt;0.5,(G225*1.62+5.14),IF(D225&gt;0.4,(G225*2.24+6.07),IF(D225&gt;0.3,(G225*3.74+5.49),IF(D225&gt;0.2, (G225*6.51+5.92),(G225*17+7.97))))))</f>
        <v>8.3323999999999998</v>
      </c>
      <c r="P225" s="7">
        <f>IF(D225&gt;0.7,(H225*1.07+1.74),IF(D225&gt;0.5,(H225*1.62+5.14),IF(D225&gt;0.4,(H225*2.24+6.07),IF(D225&gt;0.3,(H225*3.74+5.49),IF(D225&gt;0.2, (H225*6.51+5.92),(H225*17+7.97))))))</f>
        <v>21.369199999999999</v>
      </c>
      <c r="Q225" s="7">
        <f>IF(D225&gt;0.7,(I225*1.07+1.74),IF(D225&gt;0.5,(I225*1.62+5.14),IF(D225&gt;0.4,(I225*2.24+6.07),IF(D225&gt;0.3,(I225*3.74+5.49),IF(D225&gt;0.2, (I225*6.51+5.92),(I225*17+7.97))))))</f>
        <v>9.9451999999999998</v>
      </c>
      <c r="R225" s="7">
        <f>IF(D225&gt;0.7,(J225*1.07+1.74),IF(D225&gt;0.5,(J225*1.62+5.14),IF(D225&gt;0.4,(J225*2.24+6.07),IF(D225&gt;0.3,(J225*3.74+5.49),IF(D225&gt;0.2, (J225*6.51+5.92),(J225*17+7.97))))))</f>
        <v>10.4604</v>
      </c>
      <c r="S225" s="7"/>
      <c r="X225">
        <f>(O225-B225)^2</f>
        <v>5.4400897599999993</v>
      </c>
      <c r="Y225">
        <f>(P225-B225)^2</f>
        <v>236.21230863999997</v>
      </c>
      <c r="Z225">
        <f>(Q225-B225)^2</f>
        <v>15.564603039999998</v>
      </c>
      <c r="AA225">
        <f>(R225-B225)^2</f>
        <v>19.895168160000001</v>
      </c>
    </row>
    <row r="226" spans="1:27" x14ac:dyDescent="0.35">
      <c r="A226" s="2">
        <v>44661.333333331801</v>
      </c>
      <c r="B226" s="4">
        <v>2</v>
      </c>
      <c r="C226" s="4">
        <v>2</v>
      </c>
      <c r="D226">
        <f t="shared" si="4"/>
        <v>1</v>
      </c>
      <c r="G226">
        <v>0.74</v>
      </c>
      <c r="H226">
        <v>1.1499999999999999</v>
      </c>
      <c r="I226">
        <v>1.68</v>
      </c>
      <c r="J226">
        <v>1.24</v>
      </c>
      <c r="O226" s="7">
        <f>IF(D226&gt;0.7,(G226*1.07+1.74),IF(D226&gt;0.5,(G226*1.62+5.14),IF(D226&gt;0.4,(G226*2.24+6.07),IF(D226&gt;0.3,(G226*3.74+5.49),IF(D226&gt;0.2, (G226*6.51+5.92),(G226*17+7.97))))))</f>
        <v>2.5318000000000001</v>
      </c>
      <c r="P226" s="7">
        <f>IF(D226&gt;0.7,(H226*1.07+1.74),IF(D226&gt;0.5,(H226*1.62+5.14),IF(D226&gt;0.4,(H226*2.24+6.07),IF(D226&gt;0.3,(H226*3.74+5.49),IF(D226&gt;0.2, (H226*6.51+5.92),(H226*17+7.97))))))</f>
        <v>2.9704999999999999</v>
      </c>
      <c r="Q226" s="7">
        <f>IF(D226&gt;0.7,(I226*1.07+1.74),IF(D226&gt;0.5,(I226*1.62+5.14),IF(D226&gt;0.4,(I226*2.24+6.07),IF(D226&gt;0.3,(I226*3.74+5.49),IF(D226&gt;0.2, (I226*6.51+5.92),(I226*17+7.97))))))</f>
        <v>3.5376000000000003</v>
      </c>
      <c r="R226" s="7">
        <f>IF(D226&gt;0.7,(J226*1.07+1.74),IF(D226&gt;0.5,(J226*1.62+5.14),IF(D226&gt;0.4,(J226*2.24+6.07),IF(D226&gt;0.3,(J226*3.74+5.49),IF(D226&gt;0.2, (J226*6.51+5.92),(J226*17+7.97))))))</f>
        <v>3.0667999999999997</v>
      </c>
      <c r="S226" s="7"/>
      <c r="X226">
        <f>(O226-B226)^2</f>
        <v>0.28281124000000007</v>
      </c>
      <c r="Y226">
        <f>(P226-B226)^2</f>
        <v>0.9418702499999998</v>
      </c>
      <c r="Z226">
        <f>(Q226-B226)^2</f>
        <v>2.3642137600000011</v>
      </c>
      <c r="AA226">
        <f>(R226-B226)^2</f>
        <v>1.1380622399999996</v>
      </c>
    </row>
    <row r="227" spans="1:27" x14ac:dyDescent="0.35">
      <c r="A227" s="2">
        <v>44661.374999998465</v>
      </c>
      <c r="B227" s="4">
        <v>5</v>
      </c>
      <c r="C227" s="4">
        <v>1.9</v>
      </c>
      <c r="D227">
        <f t="shared" si="4"/>
        <v>0.38</v>
      </c>
      <c r="G227">
        <v>0.71</v>
      </c>
      <c r="H227">
        <v>1.36</v>
      </c>
      <c r="I227">
        <v>1.25</v>
      </c>
      <c r="J227">
        <v>0.69</v>
      </c>
      <c r="O227" s="7">
        <f>IF(D227&gt;0.7,(G227*1.07+1.74),IF(D227&gt;0.5,(G227*1.62+5.14),IF(D227&gt;0.4,(G227*2.24+6.07),IF(D227&gt;0.3,(G227*3.74+5.49),IF(D227&gt;0.2, (G227*6.51+5.92),(G227*17+7.97))))))</f>
        <v>8.1454000000000004</v>
      </c>
      <c r="P227" s="7">
        <f>IF(D227&gt;0.7,(H227*1.07+1.74),IF(D227&gt;0.5,(H227*1.62+5.14),IF(D227&gt;0.4,(H227*2.24+6.07),IF(D227&gt;0.3,(H227*3.74+5.49),IF(D227&gt;0.2, (H227*6.51+5.92),(H227*17+7.97))))))</f>
        <v>10.5764</v>
      </c>
      <c r="Q227" s="7">
        <f>IF(D227&gt;0.7,(I227*1.07+1.74),IF(D227&gt;0.5,(I227*1.62+5.14),IF(D227&gt;0.4,(I227*2.24+6.07),IF(D227&gt;0.3,(I227*3.74+5.49),IF(D227&gt;0.2, (I227*6.51+5.92),(I227*17+7.97))))))</f>
        <v>10.165000000000001</v>
      </c>
      <c r="R227" s="7">
        <f>IF(D227&gt;0.7,(J227*1.07+1.74),IF(D227&gt;0.5,(J227*1.62+5.14),IF(D227&gt;0.4,(J227*2.24+6.07),IF(D227&gt;0.3,(J227*3.74+5.49),IF(D227&gt;0.2, (J227*6.51+5.92),(J227*17+7.97))))))</f>
        <v>8.0706000000000007</v>
      </c>
      <c r="S227" s="7"/>
      <c r="X227">
        <f>(O227-B227)^2</f>
        <v>9.8935411600000034</v>
      </c>
      <c r="Y227">
        <f>(P227-B227)^2</f>
        <v>31.096236959999995</v>
      </c>
      <c r="Z227">
        <f>(Q227-B227)^2</f>
        <v>26.677225000000011</v>
      </c>
      <c r="AA227">
        <f>(R227-B227)^2</f>
        <v>9.4285843600000039</v>
      </c>
    </row>
    <row r="228" spans="1:27" x14ac:dyDescent="0.35">
      <c r="A228" s="2">
        <v>44661.416666665129</v>
      </c>
      <c r="B228" s="4">
        <v>8</v>
      </c>
      <c r="C228" s="4">
        <v>1.7</v>
      </c>
      <c r="D228">
        <f t="shared" si="4"/>
        <v>0.21249999999999999</v>
      </c>
      <c r="G228">
        <v>0.28000000000000003</v>
      </c>
      <c r="H228">
        <v>0.61</v>
      </c>
      <c r="I228">
        <v>0.63</v>
      </c>
      <c r="J228">
        <v>0.69</v>
      </c>
      <c r="O228" s="7">
        <f>IF(D228&gt;0.7,(G228*1.07+1.74),IF(D228&gt;0.5,(G228*1.62+5.14),IF(D228&gt;0.4,(G228*2.24+6.07),IF(D228&gt;0.3,(G228*3.74+5.49),IF(D228&gt;0.2, (G228*6.51+5.92),(G228*17+7.97))))))</f>
        <v>7.7427999999999999</v>
      </c>
      <c r="P228" s="7">
        <f>IF(D228&gt;0.7,(H228*1.07+1.74),IF(D228&gt;0.5,(H228*1.62+5.14),IF(D228&gt;0.4,(H228*2.24+6.07),IF(D228&gt;0.3,(H228*3.74+5.49),IF(D228&gt;0.2, (H228*6.51+5.92),(H228*17+7.97))))))</f>
        <v>9.8910999999999998</v>
      </c>
      <c r="Q228" s="7">
        <f>IF(D228&gt;0.7,(I228*1.07+1.74),IF(D228&gt;0.5,(I228*1.62+5.14),IF(D228&gt;0.4,(I228*2.24+6.07),IF(D228&gt;0.3,(I228*3.74+5.49),IF(D228&gt;0.2, (I228*6.51+5.92),(I228*17+7.97))))))</f>
        <v>10.0213</v>
      </c>
      <c r="R228" s="7">
        <f>IF(D228&gt;0.7,(J228*1.07+1.74),IF(D228&gt;0.5,(J228*1.62+5.14),IF(D228&gt;0.4,(J228*2.24+6.07),IF(D228&gt;0.3,(J228*3.74+5.49),IF(D228&gt;0.2, (J228*6.51+5.92),(J228*17+7.97))))))</f>
        <v>10.411899999999999</v>
      </c>
      <c r="S228" s="7"/>
      <c r="X228">
        <f>(O228-B228)^2</f>
        <v>6.6151840000000045E-2</v>
      </c>
      <c r="Y228">
        <f>(P228-B228)^2</f>
        <v>3.576259209999999</v>
      </c>
      <c r="Z228">
        <f>(Q228-B228)^2</f>
        <v>4.08565369</v>
      </c>
      <c r="AA228">
        <f>(R228-B228)^2</f>
        <v>5.8172616099999965</v>
      </c>
    </row>
    <row r="229" spans="1:27" x14ac:dyDescent="0.35">
      <c r="A229" s="2">
        <v>44661.458333331793</v>
      </c>
      <c r="B229" s="4">
        <v>4</v>
      </c>
      <c r="C229" s="4">
        <v>1.5</v>
      </c>
      <c r="D229">
        <f t="shared" si="4"/>
        <v>0.375</v>
      </c>
      <c r="G229">
        <v>0.91</v>
      </c>
      <c r="H229">
        <v>0.87</v>
      </c>
      <c r="I229">
        <v>0.54</v>
      </c>
      <c r="J229">
        <v>0.54</v>
      </c>
      <c r="O229" s="7">
        <f>IF(D229&gt;0.7,(G229*1.07+1.74),IF(D229&gt;0.5,(G229*1.62+5.14),IF(D229&gt;0.4,(G229*2.24+6.07),IF(D229&gt;0.3,(G229*3.74+5.49),IF(D229&gt;0.2, (G229*6.51+5.92),(G229*17+7.97))))))</f>
        <v>8.8933999999999997</v>
      </c>
      <c r="P229" s="7">
        <f>IF(D229&gt;0.7,(H229*1.07+1.74),IF(D229&gt;0.5,(H229*1.62+5.14),IF(D229&gt;0.4,(H229*2.24+6.07),IF(D229&gt;0.3,(H229*3.74+5.49),IF(D229&gt;0.2, (H229*6.51+5.92),(H229*17+7.97))))))</f>
        <v>8.7438000000000002</v>
      </c>
      <c r="Q229" s="7">
        <f>IF(D229&gt;0.7,(I229*1.07+1.74),IF(D229&gt;0.5,(I229*1.62+5.14),IF(D229&gt;0.4,(I229*2.24+6.07),IF(D229&gt;0.3,(I229*3.74+5.49),IF(D229&gt;0.2, (I229*6.51+5.92),(I229*17+7.97))))))</f>
        <v>7.5096000000000007</v>
      </c>
      <c r="R229" s="7">
        <f>IF(D229&gt;0.7,(J229*1.07+1.74),IF(D229&gt;0.5,(J229*1.62+5.14),IF(D229&gt;0.4,(J229*2.24+6.07),IF(D229&gt;0.3,(J229*3.74+5.49),IF(D229&gt;0.2, (J229*6.51+5.92),(J229*17+7.97))))))</f>
        <v>7.5096000000000007</v>
      </c>
      <c r="S229" s="7"/>
      <c r="X229">
        <f>(O229-B229)^2</f>
        <v>23.945363559999997</v>
      </c>
      <c r="Y229">
        <f>(P229-B229)^2</f>
        <v>22.503638440000003</v>
      </c>
      <c r="Z229">
        <f>(Q229-B229)^2</f>
        <v>12.317292160000004</v>
      </c>
      <c r="AA229">
        <f>(R229-B229)^2</f>
        <v>12.317292160000004</v>
      </c>
    </row>
    <row r="230" spans="1:27" x14ac:dyDescent="0.35">
      <c r="A230" s="2">
        <v>44661.499999998457</v>
      </c>
      <c r="B230" s="4">
        <v>7</v>
      </c>
      <c r="C230" s="4">
        <v>1.5</v>
      </c>
      <c r="D230">
        <f t="shared" si="4"/>
        <v>0.21428571428571427</v>
      </c>
      <c r="G230">
        <v>0.18</v>
      </c>
      <c r="H230">
        <v>4.04</v>
      </c>
      <c r="I230">
        <v>0.56000000000000005</v>
      </c>
      <c r="J230">
        <v>0.59</v>
      </c>
      <c r="O230" s="7">
        <f>IF(D230&gt;0.7,(G230*1.07+1.74),IF(D230&gt;0.5,(G230*1.62+5.14),IF(D230&gt;0.4,(G230*2.24+6.07),IF(D230&gt;0.3,(G230*3.74+5.49),IF(D230&gt;0.2, (G230*6.51+5.92),(G230*17+7.97))))))</f>
        <v>7.0918000000000001</v>
      </c>
      <c r="P230" s="7">
        <f>IF(D230&gt;0.7,(H230*1.07+1.74),IF(D230&gt;0.5,(H230*1.62+5.14),IF(D230&gt;0.4,(H230*2.24+6.07),IF(D230&gt;0.3,(H230*3.74+5.49),IF(D230&gt;0.2, (H230*6.51+5.92),(H230*17+7.97))))))</f>
        <v>32.220399999999998</v>
      </c>
      <c r="Q230" s="7">
        <f>IF(D230&gt;0.7,(I230*1.07+1.74),IF(D230&gt;0.5,(I230*1.62+5.14),IF(D230&gt;0.4,(I230*2.24+6.07),IF(D230&gt;0.3,(I230*3.74+5.49),IF(D230&gt;0.2, (I230*6.51+5.92),(I230*17+7.97))))))</f>
        <v>9.5655999999999999</v>
      </c>
      <c r="R230" s="7">
        <f>IF(D230&gt;0.7,(J230*1.07+1.74),IF(D230&gt;0.5,(J230*1.62+5.14),IF(D230&gt;0.4,(J230*2.24+6.07),IF(D230&gt;0.3,(J230*3.74+5.49),IF(D230&gt;0.2, (J230*6.51+5.92),(J230*17+7.97))))))</f>
        <v>9.7608999999999995</v>
      </c>
      <c r="S230" s="7"/>
      <c r="X230">
        <f>(O230-B230)^2</f>
        <v>8.4272400000000199E-3</v>
      </c>
      <c r="Y230">
        <f>(P230-B230)^2</f>
        <v>636.06857615999991</v>
      </c>
      <c r="Z230">
        <f>(Q230-B230)^2</f>
        <v>6.5823033599999992</v>
      </c>
      <c r="AA230">
        <f>(R230-B230)^2</f>
        <v>7.6225688099999971</v>
      </c>
    </row>
    <row r="231" spans="1:27" x14ac:dyDescent="0.35">
      <c r="A231" s="2">
        <v>44661.541666665122</v>
      </c>
      <c r="B231" s="4">
        <v>2</v>
      </c>
      <c r="C231" s="4">
        <v>1.3</v>
      </c>
      <c r="D231">
        <f t="shared" si="4"/>
        <v>0.65</v>
      </c>
      <c r="G231">
        <v>0.15</v>
      </c>
      <c r="H231">
        <v>7.33</v>
      </c>
      <c r="I231">
        <v>0.36</v>
      </c>
      <c r="J231">
        <v>0.52</v>
      </c>
      <c r="O231" s="7">
        <f>IF(D231&gt;0.7,(G231*1.07+1.74),IF(D231&gt;0.5,(G231*1.62+5.14),IF(D231&gt;0.4,(G231*2.24+6.07),IF(D231&gt;0.3,(G231*3.74+5.49),IF(D231&gt;0.2, (G231*6.51+5.92),(G231*17+7.97))))))</f>
        <v>5.383</v>
      </c>
      <c r="P231" s="7">
        <f>IF(D231&gt;0.7,(H231*1.07+1.74),IF(D231&gt;0.5,(H231*1.62+5.14),IF(D231&gt;0.4,(H231*2.24+6.07),IF(D231&gt;0.3,(H231*3.74+5.49),IF(D231&gt;0.2, (H231*6.51+5.92),(H231*17+7.97))))))</f>
        <v>17.014600000000002</v>
      </c>
      <c r="Q231" s="7">
        <f>IF(D231&gt;0.7,(I231*1.07+1.74),IF(D231&gt;0.5,(I231*1.62+5.14),IF(D231&gt;0.4,(I231*2.24+6.07),IF(D231&gt;0.3,(I231*3.74+5.49),IF(D231&gt;0.2, (I231*6.51+5.92),(I231*17+7.97))))))</f>
        <v>5.7231999999999994</v>
      </c>
      <c r="R231" s="7">
        <f>IF(D231&gt;0.7,(J231*1.07+1.74),IF(D231&gt;0.5,(J231*1.62+5.14),IF(D231&gt;0.4,(J231*2.24+6.07),IF(D231&gt;0.3,(J231*3.74+5.49),IF(D231&gt;0.2, (J231*6.51+5.92),(J231*17+7.97))))))</f>
        <v>5.9824000000000002</v>
      </c>
      <c r="S231" s="7"/>
      <c r="X231">
        <f>(O231-B231)^2</f>
        <v>11.444689</v>
      </c>
      <c r="Y231">
        <f>(P231-B231)^2</f>
        <v>225.43821316000003</v>
      </c>
      <c r="Z231">
        <f>(Q231-B231)^2</f>
        <v>13.862218239999995</v>
      </c>
      <c r="AA231">
        <f>(R231-B231)^2</f>
        <v>15.859509760000002</v>
      </c>
    </row>
    <row r="232" spans="1:27" x14ac:dyDescent="0.35">
      <c r="A232" s="2">
        <v>44661.583333331786</v>
      </c>
      <c r="B232" s="4">
        <v>4</v>
      </c>
      <c r="C232" s="4">
        <v>1</v>
      </c>
      <c r="D232">
        <f t="shared" si="4"/>
        <v>0.25</v>
      </c>
      <c r="G232">
        <v>0.11</v>
      </c>
      <c r="H232">
        <v>0.16</v>
      </c>
      <c r="I232">
        <v>0.27</v>
      </c>
      <c r="J232">
        <v>0.31</v>
      </c>
      <c r="O232" s="7">
        <f>IF(D232&gt;0.7,(G232*1.07+1.74),IF(D232&gt;0.5,(G232*1.62+5.14),IF(D232&gt;0.4,(G232*2.24+6.07),IF(D232&gt;0.3,(G232*3.74+5.49),IF(D232&gt;0.2, (G232*6.51+5.92),(G232*17+7.97))))))</f>
        <v>6.6360999999999999</v>
      </c>
      <c r="P232" s="7">
        <f>IF(D232&gt;0.7,(H232*1.07+1.74),IF(D232&gt;0.5,(H232*1.62+5.14),IF(D232&gt;0.4,(H232*2.24+6.07),IF(D232&gt;0.3,(H232*3.74+5.49),IF(D232&gt;0.2, (H232*6.51+5.92),(H232*17+7.97))))))</f>
        <v>6.9615999999999998</v>
      </c>
      <c r="Q232" s="7">
        <f>IF(D232&gt;0.7,(I232*1.07+1.74),IF(D232&gt;0.5,(I232*1.62+5.14),IF(D232&gt;0.4,(I232*2.24+6.07),IF(D232&gt;0.3,(I232*3.74+5.49),IF(D232&gt;0.2, (I232*6.51+5.92),(I232*17+7.97))))))</f>
        <v>7.6776999999999997</v>
      </c>
      <c r="R232" s="7">
        <f>IF(D232&gt;0.7,(J232*1.07+1.74),IF(D232&gt;0.5,(J232*1.62+5.14),IF(D232&gt;0.4,(J232*2.24+6.07),IF(D232&gt;0.3,(J232*3.74+5.49),IF(D232&gt;0.2, (J232*6.51+5.92),(J232*17+7.97))))))</f>
        <v>7.9381000000000004</v>
      </c>
      <c r="S232" s="7"/>
      <c r="X232">
        <f>(O232-B232)^2</f>
        <v>6.9490232099999991</v>
      </c>
      <c r="Y232">
        <f>(P232-B232)^2</f>
        <v>8.7710745599999989</v>
      </c>
      <c r="Z232">
        <f>(Q232-B232)^2</f>
        <v>13.525477289999998</v>
      </c>
      <c r="AA232">
        <f>(R232-B232)^2</f>
        <v>15.508631610000004</v>
      </c>
    </row>
    <row r="233" spans="1:27" x14ac:dyDescent="0.35">
      <c r="A233" s="2">
        <v>44661.62499999845</v>
      </c>
      <c r="B233" s="4">
        <v>3</v>
      </c>
      <c r="C233" s="4">
        <v>1.1000000000000001</v>
      </c>
      <c r="D233">
        <f t="shared" si="4"/>
        <v>0.3666666666666667</v>
      </c>
      <c r="G233">
        <v>0.1</v>
      </c>
      <c r="H233">
        <v>0.27</v>
      </c>
      <c r="I233">
        <v>0.45</v>
      </c>
      <c r="J233">
        <v>0.44</v>
      </c>
      <c r="O233" s="7">
        <f>IF(D233&gt;0.7,(G233*1.07+1.74),IF(D233&gt;0.5,(G233*1.62+5.14),IF(D233&gt;0.4,(G233*2.24+6.07),IF(D233&gt;0.3,(G233*3.74+5.49),IF(D233&gt;0.2, (G233*6.51+5.92),(G233*17+7.97))))))</f>
        <v>5.8639999999999999</v>
      </c>
      <c r="P233" s="7">
        <f>IF(D233&gt;0.7,(H233*1.07+1.74),IF(D233&gt;0.5,(H233*1.62+5.14),IF(D233&gt;0.4,(H233*2.24+6.07),IF(D233&gt;0.3,(H233*3.74+5.49),IF(D233&gt;0.2, (H233*6.51+5.92),(H233*17+7.97))))))</f>
        <v>6.4998000000000005</v>
      </c>
      <c r="Q233" s="7">
        <f>IF(D233&gt;0.7,(I233*1.07+1.74),IF(D233&gt;0.5,(I233*1.62+5.14),IF(D233&gt;0.4,(I233*2.24+6.07),IF(D233&gt;0.3,(I233*3.74+5.49),IF(D233&gt;0.2, (I233*6.51+5.92),(I233*17+7.97))))))</f>
        <v>7.173</v>
      </c>
      <c r="R233" s="7">
        <f>IF(D233&gt;0.7,(J233*1.07+1.74),IF(D233&gt;0.5,(J233*1.62+5.14),IF(D233&gt;0.4,(J233*2.24+6.07),IF(D233&gt;0.3,(J233*3.74+5.49),IF(D233&gt;0.2, (J233*6.51+5.92),(J233*17+7.97))))))</f>
        <v>7.1356000000000002</v>
      </c>
      <c r="S233" s="7"/>
      <c r="X233">
        <f>(O233-B233)^2</f>
        <v>8.202496</v>
      </c>
      <c r="Y233">
        <f>(P233-B233)^2</f>
        <v>12.248600040000003</v>
      </c>
      <c r="Z233">
        <f>(Q233-B233)^2</f>
        <v>17.413929</v>
      </c>
      <c r="AA233">
        <f>(R233-B233)^2</f>
        <v>17.10318736</v>
      </c>
    </row>
    <row r="234" spans="1:27" x14ac:dyDescent="0.35">
      <c r="A234" s="2">
        <v>44661.666666665114</v>
      </c>
      <c r="B234" s="4">
        <v>4</v>
      </c>
      <c r="C234" s="4">
        <v>0.9</v>
      </c>
      <c r="D234">
        <f t="shared" si="4"/>
        <v>0.22500000000000001</v>
      </c>
      <c r="G234">
        <v>0.05</v>
      </c>
      <c r="H234">
        <v>0.89</v>
      </c>
      <c r="I234">
        <v>1.42</v>
      </c>
      <c r="J234">
        <v>0.23</v>
      </c>
      <c r="O234" s="7">
        <f>IF(D234&gt;0.7,(G234*1.07+1.74),IF(D234&gt;0.5,(G234*1.62+5.14),IF(D234&gt;0.4,(G234*2.24+6.07),IF(D234&gt;0.3,(G234*3.74+5.49),IF(D234&gt;0.2, (G234*6.51+5.92),(G234*17+7.97))))))</f>
        <v>6.2454999999999998</v>
      </c>
      <c r="P234" s="7">
        <f>IF(D234&gt;0.7,(H234*1.07+1.74),IF(D234&gt;0.5,(H234*1.62+5.14),IF(D234&gt;0.4,(H234*2.24+6.07),IF(D234&gt;0.3,(H234*3.74+5.49),IF(D234&gt;0.2, (H234*6.51+5.92),(H234*17+7.97))))))</f>
        <v>11.713899999999999</v>
      </c>
      <c r="Q234" s="7">
        <f>IF(D234&gt;0.7,(I234*1.07+1.74),IF(D234&gt;0.5,(I234*1.62+5.14),IF(D234&gt;0.4,(I234*2.24+6.07),IF(D234&gt;0.3,(I234*3.74+5.49),IF(D234&gt;0.2, (I234*6.51+5.92),(I234*17+7.97))))))</f>
        <v>15.164199999999999</v>
      </c>
      <c r="R234" s="7">
        <f>IF(D234&gt;0.7,(J234*1.07+1.74),IF(D234&gt;0.5,(J234*1.62+5.14),IF(D234&gt;0.4,(J234*2.24+6.07),IF(D234&gt;0.3,(J234*3.74+5.49),IF(D234&gt;0.2, (J234*6.51+5.92),(J234*17+7.97))))))</f>
        <v>7.4173</v>
      </c>
      <c r="S234" s="7"/>
      <c r="X234">
        <f>(O234-B234)^2</f>
        <v>5.0422702499999996</v>
      </c>
      <c r="Y234">
        <f>(P234-B234)^2</f>
        <v>59.50425320999998</v>
      </c>
      <c r="Z234">
        <f>(Q234-B234)^2</f>
        <v>124.63936163999999</v>
      </c>
      <c r="AA234">
        <f>(R234-B234)^2</f>
        <v>11.677939289999999</v>
      </c>
    </row>
    <row r="235" spans="1:27" x14ac:dyDescent="0.35">
      <c r="A235" s="2">
        <v>44661.708333331779</v>
      </c>
      <c r="B235" s="4">
        <v>4</v>
      </c>
      <c r="C235" s="4">
        <v>1.2</v>
      </c>
      <c r="D235">
        <f t="shared" si="4"/>
        <v>0.3</v>
      </c>
      <c r="G235">
        <v>0.08</v>
      </c>
      <c r="H235">
        <v>1.35</v>
      </c>
      <c r="I235">
        <v>1.44</v>
      </c>
      <c r="J235">
        <v>0.36</v>
      </c>
      <c r="O235" s="7">
        <f>IF(D235&gt;0.7,(G235*1.07+1.74),IF(D235&gt;0.5,(G235*1.62+5.14),IF(D235&gt;0.4,(G235*2.24+6.07),IF(D235&gt;0.3,(G235*3.74+5.49),IF(D235&gt;0.2, (G235*6.51+5.92),(G235*17+7.97))))))</f>
        <v>6.4408000000000003</v>
      </c>
      <c r="P235" s="7">
        <f>IF(D235&gt;0.7,(H235*1.07+1.74),IF(D235&gt;0.5,(H235*1.62+5.14),IF(D235&gt;0.4,(H235*2.24+6.07),IF(D235&gt;0.3,(H235*3.74+5.49),IF(D235&gt;0.2, (H235*6.51+5.92),(H235*17+7.97))))))</f>
        <v>14.708500000000001</v>
      </c>
      <c r="Q235" s="7">
        <f>IF(D235&gt;0.7,(I235*1.07+1.74),IF(D235&gt;0.5,(I235*1.62+5.14),IF(D235&gt;0.4,(I235*2.24+6.07),IF(D235&gt;0.3,(I235*3.74+5.49),IF(D235&gt;0.2, (I235*6.51+5.92),(I235*17+7.97))))))</f>
        <v>15.2944</v>
      </c>
      <c r="R235" s="7">
        <f>IF(D235&gt;0.7,(J235*1.07+1.74),IF(D235&gt;0.5,(J235*1.62+5.14),IF(D235&gt;0.4,(J235*2.24+6.07),IF(D235&gt;0.3,(J235*3.74+5.49),IF(D235&gt;0.2, (J235*6.51+5.92),(J235*17+7.97))))))</f>
        <v>8.2636000000000003</v>
      </c>
      <c r="S235" s="7"/>
      <c r="X235">
        <f>(O235-B235)^2</f>
        <v>5.9575046400000016</v>
      </c>
      <c r="Y235">
        <f>(P235-B235)^2</f>
        <v>114.67197225000001</v>
      </c>
      <c r="Z235">
        <f>(Q235-B235)^2</f>
        <v>127.56347135999999</v>
      </c>
      <c r="AA235">
        <f>(R235-B235)^2</f>
        <v>18.178284960000003</v>
      </c>
    </row>
    <row r="236" spans="1:27" x14ac:dyDescent="0.35">
      <c r="A236" s="2">
        <v>44661.749999998443</v>
      </c>
      <c r="B236" s="4">
        <v>7</v>
      </c>
      <c r="C236" s="4">
        <v>2.1</v>
      </c>
      <c r="D236">
        <f t="shared" si="4"/>
        <v>0.3</v>
      </c>
      <c r="G236">
        <v>0.67</v>
      </c>
      <c r="H236">
        <v>1.28</v>
      </c>
      <c r="I236">
        <v>1.75</v>
      </c>
      <c r="J236">
        <v>1.22</v>
      </c>
      <c r="O236" s="7">
        <f>IF(D236&gt;0.7,(G236*1.07+1.74),IF(D236&gt;0.5,(G236*1.62+5.14),IF(D236&gt;0.4,(G236*2.24+6.07),IF(D236&gt;0.3,(G236*3.74+5.49),IF(D236&gt;0.2, (G236*6.51+5.92),(G236*17+7.97))))))</f>
        <v>10.281700000000001</v>
      </c>
      <c r="P236" s="7">
        <f>IF(D236&gt;0.7,(H236*1.07+1.74),IF(D236&gt;0.5,(H236*1.62+5.14),IF(D236&gt;0.4,(H236*2.24+6.07),IF(D236&gt;0.3,(H236*3.74+5.49),IF(D236&gt;0.2, (H236*6.51+5.92),(H236*17+7.97))))))</f>
        <v>14.252800000000001</v>
      </c>
      <c r="Q236" s="7">
        <f>IF(D236&gt;0.7,(I236*1.07+1.74),IF(D236&gt;0.5,(I236*1.62+5.14),IF(D236&gt;0.4,(I236*2.24+6.07),IF(D236&gt;0.3,(I236*3.74+5.49),IF(D236&gt;0.2, (I236*6.51+5.92),(I236*17+7.97))))))</f>
        <v>17.3125</v>
      </c>
      <c r="R236" s="7">
        <f>IF(D236&gt;0.7,(J236*1.07+1.74),IF(D236&gt;0.5,(J236*1.62+5.14),IF(D236&gt;0.4,(J236*2.24+6.07),IF(D236&gt;0.3,(J236*3.74+5.49),IF(D236&gt;0.2, (J236*6.51+5.92),(J236*17+7.97))))))</f>
        <v>13.8622</v>
      </c>
      <c r="S236" s="7"/>
      <c r="X236">
        <f>(O236-B236)^2</f>
        <v>10.769554890000006</v>
      </c>
      <c r="Y236">
        <f>(P236-B236)^2</f>
        <v>52.603107840000007</v>
      </c>
      <c r="Z236">
        <f>(Q236-B236)^2</f>
        <v>106.34765625</v>
      </c>
      <c r="AA236">
        <f>(R236-B236)^2</f>
        <v>47.089788839999997</v>
      </c>
    </row>
    <row r="237" spans="1:27" x14ac:dyDescent="0.35">
      <c r="A237" s="2">
        <v>44661.791666665107</v>
      </c>
      <c r="B237" s="4">
        <v>10</v>
      </c>
      <c r="C237" s="4">
        <v>2.9</v>
      </c>
      <c r="D237">
        <f t="shared" si="4"/>
        <v>0.28999999999999998</v>
      </c>
      <c r="G237">
        <v>1.1000000000000001</v>
      </c>
      <c r="H237">
        <v>1.57</v>
      </c>
      <c r="I237">
        <v>3.13</v>
      </c>
      <c r="J237">
        <v>2.59</v>
      </c>
      <c r="O237" s="7">
        <f>IF(D237&gt;0.7,(G237*1.07+1.74),IF(D237&gt;0.5,(G237*1.62+5.14),IF(D237&gt;0.4,(G237*2.24+6.07),IF(D237&gt;0.3,(G237*3.74+5.49),IF(D237&gt;0.2, (G237*6.51+5.92),(G237*17+7.97))))))</f>
        <v>13.081</v>
      </c>
      <c r="P237" s="7">
        <f>IF(D237&gt;0.7,(H237*1.07+1.74),IF(D237&gt;0.5,(H237*1.62+5.14),IF(D237&gt;0.4,(H237*2.24+6.07),IF(D237&gt;0.3,(H237*3.74+5.49),IF(D237&gt;0.2, (H237*6.51+5.92),(H237*17+7.97))))))</f>
        <v>16.140700000000002</v>
      </c>
      <c r="Q237" s="7">
        <f>IF(D237&gt;0.7,(I237*1.07+1.74),IF(D237&gt;0.5,(I237*1.62+5.14),IF(D237&gt;0.4,(I237*2.24+6.07),IF(D237&gt;0.3,(I237*3.74+5.49),IF(D237&gt;0.2, (I237*6.51+5.92),(I237*17+7.97))))))</f>
        <v>26.296299999999995</v>
      </c>
      <c r="R237" s="7">
        <f>IF(D237&gt;0.7,(J237*1.07+1.74),IF(D237&gt;0.5,(J237*1.62+5.14),IF(D237&gt;0.4,(J237*2.24+6.07),IF(D237&gt;0.3,(J237*3.74+5.49),IF(D237&gt;0.2, (J237*6.51+5.92),(J237*17+7.97))))))</f>
        <v>22.780899999999995</v>
      </c>
      <c r="S237" s="7"/>
      <c r="X237">
        <f>(O237-B237)^2</f>
        <v>9.4925609999999967</v>
      </c>
      <c r="Y237">
        <f>(P237-B237)^2</f>
        <v>37.708196490000027</v>
      </c>
      <c r="Z237">
        <f>(Q237-B237)^2</f>
        <v>265.56939368999986</v>
      </c>
      <c r="AA237">
        <f>(R237-B237)^2</f>
        <v>163.35140480999988</v>
      </c>
    </row>
    <row r="238" spans="1:27" x14ac:dyDescent="0.35">
      <c r="A238" s="2">
        <v>44661.833333331771</v>
      </c>
      <c r="B238" s="4">
        <v>13</v>
      </c>
      <c r="C238" s="4">
        <v>2.8</v>
      </c>
      <c r="D238">
        <f t="shared" si="4"/>
        <v>0.21538461538461537</v>
      </c>
      <c r="G238">
        <v>1.02</v>
      </c>
      <c r="H238">
        <v>1.5</v>
      </c>
      <c r="I238">
        <v>2.08</v>
      </c>
      <c r="J238">
        <v>2.4300000000000002</v>
      </c>
      <c r="O238" s="7">
        <f>IF(D238&gt;0.7,(G238*1.07+1.74),IF(D238&gt;0.5,(G238*1.62+5.14),IF(D238&gt;0.4,(G238*2.24+6.07),IF(D238&gt;0.3,(G238*3.74+5.49),IF(D238&gt;0.2, (G238*6.51+5.92),(G238*17+7.97))))))</f>
        <v>12.5602</v>
      </c>
      <c r="P238" s="7">
        <f>IF(D238&gt;0.7,(H238*1.07+1.74),IF(D238&gt;0.5,(H238*1.62+5.14),IF(D238&gt;0.4,(H238*2.24+6.07),IF(D238&gt;0.3,(H238*3.74+5.49),IF(D238&gt;0.2, (H238*6.51+5.92),(H238*17+7.97))))))</f>
        <v>15.685</v>
      </c>
      <c r="Q238" s="7">
        <f>IF(D238&gt;0.7,(I238*1.07+1.74),IF(D238&gt;0.5,(I238*1.62+5.14),IF(D238&gt;0.4,(I238*2.24+6.07),IF(D238&gt;0.3,(I238*3.74+5.49),IF(D238&gt;0.2, (I238*6.51+5.92),(I238*17+7.97))))))</f>
        <v>19.460799999999999</v>
      </c>
      <c r="R238" s="7">
        <f>IF(D238&gt;0.7,(J238*1.07+1.74),IF(D238&gt;0.5,(J238*1.62+5.14),IF(D238&gt;0.4,(J238*2.24+6.07),IF(D238&gt;0.3,(J238*3.74+5.49),IF(D238&gt;0.2, (J238*6.51+5.92),(J238*17+7.97))))))</f>
        <v>21.7393</v>
      </c>
      <c r="S238" s="7"/>
      <c r="X238">
        <f>(O238-B238)^2</f>
        <v>0.19342403999999996</v>
      </c>
      <c r="Y238">
        <f>(P238-B238)^2</f>
        <v>7.2092250000000027</v>
      </c>
      <c r="Z238">
        <f>(Q238-B238)^2</f>
        <v>41.741936639999984</v>
      </c>
      <c r="AA238">
        <f>(R238-B238)^2</f>
        <v>76.375364489999995</v>
      </c>
    </row>
    <row r="239" spans="1:27" x14ac:dyDescent="0.35">
      <c r="A239" s="2">
        <v>44661.874999998436</v>
      </c>
      <c r="B239" s="4">
        <v>13</v>
      </c>
      <c r="C239" s="4">
        <v>3.1</v>
      </c>
      <c r="D239">
        <f t="shared" si="4"/>
        <v>0.23846153846153847</v>
      </c>
      <c r="G239">
        <v>1.1399999999999999</v>
      </c>
      <c r="H239">
        <v>1.49</v>
      </c>
      <c r="I239">
        <v>2.44</v>
      </c>
      <c r="J239">
        <v>2.3199999999999998</v>
      </c>
      <c r="O239" s="7">
        <f>IF(D239&gt;0.7,(G239*1.07+1.74),IF(D239&gt;0.5,(G239*1.62+5.14),IF(D239&gt;0.4,(G239*2.24+6.07),IF(D239&gt;0.3,(G239*3.74+5.49),IF(D239&gt;0.2, (G239*6.51+5.92),(G239*17+7.97))))))</f>
        <v>13.3414</v>
      </c>
      <c r="P239" s="7">
        <f>IF(D239&gt;0.7,(H239*1.07+1.74),IF(D239&gt;0.5,(H239*1.62+5.14),IF(D239&gt;0.4,(H239*2.24+6.07),IF(D239&gt;0.3,(H239*3.74+5.49),IF(D239&gt;0.2, (H239*6.51+5.92),(H239*17+7.97))))))</f>
        <v>15.619899999999999</v>
      </c>
      <c r="Q239" s="7">
        <f>IF(D239&gt;0.7,(I239*1.07+1.74),IF(D239&gt;0.5,(I239*1.62+5.14),IF(D239&gt;0.4,(I239*2.24+6.07),IF(D239&gt;0.3,(I239*3.74+5.49),IF(D239&gt;0.2, (I239*6.51+5.92),(I239*17+7.97))))))</f>
        <v>21.804400000000001</v>
      </c>
      <c r="R239" s="7">
        <f>IF(D239&gt;0.7,(J239*1.07+1.74),IF(D239&gt;0.5,(J239*1.62+5.14),IF(D239&gt;0.4,(J239*2.24+6.07),IF(D239&gt;0.3,(J239*3.74+5.49),IF(D239&gt;0.2, (J239*6.51+5.92),(J239*17+7.97))))))</f>
        <v>21.023199999999999</v>
      </c>
      <c r="S239" s="7"/>
      <c r="X239">
        <f>(O239-B239)^2</f>
        <v>0.1165539600000001</v>
      </c>
      <c r="Y239">
        <f>(P239-B239)^2</f>
        <v>6.8638760099999967</v>
      </c>
      <c r="Z239">
        <f>(Q239-B239)^2</f>
        <v>77.517459360000018</v>
      </c>
      <c r="AA239">
        <f>(R239-B239)^2</f>
        <v>64.371738239999985</v>
      </c>
    </row>
    <row r="240" spans="1:27" x14ac:dyDescent="0.35">
      <c r="A240" s="2">
        <v>44661.9166666651</v>
      </c>
      <c r="B240" s="4">
        <v>13</v>
      </c>
      <c r="C240" s="4">
        <v>3.6</v>
      </c>
      <c r="D240">
        <f t="shared" si="4"/>
        <v>0.27692307692307694</v>
      </c>
      <c r="G240">
        <v>1.38</v>
      </c>
      <c r="H240">
        <v>1.81</v>
      </c>
      <c r="I240">
        <v>2.62</v>
      </c>
      <c r="J240">
        <v>2.87</v>
      </c>
      <c r="O240" s="7">
        <f>IF(D240&gt;0.7,(G240*1.07+1.74),IF(D240&gt;0.5,(G240*1.62+5.14),IF(D240&gt;0.4,(G240*2.24+6.07),IF(D240&gt;0.3,(G240*3.74+5.49),IF(D240&gt;0.2, (G240*6.51+5.92),(G240*17+7.97))))))</f>
        <v>14.903799999999999</v>
      </c>
      <c r="P240" s="7">
        <f>IF(D240&gt;0.7,(H240*1.07+1.74),IF(D240&gt;0.5,(H240*1.62+5.14),IF(D240&gt;0.4,(H240*2.24+6.07),IF(D240&gt;0.3,(H240*3.74+5.49),IF(D240&gt;0.2, (H240*6.51+5.92),(H240*17+7.97))))))</f>
        <v>17.703099999999999</v>
      </c>
      <c r="Q240" s="7">
        <f>IF(D240&gt;0.7,(I240*1.07+1.74),IF(D240&gt;0.5,(I240*1.62+5.14),IF(D240&gt;0.4,(I240*2.24+6.07),IF(D240&gt;0.3,(I240*3.74+5.49),IF(D240&gt;0.2, (I240*6.51+5.92),(I240*17+7.97))))))</f>
        <v>22.976199999999999</v>
      </c>
      <c r="R240" s="7">
        <f>IF(D240&gt;0.7,(J240*1.07+1.74),IF(D240&gt;0.5,(J240*1.62+5.14),IF(D240&gt;0.4,(J240*2.24+6.07),IF(D240&gt;0.3,(J240*3.74+5.49),IF(D240&gt;0.2, (J240*6.51+5.92),(J240*17+7.97))))))</f>
        <v>24.603700000000003</v>
      </c>
      <c r="S240" s="7"/>
      <c r="X240">
        <f>(O240-B240)^2</f>
        <v>3.6244544399999947</v>
      </c>
      <c r="Y240">
        <f>(P240-B240)^2</f>
        <v>22.119149609999994</v>
      </c>
      <c r="Z240">
        <f>(Q240-B240)^2</f>
        <v>99.524566439999973</v>
      </c>
      <c r="AA240">
        <f>(R240-B240)^2</f>
        <v>134.64585369000008</v>
      </c>
    </row>
    <row r="241" spans="1:27" x14ac:dyDescent="0.35">
      <c r="A241" s="2">
        <v>44661.958333331764</v>
      </c>
      <c r="B241" s="4">
        <v>12</v>
      </c>
      <c r="C241" s="4">
        <v>3.4</v>
      </c>
      <c r="D241">
        <f t="shared" si="4"/>
        <v>0.28333333333333333</v>
      </c>
      <c r="G241">
        <v>1.48</v>
      </c>
      <c r="H241">
        <v>4.17</v>
      </c>
      <c r="I241">
        <v>3.22</v>
      </c>
      <c r="J241">
        <v>3.46</v>
      </c>
      <c r="O241" s="7">
        <f>IF(D241&gt;0.7,(G241*1.07+1.74),IF(D241&gt;0.5,(G241*1.62+5.14),IF(D241&gt;0.4,(G241*2.24+6.07),IF(D241&gt;0.3,(G241*3.74+5.49),IF(D241&gt;0.2, (G241*6.51+5.92),(G241*17+7.97))))))</f>
        <v>15.5548</v>
      </c>
      <c r="P241" s="7">
        <f>IF(D241&gt;0.7,(H241*1.07+1.74),IF(D241&gt;0.5,(H241*1.62+5.14),IF(D241&gt;0.4,(H241*2.24+6.07),IF(D241&gt;0.3,(H241*3.74+5.49),IF(D241&gt;0.2, (H241*6.51+5.92),(H241*17+7.97))))))</f>
        <v>33.066699999999997</v>
      </c>
      <c r="Q241" s="7">
        <f>IF(D241&gt;0.7,(I241*1.07+1.74),IF(D241&gt;0.5,(I241*1.62+5.14),IF(D241&gt;0.4,(I241*2.24+6.07),IF(D241&gt;0.3,(I241*3.74+5.49),IF(D241&gt;0.2, (I241*6.51+5.92),(I241*17+7.97))))))</f>
        <v>26.882199999999997</v>
      </c>
      <c r="R241" s="7">
        <f>IF(D241&gt;0.7,(J241*1.07+1.74),IF(D241&gt;0.5,(J241*1.62+5.14),IF(D241&gt;0.4,(J241*2.24+6.07),IF(D241&gt;0.3,(J241*3.74+5.49),IF(D241&gt;0.2, (J241*6.51+5.92),(J241*17+7.97))))))</f>
        <v>28.444600000000001</v>
      </c>
      <c r="S241" s="7"/>
      <c r="X241">
        <f>(O241-B241)^2</f>
        <v>12.636603040000001</v>
      </c>
      <c r="Y241">
        <f>(P241-B241)^2</f>
        <v>443.80584888999988</v>
      </c>
      <c r="Z241">
        <f>(Q241-B241)^2</f>
        <v>221.47987683999992</v>
      </c>
      <c r="AA241">
        <f>(R241-B241)^2</f>
        <v>270.42486916000001</v>
      </c>
    </row>
    <row r="242" spans="1:27" x14ac:dyDescent="0.35">
      <c r="A242" s="2">
        <v>44661.999999998428</v>
      </c>
      <c r="B242" s="4">
        <v>16</v>
      </c>
      <c r="C242" s="4">
        <v>3.6</v>
      </c>
      <c r="D242">
        <f t="shared" si="4"/>
        <v>0.22500000000000001</v>
      </c>
      <c r="G242">
        <v>1.55</v>
      </c>
      <c r="H242">
        <v>4.45</v>
      </c>
      <c r="I242">
        <v>2.93</v>
      </c>
      <c r="J242">
        <v>3.5</v>
      </c>
      <c r="O242" s="7">
        <f>IF(D242&gt;0.7,(G242*1.07+1.74),IF(D242&gt;0.5,(G242*1.62+5.14),IF(D242&gt;0.4,(G242*2.24+6.07),IF(D242&gt;0.3,(G242*3.74+5.49),IF(D242&gt;0.2, (G242*6.51+5.92),(G242*17+7.97))))))</f>
        <v>16.0105</v>
      </c>
      <c r="P242" s="7">
        <f>IF(D242&gt;0.7,(H242*1.07+1.74),IF(D242&gt;0.5,(H242*1.62+5.14),IF(D242&gt;0.4,(H242*2.24+6.07),IF(D242&gt;0.3,(H242*3.74+5.49),IF(D242&gt;0.2, (H242*6.51+5.92),(H242*17+7.97))))))</f>
        <v>34.889499999999998</v>
      </c>
      <c r="Q242" s="7">
        <f>IF(D242&gt;0.7,(I242*1.07+1.74),IF(D242&gt;0.5,(I242*1.62+5.14),IF(D242&gt;0.4,(I242*2.24+6.07),IF(D242&gt;0.3,(I242*3.74+5.49),IF(D242&gt;0.2, (I242*6.51+5.92),(I242*17+7.97))))))</f>
        <v>24.994300000000003</v>
      </c>
      <c r="R242" s="7">
        <f>IF(D242&gt;0.7,(J242*1.07+1.74),IF(D242&gt;0.5,(J242*1.62+5.14),IF(D242&gt;0.4,(J242*2.24+6.07),IF(D242&gt;0.3,(J242*3.74+5.49),IF(D242&gt;0.2, (J242*6.51+5.92),(J242*17+7.97))))))</f>
        <v>28.704999999999998</v>
      </c>
      <c r="S242" s="7"/>
      <c r="X242">
        <f>(O242-B242)^2</f>
        <v>1.1025000000000836E-4</v>
      </c>
      <c r="Y242">
        <f>(P242-B242)^2</f>
        <v>356.81321024999994</v>
      </c>
      <c r="Z242">
        <f>(Q242-B242)^2</f>
        <v>80.897432490000043</v>
      </c>
      <c r="AA242">
        <f>(R242-B242)^2</f>
        <v>161.41702499999997</v>
      </c>
    </row>
    <row r="243" spans="1:27" x14ac:dyDescent="0.35">
      <c r="A243" s="2">
        <v>44662.041666665093</v>
      </c>
      <c r="B243" s="4">
        <v>9</v>
      </c>
      <c r="C243" s="4">
        <v>3.2</v>
      </c>
      <c r="D243">
        <f t="shared" si="4"/>
        <v>0.35555555555555557</v>
      </c>
      <c r="G243">
        <v>1.33</v>
      </c>
      <c r="H243">
        <v>3.48</v>
      </c>
      <c r="I243">
        <v>1.73</v>
      </c>
      <c r="J243">
        <v>2.1800000000000002</v>
      </c>
      <c r="O243" s="7">
        <f>IF(D243&gt;0.7,(G243*1.07+1.74),IF(D243&gt;0.5,(G243*1.62+5.14),IF(D243&gt;0.4,(G243*2.24+6.07),IF(D243&gt;0.3,(G243*3.74+5.49),IF(D243&gt;0.2, (G243*6.51+5.92),(G243*17+7.97))))))</f>
        <v>10.464200000000002</v>
      </c>
      <c r="P243" s="7">
        <f>IF(D243&gt;0.7,(H243*1.07+1.74),IF(D243&gt;0.5,(H243*1.62+5.14),IF(D243&gt;0.4,(H243*2.24+6.07),IF(D243&gt;0.3,(H243*3.74+5.49),IF(D243&gt;0.2, (H243*6.51+5.92),(H243*17+7.97))))))</f>
        <v>18.505200000000002</v>
      </c>
      <c r="Q243" s="7">
        <f>IF(D243&gt;0.7,(I243*1.07+1.74),IF(D243&gt;0.5,(I243*1.62+5.14),IF(D243&gt;0.4,(I243*2.24+6.07),IF(D243&gt;0.3,(I243*3.74+5.49),IF(D243&gt;0.2, (I243*6.51+5.92),(I243*17+7.97))))))</f>
        <v>11.9602</v>
      </c>
      <c r="R243" s="7">
        <f>IF(D243&gt;0.7,(J243*1.07+1.74),IF(D243&gt;0.5,(J243*1.62+5.14),IF(D243&gt;0.4,(J243*2.24+6.07),IF(D243&gt;0.3,(J243*3.74+5.49),IF(D243&gt;0.2, (J243*6.51+5.92),(J243*17+7.97))))))</f>
        <v>13.643200000000002</v>
      </c>
      <c r="S243" s="7"/>
      <c r="X243">
        <f>(O243-B243)^2</f>
        <v>2.1438816400000049</v>
      </c>
      <c r="Y243">
        <f>(P243-B243)^2</f>
        <v>90.348827040000046</v>
      </c>
      <c r="Z243">
        <f>(Q243-B243)^2</f>
        <v>8.7627840400000014</v>
      </c>
      <c r="AA243">
        <f>(R243-B243)^2</f>
        <v>21.559306240000019</v>
      </c>
    </row>
    <row r="244" spans="1:27" x14ac:dyDescent="0.35">
      <c r="A244" s="2">
        <v>44662.083333331757</v>
      </c>
      <c r="B244" s="4">
        <v>9</v>
      </c>
      <c r="C244" s="4">
        <v>3.9</v>
      </c>
      <c r="D244">
        <f t="shared" si="4"/>
        <v>0.43333333333333335</v>
      </c>
      <c r="G244">
        <v>1.64</v>
      </c>
      <c r="H244">
        <v>2.19</v>
      </c>
      <c r="I244">
        <v>1.76</v>
      </c>
      <c r="J244">
        <v>1.88</v>
      </c>
      <c r="O244" s="7">
        <f>IF(D244&gt;0.7,(G244*1.07+1.74),IF(D244&gt;0.5,(G244*1.62+5.14),IF(D244&gt;0.4,(G244*2.24+6.07),IF(D244&gt;0.3,(G244*3.74+5.49),IF(D244&gt;0.2, (G244*6.51+5.92),(G244*17+7.97))))))</f>
        <v>9.7436000000000007</v>
      </c>
      <c r="P244" s="7">
        <f>IF(D244&gt;0.7,(H244*1.07+1.74),IF(D244&gt;0.5,(H244*1.62+5.14),IF(D244&gt;0.4,(H244*2.24+6.07),IF(D244&gt;0.3,(H244*3.74+5.49),IF(D244&gt;0.2, (H244*6.51+5.92),(H244*17+7.97))))))</f>
        <v>10.9756</v>
      </c>
      <c r="Q244" s="7">
        <f>IF(D244&gt;0.7,(I244*1.07+1.74),IF(D244&gt;0.5,(I244*1.62+5.14),IF(D244&gt;0.4,(I244*2.24+6.07),IF(D244&gt;0.3,(I244*3.74+5.49),IF(D244&gt;0.2, (I244*6.51+5.92),(I244*17+7.97))))))</f>
        <v>10.012400000000001</v>
      </c>
      <c r="R244" s="7">
        <f>IF(D244&gt;0.7,(J244*1.07+1.74),IF(D244&gt;0.5,(J244*1.62+5.14),IF(D244&gt;0.4,(J244*2.24+6.07),IF(D244&gt;0.3,(J244*3.74+5.49),IF(D244&gt;0.2, (J244*6.51+5.92),(J244*17+7.97))))))</f>
        <v>10.2812</v>
      </c>
      <c r="S244" s="7"/>
      <c r="X244">
        <f>(O244-B244)^2</f>
        <v>0.55294096000000104</v>
      </c>
      <c r="Y244">
        <f>(P244-B244)^2</f>
        <v>3.9029953600000002</v>
      </c>
      <c r="Z244">
        <f>(Q244-B244)^2</f>
        <v>1.0249537600000027</v>
      </c>
      <c r="AA244">
        <f>(R244-B244)^2</f>
        <v>1.6414734400000004</v>
      </c>
    </row>
    <row r="245" spans="1:27" x14ac:dyDescent="0.35">
      <c r="A245" s="2">
        <v>44662.124999998421</v>
      </c>
      <c r="B245" s="4">
        <v>14</v>
      </c>
      <c r="C245" s="4">
        <v>3.2</v>
      </c>
      <c r="D245">
        <f t="shared" si="4"/>
        <v>0.22857142857142859</v>
      </c>
      <c r="G245">
        <v>1.19</v>
      </c>
      <c r="H245">
        <v>1.72</v>
      </c>
      <c r="I245">
        <v>1.66</v>
      </c>
      <c r="J245">
        <v>1.81</v>
      </c>
      <c r="O245" s="7">
        <f>IF(D245&gt;0.7,(G245*1.07+1.74),IF(D245&gt;0.5,(G245*1.62+5.14),IF(D245&gt;0.4,(G245*2.24+6.07),IF(D245&gt;0.3,(G245*3.74+5.49),IF(D245&gt;0.2, (G245*6.51+5.92),(G245*17+7.97))))))</f>
        <v>13.666899999999998</v>
      </c>
      <c r="P245" s="7">
        <f>IF(D245&gt;0.7,(H245*1.07+1.74),IF(D245&gt;0.5,(H245*1.62+5.14),IF(D245&gt;0.4,(H245*2.24+6.07),IF(D245&gt;0.3,(H245*3.74+5.49),IF(D245&gt;0.2, (H245*6.51+5.92),(H245*17+7.97))))))</f>
        <v>17.117199999999997</v>
      </c>
      <c r="Q245" s="7">
        <f>IF(D245&gt;0.7,(I245*1.07+1.74),IF(D245&gt;0.5,(I245*1.62+5.14),IF(D245&gt;0.4,(I245*2.24+6.07),IF(D245&gt;0.3,(I245*3.74+5.49),IF(D245&gt;0.2, (I245*6.51+5.92),(I245*17+7.97))))))</f>
        <v>16.726599999999998</v>
      </c>
      <c r="R245" s="7">
        <f>IF(D245&gt;0.7,(J245*1.07+1.74),IF(D245&gt;0.5,(J245*1.62+5.14),IF(D245&gt;0.4,(J245*2.24+6.07),IF(D245&gt;0.3,(J245*3.74+5.49),IF(D245&gt;0.2, (J245*6.51+5.92),(J245*17+7.97))))))</f>
        <v>17.703099999999999</v>
      </c>
      <c r="S245" s="7"/>
      <c r="X245">
        <f>(O245-B245)^2</f>
        <v>0.11095561000000115</v>
      </c>
      <c r="Y245">
        <f>(P245-B245)^2</f>
        <v>9.7169358399999801</v>
      </c>
      <c r="Z245">
        <f>(Q245-B245)^2</f>
        <v>7.4343475599999875</v>
      </c>
      <c r="AA245">
        <f>(R245-B245)^2</f>
        <v>13.712949609999994</v>
      </c>
    </row>
    <row r="246" spans="1:27" x14ac:dyDescent="0.35">
      <c r="A246" s="2">
        <v>44662.166666665085</v>
      </c>
      <c r="B246" s="4">
        <v>15</v>
      </c>
      <c r="C246" s="4">
        <v>3.2</v>
      </c>
      <c r="D246">
        <f t="shared" si="4"/>
        <v>0.21333333333333335</v>
      </c>
      <c r="G246">
        <v>1.1000000000000001</v>
      </c>
      <c r="H246">
        <v>2.1800000000000002</v>
      </c>
      <c r="I246">
        <v>2.0499999999999998</v>
      </c>
      <c r="J246">
        <v>1.96</v>
      </c>
      <c r="O246" s="7">
        <f>IF(D246&gt;0.7,(G246*1.07+1.74),IF(D246&gt;0.5,(G246*1.62+5.14),IF(D246&gt;0.4,(G246*2.24+6.07),IF(D246&gt;0.3,(G246*3.74+5.49),IF(D246&gt;0.2, (G246*6.51+5.92),(G246*17+7.97))))))</f>
        <v>13.081</v>
      </c>
      <c r="P246" s="7">
        <f>IF(D246&gt;0.7,(H246*1.07+1.74),IF(D246&gt;0.5,(H246*1.62+5.14),IF(D246&gt;0.4,(H246*2.24+6.07),IF(D246&gt;0.3,(H246*3.74+5.49),IF(D246&gt;0.2, (H246*6.51+5.92),(H246*17+7.97))))))</f>
        <v>20.111800000000002</v>
      </c>
      <c r="Q246" s="7">
        <f>IF(D246&gt;0.7,(I246*1.07+1.74),IF(D246&gt;0.5,(I246*1.62+5.14),IF(D246&gt;0.4,(I246*2.24+6.07),IF(D246&gt;0.3,(I246*3.74+5.49),IF(D246&gt;0.2, (I246*6.51+5.92),(I246*17+7.97))))))</f>
        <v>19.265499999999996</v>
      </c>
      <c r="R246" s="7">
        <f>IF(D246&gt;0.7,(J246*1.07+1.74),IF(D246&gt;0.5,(J246*1.62+5.14),IF(D246&gt;0.4,(J246*2.24+6.07),IF(D246&gt;0.3,(J246*3.74+5.49),IF(D246&gt;0.2, (J246*6.51+5.92),(J246*17+7.97))))))</f>
        <v>18.679600000000001</v>
      </c>
      <c r="S246" s="7"/>
      <c r="X246">
        <f>(O246-B246)^2</f>
        <v>3.682561000000002</v>
      </c>
      <c r="Y246">
        <f>(P246-B246)^2</f>
        <v>26.130499240000024</v>
      </c>
      <c r="Z246">
        <f>(Q246-B246)^2</f>
        <v>18.194490249999966</v>
      </c>
      <c r="AA246">
        <f>(R246-B246)^2</f>
        <v>13.539456160000006</v>
      </c>
    </row>
    <row r="247" spans="1:27" x14ac:dyDescent="0.35">
      <c r="A247" s="2">
        <v>44662.20833333175</v>
      </c>
      <c r="B247" s="4">
        <v>18</v>
      </c>
      <c r="C247" s="4">
        <v>3.7</v>
      </c>
      <c r="D247">
        <f t="shared" si="4"/>
        <v>0.20555555555555557</v>
      </c>
      <c r="G247">
        <v>1.66</v>
      </c>
      <c r="H247">
        <v>2.09</v>
      </c>
      <c r="I247">
        <v>1.89</v>
      </c>
      <c r="J247">
        <v>2</v>
      </c>
      <c r="O247" s="7">
        <f>IF(D247&gt;0.7,(G247*1.07+1.74),IF(D247&gt;0.5,(G247*1.62+5.14),IF(D247&gt;0.4,(G247*2.24+6.07),IF(D247&gt;0.3,(G247*3.74+5.49),IF(D247&gt;0.2, (G247*6.51+5.92),(G247*17+7.97))))))</f>
        <v>16.726599999999998</v>
      </c>
      <c r="P247" s="7">
        <f>IF(D247&gt;0.7,(H247*1.07+1.74),IF(D247&gt;0.5,(H247*1.62+5.14),IF(D247&gt;0.4,(H247*2.24+6.07),IF(D247&gt;0.3,(H247*3.74+5.49),IF(D247&gt;0.2, (H247*6.51+5.92),(H247*17+7.97))))))</f>
        <v>19.5259</v>
      </c>
      <c r="Q247" s="7">
        <f>IF(D247&gt;0.7,(I247*1.07+1.74),IF(D247&gt;0.5,(I247*1.62+5.14),IF(D247&gt;0.4,(I247*2.24+6.07),IF(D247&gt;0.3,(I247*3.74+5.49),IF(D247&gt;0.2, (I247*6.51+5.92),(I247*17+7.97))))))</f>
        <v>18.2239</v>
      </c>
      <c r="R247" s="7">
        <f>IF(D247&gt;0.7,(J247*1.07+1.74),IF(D247&gt;0.5,(J247*1.62+5.14),IF(D247&gt;0.4,(J247*2.24+6.07),IF(D247&gt;0.3,(J247*3.74+5.49),IF(D247&gt;0.2, (J247*6.51+5.92),(J247*17+7.97))))))</f>
        <v>18.939999999999998</v>
      </c>
      <c r="S247" s="7"/>
      <c r="X247">
        <f>(O247-B247)^2</f>
        <v>1.6215475600000058</v>
      </c>
      <c r="Y247">
        <f>(P247-B247)^2</f>
        <v>2.32837081</v>
      </c>
      <c r="Z247">
        <f>(Q247-B247)^2</f>
        <v>5.0131210000000197E-2</v>
      </c>
      <c r="AA247">
        <f>(R247-B247)^2</f>
        <v>0.88359999999999572</v>
      </c>
    </row>
    <row r="248" spans="1:27" x14ac:dyDescent="0.35">
      <c r="A248" s="2">
        <v>44662.249999998414</v>
      </c>
      <c r="B248" s="4">
        <v>19</v>
      </c>
      <c r="C248" s="4">
        <v>4.4000000000000004</v>
      </c>
      <c r="D248">
        <f t="shared" si="4"/>
        <v>0.23157894736842108</v>
      </c>
      <c r="G248">
        <v>1.62</v>
      </c>
      <c r="H248">
        <v>2.17</v>
      </c>
      <c r="I248">
        <v>2.23</v>
      </c>
      <c r="J248">
        <v>2.0499999999999998</v>
      </c>
      <c r="O248" s="7">
        <f>IF(D248&gt;0.7,(G248*1.07+1.74),IF(D248&gt;0.5,(G248*1.62+5.14),IF(D248&gt;0.4,(G248*2.24+6.07),IF(D248&gt;0.3,(G248*3.74+5.49),IF(D248&gt;0.2, (G248*6.51+5.92),(G248*17+7.97))))))</f>
        <v>16.466200000000001</v>
      </c>
      <c r="P248" s="7">
        <f>IF(D248&gt;0.7,(H248*1.07+1.74),IF(D248&gt;0.5,(H248*1.62+5.14),IF(D248&gt;0.4,(H248*2.24+6.07),IF(D248&gt;0.3,(H248*3.74+5.49),IF(D248&gt;0.2, (H248*6.51+5.92),(H248*17+7.97))))))</f>
        <v>20.046700000000001</v>
      </c>
      <c r="Q248" s="7">
        <f>IF(D248&gt;0.7,(I248*1.07+1.74),IF(D248&gt;0.5,(I248*1.62+5.14),IF(D248&gt;0.4,(I248*2.24+6.07),IF(D248&gt;0.3,(I248*3.74+5.49),IF(D248&gt;0.2, (I248*6.51+5.92),(I248*17+7.97))))))</f>
        <v>20.4373</v>
      </c>
      <c r="R248" s="7">
        <f>IF(D248&gt;0.7,(J248*1.07+1.74),IF(D248&gt;0.5,(J248*1.62+5.14),IF(D248&gt;0.4,(J248*2.24+6.07),IF(D248&gt;0.3,(J248*3.74+5.49),IF(D248&gt;0.2, (J248*6.51+5.92),(J248*17+7.97))))))</f>
        <v>19.265499999999996</v>
      </c>
      <c r="S248" s="7"/>
      <c r="X248">
        <f>(O248-B248)^2</f>
        <v>6.4201424399999967</v>
      </c>
      <c r="Y248">
        <f>(P248-B248)^2</f>
        <v>1.0955808900000028</v>
      </c>
      <c r="Z248">
        <f>(Q248-B248)^2</f>
        <v>2.0658312900000015</v>
      </c>
      <c r="AA248">
        <f>(R248-B248)^2</f>
        <v>7.0490249999997798E-2</v>
      </c>
    </row>
    <row r="249" spans="1:27" x14ac:dyDescent="0.35">
      <c r="A249" s="2">
        <v>44662.291666665078</v>
      </c>
      <c r="B249" s="4">
        <v>29</v>
      </c>
      <c r="C249" s="4">
        <v>6</v>
      </c>
      <c r="D249">
        <f t="shared" si="4"/>
        <v>0.20689655172413793</v>
      </c>
      <c r="G249">
        <v>2.17</v>
      </c>
      <c r="H249">
        <v>2.95</v>
      </c>
      <c r="I249">
        <v>2.79</v>
      </c>
      <c r="J249">
        <v>2.95</v>
      </c>
      <c r="O249" s="7">
        <f>IF(D249&gt;0.7,(G249*1.07+1.74),IF(D249&gt;0.5,(G249*1.62+5.14),IF(D249&gt;0.4,(G249*2.24+6.07),IF(D249&gt;0.3,(G249*3.74+5.49),IF(D249&gt;0.2, (G249*6.51+5.92),(G249*17+7.97))))))</f>
        <v>20.046700000000001</v>
      </c>
      <c r="P249" s="7">
        <f>IF(D249&gt;0.7,(H249*1.07+1.74),IF(D249&gt;0.5,(H249*1.62+5.14),IF(D249&gt;0.4,(H249*2.24+6.07),IF(D249&gt;0.3,(H249*3.74+5.49),IF(D249&gt;0.2, (H249*6.51+5.92),(H249*17+7.97))))))</f>
        <v>25.124499999999998</v>
      </c>
      <c r="Q249" s="7">
        <f>IF(D249&gt;0.7,(I249*1.07+1.74),IF(D249&gt;0.5,(I249*1.62+5.14),IF(D249&gt;0.4,(I249*2.24+6.07),IF(D249&gt;0.3,(I249*3.74+5.49),IF(D249&gt;0.2, (I249*6.51+5.92),(I249*17+7.97))))))</f>
        <v>24.082900000000002</v>
      </c>
      <c r="R249" s="7">
        <f>IF(D249&gt;0.7,(J249*1.07+1.74),IF(D249&gt;0.5,(J249*1.62+5.14),IF(D249&gt;0.4,(J249*2.24+6.07),IF(D249&gt;0.3,(J249*3.74+5.49),IF(D249&gt;0.2, (J249*6.51+5.92),(J249*17+7.97))))))</f>
        <v>25.124499999999998</v>
      </c>
      <c r="S249" s="7"/>
      <c r="X249">
        <f>(O249-B249)^2</f>
        <v>80.161580889999982</v>
      </c>
      <c r="Y249">
        <f>(P249-B249)^2</f>
        <v>15.019500250000018</v>
      </c>
      <c r="Z249">
        <f>(Q249-B249)^2</f>
        <v>24.177872409999978</v>
      </c>
      <c r="AA249">
        <f>(R249-B249)^2</f>
        <v>15.019500250000018</v>
      </c>
    </row>
    <row r="250" spans="1:27" x14ac:dyDescent="0.35">
      <c r="A250" s="2">
        <v>44662.333333331742</v>
      </c>
      <c r="B250" s="4">
        <v>46</v>
      </c>
      <c r="C250" s="4">
        <v>6.2</v>
      </c>
      <c r="D250">
        <f t="shared" si="4"/>
        <v>0.13478260869565217</v>
      </c>
      <c r="G250">
        <v>2.5</v>
      </c>
      <c r="H250">
        <v>3.29</v>
      </c>
      <c r="I250">
        <v>3.16</v>
      </c>
      <c r="J250">
        <v>2.78</v>
      </c>
      <c r="O250" s="7">
        <f>IF(D250&gt;0.7,(G250*1.07+1.74),IF(D250&gt;0.5,(G250*1.62+5.14),IF(D250&gt;0.4,(G250*2.24+6.07),IF(D250&gt;0.3,(G250*3.74+5.49),IF(D250&gt;0.2, (G250*6.51+5.92),(G250*17+7.97))))))</f>
        <v>50.47</v>
      </c>
      <c r="P250" s="7">
        <f>IF(D250&gt;0.7,(H250*1.07+1.74),IF(D250&gt;0.5,(H250*1.62+5.14),IF(D250&gt;0.4,(H250*2.24+6.07),IF(D250&gt;0.3,(H250*3.74+5.49),IF(D250&gt;0.2, (H250*6.51+5.92),(H250*17+7.97))))))</f>
        <v>63.9</v>
      </c>
      <c r="Q250" s="7">
        <f>IF(D250&gt;0.7,(I250*1.07+1.74),IF(D250&gt;0.5,(I250*1.62+5.14),IF(D250&gt;0.4,(I250*2.24+6.07),IF(D250&gt;0.3,(I250*3.74+5.49),IF(D250&gt;0.2, (I250*6.51+5.92),(I250*17+7.97))))))</f>
        <v>61.69</v>
      </c>
      <c r="R250" s="7">
        <f>IF(D250&gt;0.7,(J250*1.07+1.74),IF(D250&gt;0.5,(J250*1.62+5.14),IF(D250&gt;0.4,(J250*2.24+6.07),IF(D250&gt;0.3,(J250*3.74+5.49),IF(D250&gt;0.2, (J250*6.51+5.92),(J250*17+7.97))))))</f>
        <v>55.23</v>
      </c>
      <c r="S250" s="7"/>
      <c r="X250">
        <f>(O250-B250)^2</f>
        <v>19.980899999999991</v>
      </c>
      <c r="Y250">
        <f>(P250-B250)^2</f>
        <v>320.40999999999997</v>
      </c>
      <c r="Z250">
        <f>(Q250-B250)^2</f>
        <v>246.17609999999993</v>
      </c>
      <c r="AA250">
        <f>(R250-B250)^2</f>
        <v>85.192899999999938</v>
      </c>
    </row>
    <row r="251" spans="1:27" x14ac:dyDescent="0.35">
      <c r="A251" s="2">
        <v>44662.374999998407</v>
      </c>
      <c r="B251" s="4">
        <v>50</v>
      </c>
      <c r="C251" s="4">
        <v>7.9</v>
      </c>
      <c r="D251">
        <f t="shared" si="4"/>
        <v>0.158</v>
      </c>
      <c r="G251">
        <v>2.95</v>
      </c>
      <c r="H251">
        <v>4.26</v>
      </c>
      <c r="I251">
        <v>3</v>
      </c>
      <c r="J251">
        <v>2.98</v>
      </c>
      <c r="O251" s="7">
        <f>IF(D251&gt;0.7,(G251*1.07+1.74),IF(D251&gt;0.5,(G251*1.62+5.14),IF(D251&gt;0.4,(G251*2.24+6.07),IF(D251&gt;0.3,(G251*3.74+5.49),IF(D251&gt;0.2, (G251*6.51+5.92),(G251*17+7.97))))))</f>
        <v>58.120000000000005</v>
      </c>
      <c r="P251" s="7">
        <f>IF(D251&gt;0.7,(H251*1.07+1.74),IF(D251&gt;0.5,(H251*1.62+5.14),IF(D251&gt;0.4,(H251*2.24+6.07),IF(D251&gt;0.3,(H251*3.74+5.49),IF(D251&gt;0.2, (H251*6.51+5.92),(H251*17+7.97))))))</f>
        <v>80.39</v>
      </c>
      <c r="Q251" s="7">
        <f>IF(D251&gt;0.7,(I251*1.07+1.74),IF(D251&gt;0.5,(I251*1.62+5.14),IF(D251&gt;0.4,(I251*2.24+6.07),IF(D251&gt;0.3,(I251*3.74+5.49),IF(D251&gt;0.2, (I251*6.51+5.92),(I251*17+7.97))))))</f>
        <v>58.97</v>
      </c>
      <c r="R251" s="7">
        <f>IF(D251&gt;0.7,(J251*1.07+1.74),IF(D251&gt;0.5,(J251*1.62+5.14),IF(D251&gt;0.4,(J251*2.24+6.07),IF(D251&gt;0.3,(J251*3.74+5.49),IF(D251&gt;0.2, (J251*6.51+5.92),(J251*17+7.97))))))</f>
        <v>58.629999999999995</v>
      </c>
      <c r="S251" s="7"/>
      <c r="X251">
        <f>(O251-B251)^2</f>
        <v>65.934400000000068</v>
      </c>
      <c r="Y251">
        <f>(P251-B251)^2</f>
        <v>923.5521</v>
      </c>
      <c r="Z251">
        <f>(Q251-B251)^2</f>
        <v>80.460899999999981</v>
      </c>
      <c r="AA251">
        <f>(R251-B251)^2</f>
        <v>74.476899999999915</v>
      </c>
    </row>
    <row r="252" spans="1:27" x14ac:dyDescent="0.35">
      <c r="A252" s="2">
        <v>44662.416666665071</v>
      </c>
      <c r="C252" s="4">
        <v>16.2</v>
      </c>
      <c r="D252" t="e">
        <f t="shared" si="4"/>
        <v>#DIV/0!</v>
      </c>
      <c r="G252">
        <v>3.16</v>
      </c>
      <c r="H252">
        <v>4.3499999999999996</v>
      </c>
      <c r="I252">
        <v>4.62</v>
      </c>
      <c r="J252">
        <v>3.6</v>
      </c>
      <c r="O252" s="7"/>
      <c r="P252" s="7"/>
      <c r="Q252" s="7"/>
      <c r="R252" s="7"/>
      <c r="S252" s="7"/>
    </row>
    <row r="253" spans="1:27" x14ac:dyDescent="0.35">
      <c r="A253" s="2">
        <v>44662.458333331735</v>
      </c>
      <c r="C253" s="4">
        <v>12.2</v>
      </c>
      <c r="D253" t="e">
        <f t="shared" si="4"/>
        <v>#DIV/0!</v>
      </c>
      <c r="G253">
        <v>3.46</v>
      </c>
      <c r="H253">
        <v>3.83</v>
      </c>
      <c r="I253">
        <v>4.84</v>
      </c>
      <c r="J253">
        <v>4.3899999999999997</v>
      </c>
      <c r="O253" s="7"/>
      <c r="P253" s="7"/>
      <c r="Q253" s="7"/>
      <c r="R253" s="7"/>
      <c r="S253" s="7"/>
    </row>
    <row r="254" spans="1:27" x14ac:dyDescent="0.35">
      <c r="A254" s="2">
        <v>44662.499999998399</v>
      </c>
      <c r="B254" s="4">
        <v>133</v>
      </c>
      <c r="C254" s="4">
        <v>11.1</v>
      </c>
      <c r="D254">
        <f t="shared" si="4"/>
        <v>8.3458646616541357E-2</v>
      </c>
      <c r="G254">
        <v>2.57</v>
      </c>
      <c r="H254">
        <v>3.33</v>
      </c>
      <c r="I254">
        <v>3.79</v>
      </c>
      <c r="J254">
        <v>4.28</v>
      </c>
      <c r="O254" s="7">
        <f>IF(D254&gt;0.7,(G254*1.07+1.74),IF(D254&gt;0.5,(G254*1.62+5.14),IF(D254&gt;0.4,(G254*2.24+6.07),IF(D254&gt;0.3,(G254*3.74+5.49),IF(D254&gt;0.2, (G254*6.51+5.92),(G254*17+7.97))))))</f>
        <v>51.66</v>
      </c>
      <c r="P254" s="7">
        <f>IF(D254&gt;0.7,(H254*1.07+1.74),IF(D254&gt;0.5,(H254*1.62+5.14),IF(D254&gt;0.4,(H254*2.24+6.07),IF(D254&gt;0.3,(H254*3.74+5.49),IF(D254&gt;0.2, (H254*6.51+5.92),(H254*17+7.97))))))</f>
        <v>64.58</v>
      </c>
      <c r="Q254" s="7">
        <f>IF(D254&gt;0.7,(I254*1.07+1.74),IF(D254&gt;0.5,(I254*1.62+5.14),IF(D254&gt;0.4,(I254*2.24+6.07),IF(D254&gt;0.3,(I254*3.74+5.49),IF(D254&gt;0.2, (I254*6.51+5.92),(I254*17+7.97))))))</f>
        <v>72.400000000000006</v>
      </c>
      <c r="R254" s="7">
        <f>IF(D254&gt;0.7,(J254*1.07+1.74),IF(D254&gt;0.5,(J254*1.62+5.14),IF(D254&gt;0.4,(J254*2.24+6.07),IF(D254&gt;0.3,(J254*3.74+5.49),IF(D254&gt;0.2, (J254*6.51+5.92),(J254*17+7.97))))))</f>
        <v>80.73</v>
      </c>
      <c r="S254" s="7"/>
      <c r="X254">
        <f>(O254-B254)^2</f>
        <v>6616.1956000000009</v>
      </c>
      <c r="Y254">
        <f>(P254-B254)^2</f>
        <v>4681.2964000000002</v>
      </c>
      <c r="Z254">
        <f>(Q254-B254)^2</f>
        <v>3672.3599999999992</v>
      </c>
      <c r="AA254">
        <f>(R254-B254)^2</f>
        <v>2732.1528999999996</v>
      </c>
    </row>
    <row r="255" spans="1:27" x14ac:dyDescent="0.35">
      <c r="A255" s="2">
        <v>44662.541666665064</v>
      </c>
      <c r="B255" s="4">
        <v>140</v>
      </c>
      <c r="C255" s="4">
        <v>8.4</v>
      </c>
      <c r="D255">
        <f t="shared" si="4"/>
        <v>6.0000000000000005E-2</v>
      </c>
      <c r="G255">
        <v>1.91</v>
      </c>
      <c r="H255">
        <v>3.68</v>
      </c>
      <c r="I255">
        <v>12.58</v>
      </c>
      <c r="J255">
        <v>4.66</v>
      </c>
      <c r="O255" s="7">
        <f>IF(D255&gt;0.7,(G255*1.07+1.74),IF(D255&gt;0.5,(G255*1.62+5.14),IF(D255&gt;0.4,(G255*2.24+6.07),IF(D255&gt;0.3,(G255*3.74+5.49),IF(D255&gt;0.2, (G255*6.51+5.92),(G255*17+7.97))))))</f>
        <v>40.44</v>
      </c>
      <c r="P255" s="7">
        <f>IF(D255&gt;0.7,(H255*1.07+1.74),IF(D255&gt;0.5,(H255*1.62+5.14),IF(D255&gt;0.4,(H255*2.24+6.07),IF(D255&gt;0.3,(H255*3.74+5.49),IF(D255&gt;0.2, (H255*6.51+5.92),(H255*17+7.97))))))</f>
        <v>70.53</v>
      </c>
      <c r="Q255" s="7">
        <f>IF(D255&gt;0.7,(I255*1.07+1.74),IF(D255&gt;0.5,(I255*1.62+5.14),IF(D255&gt;0.4,(I255*2.24+6.07),IF(D255&gt;0.3,(I255*3.74+5.49),IF(D255&gt;0.2, (I255*6.51+5.92),(I255*17+7.97))))))</f>
        <v>221.83</v>
      </c>
      <c r="R255" s="7">
        <f>IF(D255&gt;0.7,(J255*1.07+1.74),IF(D255&gt;0.5,(J255*1.62+5.14),IF(D255&gt;0.4,(J255*2.24+6.07),IF(D255&gt;0.3,(J255*3.74+5.49),IF(D255&gt;0.2, (J255*6.51+5.92),(J255*17+7.97))))))</f>
        <v>87.19</v>
      </c>
      <c r="S255" s="7"/>
      <c r="X255">
        <f>(O255-B255)^2</f>
        <v>9912.1936000000005</v>
      </c>
      <c r="Y255">
        <f>(P255-B255)^2</f>
        <v>4826.0808999999999</v>
      </c>
      <c r="Z255">
        <f>(Q255-B255)^2</f>
        <v>6696.148900000002</v>
      </c>
      <c r="AA255">
        <f>(R255-B255)^2</f>
        <v>2788.8961000000004</v>
      </c>
    </row>
    <row r="256" spans="1:27" x14ac:dyDescent="0.35">
      <c r="A256" s="2">
        <v>44662.583333331728</v>
      </c>
      <c r="B256" s="4">
        <v>61</v>
      </c>
      <c r="C256" s="4">
        <v>6.4</v>
      </c>
      <c r="D256">
        <f t="shared" si="4"/>
        <v>0.10491803278688525</v>
      </c>
      <c r="G256">
        <v>1.81</v>
      </c>
      <c r="H256">
        <v>2.46</v>
      </c>
      <c r="I256">
        <v>7.31</v>
      </c>
      <c r="J256">
        <v>4.0999999999999996</v>
      </c>
      <c r="O256" s="7">
        <f>IF(D256&gt;0.7,(G256*1.07+1.74),IF(D256&gt;0.5,(G256*1.62+5.14),IF(D256&gt;0.4,(G256*2.24+6.07),IF(D256&gt;0.3,(G256*3.74+5.49),IF(D256&gt;0.2, (G256*6.51+5.92),(G256*17+7.97))))))</f>
        <v>38.74</v>
      </c>
      <c r="P256" s="7">
        <f>IF(D256&gt;0.7,(H256*1.07+1.74),IF(D256&gt;0.5,(H256*1.62+5.14),IF(D256&gt;0.4,(H256*2.24+6.07),IF(D256&gt;0.3,(H256*3.74+5.49),IF(D256&gt;0.2, (H256*6.51+5.92),(H256*17+7.97))))))</f>
        <v>49.79</v>
      </c>
      <c r="Q256" s="7">
        <f>IF(D256&gt;0.7,(I256*1.07+1.74),IF(D256&gt;0.5,(I256*1.62+5.14),IF(D256&gt;0.4,(I256*2.24+6.07),IF(D256&gt;0.3,(I256*3.74+5.49),IF(D256&gt;0.2, (I256*6.51+5.92),(I256*17+7.97))))))</f>
        <v>132.24</v>
      </c>
      <c r="R256" s="7">
        <f>IF(D256&gt;0.7,(J256*1.07+1.74),IF(D256&gt;0.5,(J256*1.62+5.14),IF(D256&gt;0.4,(J256*2.24+6.07),IF(D256&gt;0.3,(J256*3.74+5.49),IF(D256&gt;0.2, (J256*6.51+5.92),(J256*17+7.97))))))</f>
        <v>77.669999999999987</v>
      </c>
      <c r="S256" s="7"/>
      <c r="X256">
        <f>(O256-B256)^2</f>
        <v>495.50759999999991</v>
      </c>
      <c r="Y256">
        <f>(P256-B256)^2</f>
        <v>125.66410000000002</v>
      </c>
      <c r="Z256">
        <f>(Q256-B256)^2</f>
        <v>5075.1376000000009</v>
      </c>
      <c r="AA256">
        <f>(R256-B256)^2</f>
        <v>277.88889999999958</v>
      </c>
    </row>
    <row r="257" spans="1:27" x14ac:dyDescent="0.35">
      <c r="A257" s="2">
        <v>44662.624999998392</v>
      </c>
      <c r="B257" s="4">
        <v>56</v>
      </c>
      <c r="C257" s="4">
        <v>9.3000000000000007</v>
      </c>
      <c r="D257">
        <f t="shared" si="4"/>
        <v>0.16607142857142859</v>
      </c>
      <c r="G257">
        <v>3.01</v>
      </c>
      <c r="H257">
        <v>5.58</v>
      </c>
      <c r="I257">
        <v>6.97</v>
      </c>
      <c r="J257">
        <v>5.84</v>
      </c>
      <c r="O257" s="7">
        <f>IF(D257&gt;0.7,(G257*1.07+1.74),IF(D257&gt;0.5,(G257*1.62+5.14),IF(D257&gt;0.4,(G257*2.24+6.07),IF(D257&gt;0.3,(G257*3.74+5.49),IF(D257&gt;0.2, (G257*6.51+5.92),(G257*17+7.97))))))</f>
        <v>59.139999999999993</v>
      </c>
      <c r="P257" s="7">
        <f>IF(D257&gt;0.7,(H257*1.07+1.74),IF(D257&gt;0.5,(H257*1.62+5.14),IF(D257&gt;0.4,(H257*2.24+6.07),IF(D257&gt;0.3,(H257*3.74+5.49),IF(D257&gt;0.2, (H257*6.51+5.92),(H257*17+7.97))))))</f>
        <v>102.83</v>
      </c>
      <c r="Q257" s="7">
        <f>IF(D257&gt;0.7,(I257*1.07+1.74),IF(D257&gt;0.5,(I257*1.62+5.14),IF(D257&gt;0.4,(I257*2.24+6.07),IF(D257&gt;0.3,(I257*3.74+5.49),IF(D257&gt;0.2, (I257*6.51+5.92),(I257*17+7.97))))))</f>
        <v>126.46</v>
      </c>
      <c r="R257" s="7">
        <f>IF(D257&gt;0.7,(J257*1.07+1.74),IF(D257&gt;0.5,(J257*1.62+5.14),IF(D257&gt;0.4,(J257*2.24+6.07),IF(D257&gt;0.3,(J257*3.74+5.49),IF(D257&gt;0.2, (J257*6.51+5.92),(J257*17+7.97))))))</f>
        <v>107.25</v>
      </c>
      <c r="S257" s="7"/>
      <c r="X257">
        <f>(O257-B257)^2</f>
        <v>9.8595999999999595</v>
      </c>
      <c r="Y257">
        <f>(P257-B257)^2</f>
        <v>2193.0488999999998</v>
      </c>
      <c r="Z257">
        <f>(Q257-B257)^2</f>
        <v>4964.6115999999993</v>
      </c>
      <c r="AA257">
        <f>(R257-B257)^2</f>
        <v>2626.5625</v>
      </c>
    </row>
    <row r="258" spans="1:27" x14ac:dyDescent="0.35">
      <c r="A258" s="2">
        <v>44662.666666665056</v>
      </c>
      <c r="B258" s="4">
        <v>88</v>
      </c>
      <c r="C258" s="4">
        <v>15.2</v>
      </c>
      <c r="D258">
        <f t="shared" ref="D258:D321" si="5">C258/B258</f>
        <v>0.17272727272727273</v>
      </c>
      <c r="G258">
        <v>4.13</v>
      </c>
      <c r="H258">
        <v>7</v>
      </c>
      <c r="I258">
        <v>10.4</v>
      </c>
      <c r="J258">
        <v>8.43</v>
      </c>
      <c r="O258" s="7">
        <f>IF(D258&gt;0.7,(G258*1.07+1.74),IF(D258&gt;0.5,(G258*1.62+5.14),IF(D258&gt;0.4,(G258*2.24+6.07),IF(D258&gt;0.3,(G258*3.74+5.49),IF(D258&gt;0.2, (G258*6.51+5.92),(G258*17+7.97))))))</f>
        <v>78.179999999999993</v>
      </c>
      <c r="P258" s="7">
        <f>IF(D258&gt;0.7,(H258*1.07+1.74),IF(D258&gt;0.5,(H258*1.62+5.14),IF(D258&gt;0.4,(H258*2.24+6.07),IF(D258&gt;0.3,(H258*3.74+5.49),IF(D258&gt;0.2, (H258*6.51+5.92),(H258*17+7.97))))))</f>
        <v>126.97</v>
      </c>
      <c r="Q258" s="7">
        <f>IF(D258&gt;0.7,(I258*1.07+1.74),IF(D258&gt;0.5,(I258*1.62+5.14),IF(D258&gt;0.4,(I258*2.24+6.07),IF(D258&gt;0.3,(I258*3.74+5.49),IF(D258&gt;0.2, (I258*6.51+5.92),(I258*17+7.97))))))</f>
        <v>184.77</v>
      </c>
      <c r="R258" s="7">
        <f>IF(D258&gt;0.7,(J258*1.07+1.74),IF(D258&gt;0.5,(J258*1.62+5.14),IF(D258&gt;0.4,(J258*2.24+6.07),IF(D258&gt;0.3,(J258*3.74+5.49),IF(D258&gt;0.2, (J258*6.51+5.92),(J258*17+7.97))))))</f>
        <v>151.28</v>
      </c>
      <c r="S258" s="7"/>
      <c r="X258">
        <f>(O258-B258)^2</f>
        <v>96.432400000000143</v>
      </c>
      <c r="Y258">
        <f>(P258-B258)^2</f>
        <v>1518.6608999999999</v>
      </c>
      <c r="Z258">
        <f>(Q258-B258)^2</f>
        <v>9364.4329000000016</v>
      </c>
      <c r="AA258">
        <f>(R258-B258)^2</f>
        <v>4004.3584000000001</v>
      </c>
    </row>
    <row r="259" spans="1:27" x14ac:dyDescent="0.35">
      <c r="A259" s="2">
        <v>44662.70833333172</v>
      </c>
      <c r="B259" s="4">
        <v>86</v>
      </c>
      <c r="C259" s="4">
        <v>9.3000000000000007</v>
      </c>
      <c r="D259">
        <f t="shared" si="5"/>
        <v>0.10813953488372094</v>
      </c>
      <c r="G259">
        <v>2.33</v>
      </c>
      <c r="H259">
        <v>3.3</v>
      </c>
      <c r="I259">
        <v>6.49</v>
      </c>
      <c r="J259">
        <v>6.26</v>
      </c>
      <c r="O259" s="7">
        <f>IF(D259&gt;0.7,(G259*1.07+1.74),IF(D259&gt;0.5,(G259*1.62+5.14),IF(D259&gt;0.4,(G259*2.24+6.07),IF(D259&gt;0.3,(G259*3.74+5.49),IF(D259&gt;0.2, (G259*6.51+5.92),(G259*17+7.97))))))</f>
        <v>47.58</v>
      </c>
      <c r="P259" s="7">
        <f>IF(D259&gt;0.7,(H259*1.07+1.74),IF(D259&gt;0.5,(H259*1.62+5.14),IF(D259&gt;0.4,(H259*2.24+6.07),IF(D259&gt;0.3,(H259*3.74+5.49),IF(D259&gt;0.2, (H259*6.51+5.92),(H259*17+7.97))))))</f>
        <v>64.069999999999993</v>
      </c>
      <c r="Q259" s="7">
        <f>IF(D259&gt;0.7,(I259*1.07+1.74),IF(D259&gt;0.5,(I259*1.62+5.14),IF(D259&gt;0.4,(I259*2.24+6.07),IF(D259&gt;0.3,(I259*3.74+5.49),IF(D259&gt;0.2, (I259*6.51+5.92),(I259*17+7.97))))))</f>
        <v>118.3</v>
      </c>
      <c r="R259" s="7">
        <f>IF(D259&gt;0.7,(J259*1.07+1.74),IF(D259&gt;0.5,(J259*1.62+5.14),IF(D259&gt;0.4,(J259*2.24+6.07),IF(D259&gt;0.3,(J259*3.74+5.49),IF(D259&gt;0.2, (J259*6.51+5.92),(J259*17+7.97))))))</f>
        <v>114.39</v>
      </c>
      <c r="S259" s="7"/>
      <c r="X259">
        <f>(O259-B259)^2</f>
        <v>1476.0964000000001</v>
      </c>
      <c r="Y259">
        <f>(P259-B259)^2</f>
        <v>480.92490000000032</v>
      </c>
      <c r="Z259">
        <f>(Q259-B259)^2</f>
        <v>1043.2899999999997</v>
      </c>
      <c r="AA259">
        <f>(R259-B259)^2</f>
        <v>805.99210000000005</v>
      </c>
    </row>
    <row r="260" spans="1:27" x14ac:dyDescent="0.35">
      <c r="A260" s="2">
        <v>44662.749999998385</v>
      </c>
      <c r="B260" s="4">
        <v>56</v>
      </c>
      <c r="C260" s="4">
        <v>4.3</v>
      </c>
      <c r="D260">
        <f t="shared" si="5"/>
        <v>7.6785714285714277E-2</v>
      </c>
      <c r="G260">
        <v>2.14</v>
      </c>
      <c r="H260">
        <v>10.58</v>
      </c>
      <c r="I260">
        <v>3.13</v>
      </c>
      <c r="J260">
        <v>3.01</v>
      </c>
      <c r="O260" s="7">
        <f>IF(D260&gt;0.7,(G260*1.07+1.74),IF(D260&gt;0.5,(G260*1.62+5.14),IF(D260&gt;0.4,(G260*2.24+6.07),IF(D260&gt;0.3,(G260*3.74+5.49),IF(D260&gt;0.2, (G260*6.51+5.92),(G260*17+7.97))))))</f>
        <v>44.35</v>
      </c>
      <c r="P260" s="7">
        <f>IF(D260&gt;0.7,(H260*1.07+1.74),IF(D260&gt;0.5,(H260*1.62+5.14),IF(D260&gt;0.4,(H260*2.24+6.07),IF(D260&gt;0.3,(H260*3.74+5.49),IF(D260&gt;0.2, (H260*6.51+5.92),(H260*17+7.97))))))</f>
        <v>187.83</v>
      </c>
      <c r="Q260" s="7">
        <f>IF(D260&gt;0.7,(I260*1.07+1.74),IF(D260&gt;0.5,(I260*1.62+5.14),IF(D260&gt;0.4,(I260*2.24+6.07),IF(D260&gt;0.3,(I260*3.74+5.49),IF(D260&gt;0.2, (I260*6.51+5.92),(I260*17+7.97))))))</f>
        <v>61.18</v>
      </c>
      <c r="R260" s="7">
        <f>IF(D260&gt;0.7,(J260*1.07+1.74),IF(D260&gt;0.5,(J260*1.62+5.14),IF(D260&gt;0.4,(J260*2.24+6.07),IF(D260&gt;0.3,(J260*3.74+5.49),IF(D260&gt;0.2, (J260*6.51+5.92),(J260*17+7.97))))))</f>
        <v>59.139999999999993</v>
      </c>
      <c r="S260" s="7"/>
      <c r="X260">
        <f>(O260-B260)^2</f>
        <v>135.72249999999997</v>
      </c>
      <c r="Y260">
        <f>(P260-B260)^2</f>
        <v>17379.148900000004</v>
      </c>
      <c r="Z260">
        <f>(Q260-B260)^2</f>
        <v>26.832399999999996</v>
      </c>
      <c r="AA260">
        <f>(R260-B260)^2</f>
        <v>9.8595999999999595</v>
      </c>
    </row>
    <row r="261" spans="1:27" x14ac:dyDescent="0.35">
      <c r="A261" s="2">
        <v>44662.791666665049</v>
      </c>
      <c r="B261" s="4">
        <v>12</v>
      </c>
      <c r="C261" s="4">
        <v>3.3</v>
      </c>
      <c r="D261">
        <f t="shared" si="5"/>
        <v>0.27499999999999997</v>
      </c>
      <c r="G261">
        <v>0.55000000000000004</v>
      </c>
      <c r="H261">
        <v>0.96</v>
      </c>
      <c r="I261">
        <v>2.31</v>
      </c>
      <c r="J261">
        <v>2.4</v>
      </c>
      <c r="O261" s="7">
        <f>IF(D261&gt;0.7,(G261*1.07+1.74),IF(D261&gt;0.5,(G261*1.62+5.14),IF(D261&gt;0.4,(G261*2.24+6.07),IF(D261&gt;0.3,(G261*3.74+5.49),IF(D261&gt;0.2, (G261*6.51+5.92),(G261*17+7.97))))))</f>
        <v>9.5005000000000006</v>
      </c>
      <c r="P261" s="7">
        <f>IF(D261&gt;0.7,(H261*1.07+1.74),IF(D261&gt;0.5,(H261*1.62+5.14),IF(D261&gt;0.4,(H261*2.24+6.07),IF(D261&gt;0.3,(H261*3.74+5.49),IF(D261&gt;0.2, (H261*6.51+5.92),(H261*17+7.97))))))</f>
        <v>12.169599999999999</v>
      </c>
      <c r="Q261" s="7">
        <f>IF(D261&gt;0.7,(I261*1.07+1.74),IF(D261&gt;0.5,(I261*1.62+5.14),IF(D261&gt;0.4,(I261*2.24+6.07),IF(D261&gt;0.3,(I261*3.74+5.49),IF(D261&gt;0.2, (I261*6.51+5.92),(I261*17+7.97))))))</f>
        <v>20.958100000000002</v>
      </c>
      <c r="R261" s="7">
        <f>IF(D261&gt;0.7,(J261*1.07+1.74),IF(D261&gt;0.5,(J261*1.62+5.14),IF(D261&gt;0.4,(J261*2.24+6.07),IF(D261&gt;0.3,(J261*3.74+5.49),IF(D261&gt;0.2, (J261*6.51+5.92),(J261*17+7.97))))))</f>
        <v>21.543999999999997</v>
      </c>
      <c r="S261" s="7"/>
      <c r="X261">
        <f>(O261-B261)^2</f>
        <v>6.2475002499999972</v>
      </c>
      <c r="Y261">
        <f>(P261-B261)^2</f>
        <v>2.8764159999999688E-2</v>
      </c>
      <c r="Z261">
        <f>(Q261-B261)^2</f>
        <v>80.247555610000035</v>
      </c>
      <c r="AA261">
        <f>(R261-B261)^2</f>
        <v>91.087935999999942</v>
      </c>
    </row>
    <row r="262" spans="1:27" x14ac:dyDescent="0.35">
      <c r="A262" s="2">
        <v>44662.833333331713</v>
      </c>
      <c r="B262" s="4">
        <v>3</v>
      </c>
      <c r="C262" s="4">
        <v>0.8</v>
      </c>
      <c r="D262">
        <f t="shared" si="5"/>
        <v>0.26666666666666666</v>
      </c>
      <c r="O262" s="7"/>
      <c r="P262" s="7"/>
      <c r="Q262" s="7"/>
      <c r="R262" s="7"/>
      <c r="S262" s="7"/>
    </row>
    <row r="263" spans="1:27" x14ac:dyDescent="0.35">
      <c r="A263" s="2">
        <v>44662.874999998377</v>
      </c>
      <c r="B263" s="4">
        <v>0</v>
      </c>
      <c r="C263" s="4">
        <v>1</v>
      </c>
      <c r="D263" t="e">
        <f t="shared" si="5"/>
        <v>#DIV/0!</v>
      </c>
      <c r="O263" s="7"/>
      <c r="P263" s="7"/>
      <c r="Q263" s="7"/>
      <c r="R263" s="7"/>
      <c r="S263" s="7"/>
    </row>
    <row r="264" spans="1:27" x14ac:dyDescent="0.35">
      <c r="A264" s="2">
        <v>44662.916666665042</v>
      </c>
      <c r="B264" s="4">
        <v>6</v>
      </c>
      <c r="C264" s="4">
        <v>1.1000000000000001</v>
      </c>
      <c r="D264">
        <f t="shared" si="5"/>
        <v>0.18333333333333335</v>
      </c>
      <c r="O264" s="7"/>
      <c r="P264" s="7"/>
      <c r="Q264" s="7"/>
      <c r="R264" s="7"/>
      <c r="S264" s="7"/>
    </row>
    <row r="265" spans="1:27" x14ac:dyDescent="0.35">
      <c r="A265" s="2">
        <v>44662.958333331706</v>
      </c>
      <c r="B265" s="4">
        <v>6</v>
      </c>
      <c r="C265" s="4">
        <v>1.3</v>
      </c>
      <c r="D265">
        <f t="shared" si="5"/>
        <v>0.21666666666666667</v>
      </c>
      <c r="O265" s="7"/>
      <c r="P265" s="7"/>
      <c r="Q265" s="7"/>
      <c r="R265" s="7"/>
      <c r="S265" s="7"/>
    </row>
    <row r="266" spans="1:27" x14ac:dyDescent="0.35">
      <c r="A266" s="2">
        <v>44662.99999999837</v>
      </c>
      <c r="B266" s="4">
        <v>0</v>
      </c>
      <c r="C266" s="4">
        <v>1.1000000000000001</v>
      </c>
      <c r="D266" t="e">
        <f t="shared" si="5"/>
        <v>#DIV/0!</v>
      </c>
      <c r="O266" s="7"/>
      <c r="P266" s="7"/>
      <c r="Q266" s="7"/>
      <c r="R266" s="7"/>
      <c r="S266" s="7"/>
    </row>
    <row r="267" spans="1:27" x14ac:dyDescent="0.35">
      <c r="A267" s="2">
        <v>44663.041666665034</v>
      </c>
      <c r="B267" s="4">
        <v>3</v>
      </c>
      <c r="C267" s="4">
        <v>1.3</v>
      </c>
      <c r="D267">
        <f t="shared" si="5"/>
        <v>0.43333333333333335</v>
      </c>
      <c r="O267" s="7"/>
      <c r="P267" s="7"/>
      <c r="Q267" s="7"/>
      <c r="R267" s="7"/>
      <c r="S267" s="7"/>
    </row>
    <row r="268" spans="1:27" x14ac:dyDescent="0.35">
      <c r="A268" s="2">
        <v>44663.083333331699</v>
      </c>
      <c r="B268" s="4">
        <v>4</v>
      </c>
      <c r="C268" s="4">
        <v>2.7</v>
      </c>
      <c r="D268">
        <f t="shared" si="5"/>
        <v>0.67500000000000004</v>
      </c>
      <c r="O268" s="7"/>
      <c r="P268" s="7"/>
      <c r="Q268" s="7"/>
      <c r="R268" s="7"/>
      <c r="S268" s="7"/>
    </row>
    <row r="269" spans="1:27" x14ac:dyDescent="0.35">
      <c r="A269" s="2">
        <v>44663.124999998363</v>
      </c>
      <c r="B269" s="4">
        <v>8</v>
      </c>
      <c r="C269" s="4">
        <v>3.8</v>
      </c>
      <c r="D269">
        <f t="shared" si="5"/>
        <v>0.47499999999999998</v>
      </c>
      <c r="O269" s="7"/>
      <c r="P269" s="7"/>
      <c r="Q269" s="7"/>
      <c r="R269" s="7"/>
      <c r="S269" s="7"/>
    </row>
    <row r="270" spans="1:27" x14ac:dyDescent="0.35">
      <c r="A270" s="2">
        <v>44663.166666665027</v>
      </c>
      <c r="B270" s="4">
        <v>6</v>
      </c>
      <c r="C270" s="4">
        <v>3.7</v>
      </c>
      <c r="D270">
        <f t="shared" si="5"/>
        <v>0.6166666666666667</v>
      </c>
      <c r="O270" s="7"/>
      <c r="P270" s="7"/>
      <c r="Q270" s="7"/>
      <c r="R270" s="7"/>
      <c r="S270" s="7"/>
    </row>
    <row r="271" spans="1:27" x14ac:dyDescent="0.35">
      <c r="A271" s="2">
        <v>44663.208333331691</v>
      </c>
      <c r="B271" s="4">
        <v>13</v>
      </c>
      <c r="C271" s="4">
        <v>3.2</v>
      </c>
      <c r="D271">
        <f t="shared" si="5"/>
        <v>0.24615384615384617</v>
      </c>
      <c r="O271" s="7"/>
      <c r="P271" s="7"/>
      <c r="Q271" s="7"/>
      <c r="R271" s="7"/>
      <c r="S271" s="7"/>
    </row>
    <row r="272" spans="1:27" x14ac:dyDescent="0.35">
      <c r="A272" s="2">
        <v>44663.249999998356</v>
      </c>
      <c r="B272" s="4">
        <v>124</v>
      </c>
      <c r="C272" s="4">
        <v>9.8000000000000007</v>
      </c>
      <c r="D272">
        <f t="shared" si="5"/>
        <v>7.9032258064516137E-2</v>
      </c>
      <c r="G272">
        <v>2.88</v>
      </c>
      <c r="H272">
        <v>3.49</v>
      </c>
      <c r="I272">
        <v>10.24</v>
      </c>
      <c r="J272">
        <v>11.79</v>
      </c>
      <c r="O272" s="7">
        <f>IF(D272&gt;0.7,(G272*1.07+1.74),IF(D272&gt;0.5,(G272*1.62+5.14),IF(D272&gt;0.4,(G272*2.24+6.07),IF(D272&gt;0.3,(G272*3.74+5.49),IF(D272&gt;0.2, (G272*6.51+5.92),(G272*17+7.97))))))</f>
        <v>56.93</v>
      </c>
      <c r="P272" s="7">
        <f>IF(D272&gt;0.7,(H272*1.07+1.74),IF(D272&gt;0.5,(H272*1.62+5.14),IF(D272&gt;0.4,(H272*2.24+6.07),IF(D272&gt;0.3,(H272*3.74+5.49),IF(D272&gt;0.2, (H272*6.51+5.92),(H272*17+7.97))))))</f>
        <v>67.300000000000011</v>
      </c>
      <c r="Q272" s="7">
        <f>IF(D272&gt;0.7,(I272*1.07+1.74),IF(D272&gt;0.5,(I272*1.62+5.14),IF(D272&gt;0.4,(I272*2.24+6.07),IF(D272&gt;0.3,(I272*3.74+5.49),IF(D272&gt;0.2, (I272*6.51+5.92),(I272*17+7.97))))))</f>
        <v>182.05</v>
      </c>
      <c r="R272" s="7">
        <f>IF(D272&gt;0.7,(J272*1.07+1.74),IF(D272&gt;0.5,(J272*1.62+5.14),IF(D272&gt;0.4,(J272*2.24+6.07),IF(D272&gt;0.3,(J272*3.74+5.49),IF(D272&gt;0.2, (J272*6.51+5.92),(J272*17+7.97))))))</f>
        <v>208.39999999999998</v>
      </c>
      <c r="S272" s="7"/>
      <c r="X272">
        <f>(O272-B272)^2</f>
        <v>4498.3848999999991</v>
      </c>
      <c r="Y272">
        <f>(P272-B272)^2</f>
        <v>3214.8899999999985</v>
      </c>
      <c r="Z272">
        <f>(Q272-B272)^2</f>
        <v>3369.8025000000011</v>
      </c>
      <c r="AA272">
        <f>(R272-B272)^2</f>
        <v>7123.359999999996</v>
      </c>
    </row>
    <row r="273" spans="1:27" x14ac:dyDescent="0.35">
      <c r="A273" s="2">
        <v>44663.29166666502</v>
      </c>
      <c r="B273" s="4">
        <v>118</v>
      </c>
      <c r="C273" s="4">
        <v>3.1</v>
      </c>
      <c r="D273">
        <f t="shared" si="5"/>
        <v>2.6271186440677968E-2</v>
      </c>
      <c r="G273">
        <v>0.28999999999999998</v>
      </c>
      <c r="H273">
        <v>0.51</v>
      </c>
      <c r="I273">
        <v>2.5499999999999998</v>
      </c>
      <c r="J273">
        <v>3.11</v>
      </c>
      <c r="O273" s="7">
        <f>IF(D273&gt;0.7,(G273*1.07+1.74),IF(D273&gt;0.5,(G273*1.62+5.14),IF(D273&gt;0.4,(G273*2.24+6.07),IF(D273&gt;0.3,(G273*3.74+5.49),IF(D273&gt;0.2, (G273*6.51+5.92),(G273*17+7.97))))))</f>
        <v>12.899999999999999</v>
      </c>
      <c r="P273" s="7">
        <f>IF(D273&gt;0.7,(H273*1.07+1.74),IF(D273&gt;0.5,(H273*1.62+5.14),IF(D273&gt;0.4,(H273*2.24+6.07),IF(D273&gt;0.3,(H273*3.74+5.49),IF(D273&gt;0.2, (H273*6.51+5.92),(H273*17+7.97))))))</f>
        <v>16.64</v>
      </c>
      <c r="Q273" s="7">
        <f>IF(D273&gt;0.7,(I273*1.07+1.74),IF(D273&gt;0.5,(I273*1.62+5.14),IF(D273&gt;0.4,(I273*2.24+6.07),IF(D273&gt;0.3,(I273*3.74+5.49),IF(D273&gt;0.2, (I273*6.51+5.92),(I273*17+7.97))))))</f>
        <v>51.319999999999993</v>
      </c>
      <c r="R273" s="7">
        <f>IF(D273&gt;0.7,(J273*1.07+1.74),IF(D273&gt;0.5,(J273*1.62+5.14),IF(D273&gt;0.4,(J273*2.24+6.07),IF(D273&gt;0.3,(J273*3.74+5.49),IF(D273&gt;0.2, (J273*6.51+5.92),(J273*17+7.97))))))</f>
        <v>60.839999999999996</v>
      </c>
      <c r="S273" s="7"/>
      <c r="X273">
        <f>(O273-B273)^2</f>
        <v>11046.009999999998</v>
      </c>
      <c r="Y273">
        <f>(P273-B273)^2</f>
        <v>10273.8496</v>
      </c>
      <c r="Z273">
        <f>(Q273-B273)^2</f>
        <v>4446.2224000000006</v>
      </c>
      <c r="AA273">
        <f>(R273-B273)^2</f>
        <v>3267.2656000000006</v>
      </c>
    </row>
    <row r="274" spans="1:27" x14ac:dyDescent="0.35">
      <c r="A274" s="2">
        <v>44663.333333331684</v>
      </c>
      <c r="B274" s="4">
        <v>26</v>
      </c>
      <c r="C274" s="4">
        <v>3.1</v>
      </c>
      <c r="D274">
        <f t="shared" si="5"/>
        <v>0.11923076923076924</v>
      </c>
      <c r="G274">
        <v>0.48</v>
      </c>
      <c r="H274">
        <v>0.85</v>
      </c>
      <c r="I274">
        <v>1.36</v>
      </c>
      <c r="J274">
        <v>1.51</v>
      </c>
      <c r="O274" s="7">
        <f>IF(D274&gt;0.7,(G274*1.07+1.74),IF(D274&gt;0.5,(G274*1.62+5.14),IF(D274&gt;0.4,(G274*2.24+6.07),IF(D274&gt;0.3,(G274*3.74+5.49),IF(D274&gt;0.2, (G274*6.51+5.92),(G274*17+7.97))))))</f>
        <v>16.13</v>
      </c>
      <c r="P274" s="7">
        <f>IF(D274&gt;0.7,(H274*1.07+1.74),IF(D274&gt;0.5,(H274*1.62+5.14),IF(D274&gt;0.4,(H274*2.24+6.07),IF(D274&gt;0.3,(H274*3.74+5.49),IF(D274&gt;0.2, (H274*6.51+5.92),(H274*17+7.97))))))</f>
        <v>22.419999999999998</v>
      </c>
      <c r="Q274" s="7">
        <f>IF(D274&gt;0.7,(I274*1.07+1.74),IF(D274&gt;0.5,(I274*1.62+5.14),IF(D274&gt;0.4,(I274*2.24+6.07),IF(D274&gt;0.3,(I274*3.74+5.49),IF(D274&gt;0.2, (I274*6.51+5.92),(I274*17+7.97))))))</f>
        <v>31.09</v>
      </c>
      <c r="R274" s="7">
        <f>IF(D274&gt;0.7,(J274*1.07+1.74),IF(D274&gt;0.5,(J274*1.62+5.14),IF(D274&gt;0.4,(J274*2.24+6.07),IF(D274&gt;0.3,(J274*3.74+5.49),IF(D274&gt;0.2, (J274*6.51+5.92),(J274*17+7.97))))))</f>
        <v>33.64</v>
      </c>
      <c r="S274" s="7"/>
      <c r="X274">
        <f>(O274-B274)^2</f>
        <v>97.416900000000027</v>
      </c>
      <c r="Y274">
        <f>(P274-B274)^2</f>
        <v>12.816400000000014</v>
      </c>
      <c r="Z274">
        <f>(Q274-B274)^2</f>
        <v>25.908099999999997</v>
      </c>
      <c r="AA274">
        <f>(R274-B274)^2</f>
        <v>58.369600000000005</v>
      </c>
    </row>
    <row r="275" spans="1:27" x14ac:dyDescent="0.35">
      <c r="A275" s="2">
        <v>44663.374999998348</v>
      </c>
      <c r="B275" s="4">
        <v>25</v>
      </c>
      <c r="C275" s="4">
        <v>2</v>
      </c>
      <c r="D275">
        <f t="shared" si="5"/>
        <v>0.08</v>
      </c>
      <c r="G275">
        <v>0.28999999999999998</v>
      </c>
      <c r="H275">
        <v>0.53</v>
      </c>
      <c r="I275">
        <v>1.55</v>
      </c>
      <c r="J275">
        <v>1.43</v>
      </c>
      <c r="O275" s="7">
        <f>IF(D275&gt;0.7,(G275*1.07+1.74),IF(D275&gt;0.5,(G275*1.62+5.14),IF(D275&gt;0.4,(G275*2.24+6.07),IF(D275&gt;0.3,(G275*3.74+5.49),IF(D275&gt;0.2, (G275*6.51+5.92),(G275*17+7.97))))))</f>
        <v>12.899999999999999</v>
      </c>
      <c r="P275" s="7">
        <f>IF(D275&gt;0.7,(H275*1.07+1.74),IF(D275&gt;0.5,(H275*1.62+5.14),IF(D275&gt;0.4,(H275*2.24+6.07),IF(D275&gt;0.3,(H275*3.74+5.49),IF(D275&gt;0.2, (H275*6.51+5.92),(H275*17+7.97))))))</f>
        <v>16.98</v>
      </c>
      <c r="Q275" s="7">
        <f>IF(D275&gt;0.7,(I275*1.07+1.74),IF(D275&gt;0.5,(I275*1.62+5.14),IF(D275&gt;0.4,(I275*2.24+6.07),IF(D275&gt;0.3,(I275*3.74+5.49),IF(D275&gt;0.2, (I275*6.51+5.92),(I275*17+7.97))))))</f>
        <v>34.32</v>
      </c>
      <c r="R275" s="7">
        <f>IF(D275&gt;0.7,(J275*1.07+1.74),IF(D275&gt;0.5,(J275*1.62+5.14),IF(D275&gt;0.4,(J275*2.24+6.07),IF(D275&gt;0.3,(J275*3.74+5.49),IF(D275&gt;0.2, (J275*6.51+5.92),(J275*17+7.97))))))</f>
        <v>32.28</v>
      </c>
      <c r="S275" s="7"/>
      <c r="X275">
        <f>(O275-B275)^2</f>
        <v>146.41000000000003</v>
      </c>
      <c r="Y275">
        <f>(P275-B275)^2</f>
        <v>64.320399999999992</v>
      </c>
      <c r="Z275">
        <f>(Q275-B275)^2</f>
        <v>86.862400000000008</v>
      </c>
      <c r="AA275">
        <f>(R275-B275)^2</f>
        <v>52.998400000000018</v>
      </c>
    </row>
    <row r="276" spans="1:27" x14ac:dyDescent="0.35">
      <c r="A276" s="2">
        <v>44663.416666665013</v>
      </c>
      <c r="B276" s="4">
        <v>11</v>
      </c>
      <c r="C276" s="4">
        <v>1.5</v>
      </c>
      <c r="D276">
        <f t="shared" si="5"/>
        <v>0.13636363636363635</v>
      </c>
      <c r="G276">
        <v>0.15</v>
      </c>
      <c r="H276">
        <v>7.75</v>
      </c>
      <c r="I276">
        <v>0.9</v>
      </c>
      <c r="J276">
        <v>1.1299999999999999</v>
      </c>
      <c r="O276" s="7">
        <f>IF(D276&gt;0.7,(G276*1.07+1.74),IF(D276&gt;0.5,(G276*1.62+5.14),IF(D276&gt;0.4,(G276*2.24+6.07),IF(D276&gt;0.3,(G276*3.74+5.49),IF(D276&gt;0.2, (G276*6.51+5.92),(G276*17+7.97))))))</f>
        <v>10.52</v>
      </c>
      <c r="P276" s="7">
        <f>IF(D276&gt;0.7,(H276*1.07+1.74),IF(D276&gt;0.5,(H276*1.62+5.14),IF(D276&gt;0.4,(H276*2.24+6.07),IF(D276&gt;0.3,(H276*3.74+5.49),IF(D276&gt;0.2, (H276*6.51+5.92),(H276*17+7.97))))))</f>
        <v>139.72</v>
      </c>
      <c r="Q276" s="7">
        <f>IF(D276&gt;0.7,(I276*1.07+1.74),IF(D276&gt;0.5,(I276*1.62+5.14),IF(D276&gt;0.4,(I276*2.24+6.07),IF(D276&gt;0.3,(I276*3.74+5.49),IF(D276&gt;0.2, (I276*6.51+5.92),(I276*17+7.97))))))</f>
        <v>23.27</v>
      </c>
      <c r="R276" s="7">
        <f>IF(D276&gt;0.7,(J276*1.07+1.74),IF(D276&gt;0.5,(J276*1.62+5.14),IF(D276&gt;0.4,(J276*2.24+6.07),IF(D276&gt;0.3,(J276*3.74+5.49),IF(D276&gt;0.2, (J276*6.51+5.92),(J276*17+7.97))))))</f>
        <v>27.179999999999996</v>
      </c>
      <c r="S276" s="7"/>
      <c r="X276">
        <f>(O276-B276)^2</f>
        <v>0.23040000000000041</v>
      </c>
      <c r="Y276">
        <f>(P276-B276)^2</f>
        <v>16568.838400000001</v>
      </c>
      <c r="Z276">
        <f>(Q276-B276)^2</f>
        <v>150.55289999999999</v>
      </c>
      <c r="AA276">
        <f>(R276-B276)^2</f>
        <v>261.79239999999987</v>
      </c>
    </row>
    <row r="277" spans="1:27" x14ac:dyDescent="0.35">
      <c r="A277" s="2">
        <v>44663.458333331677</v>
      </c>
      <c r="B277" s="4">
        <v>6</v>
      </c>
      <c r="C277" s="4">
        <v>1</v>
      </c>
      <c r="D277">
        <f t="shared" si="5"/>
        <v>0.16666666666666666</v>
      </c>
      <c r="G277">
        <v>0.08</v>
      </c>
      <c r="H277">
        <v>0.24</v>
      </c>
      <c r="I277">
        <v>0.35</v>
      </c>
      <c r="J277">
        <v>0.42</v>
      </c>
      <c r="O277" s="7">
        <f>IF(D277&gt;0.7,(G277*1.07+1.74),IF(D277&gt;0.5,(G277*1.62+5.14),IF(D277&gt;0.4,(G277*2.24+6.07),IF(D277&gt;0.3,(G277*3.74+5.49),IF(D277&gt;0.2, (G277*6.51+5.92),(G277*17+7.97))))))</f>
        <v>9.33</v>
      </c>
      <c r="P277" s="7">
        <f>IF(D277&gt;0.7,(H277*1.07+1.74),IF(D277&gt;0.5,(H277*1.62+5.14),IF(D277&gt;0.4,(H277*2.24+6.07),IF(D277&gt;0.3,(H277*3.74+5.49),IF(D277&gt;0.2, (H277*6.51+5.92),(H277*17+7.97))))))</f>
        <v>12.05</v>
      </c>
      <c r="Q277" s="7">
        <f>IF(D277&gt;0.7,(I277*1.07+1.74),IF(D277&gt;0.5,(I277*1.62+5.14),IF(D277&gt;0.4,(I277*2.24+6.07),IF(D277&gt;0.3,(I277*3.74+5.49),IF(D277&gt;0.2, (I277*6.51+5.92),(I277*17+7.97))))))</f>
        <v>13.919999999999998</v>
      </c>
      <c r="R277" s="7">
        <f>IF(D277&gt;0.7,(J277*1.07+1.74),IF(D277&gt;0.5,(J277*1.62+5.14),IF(D277&gt;0.4,(J277*2.24+6.07),IF(D277&gt;0.3,(J277*3.74+5.49),IF(D277&gt;0.2, (J277*6.51+5.92),(J277*17+7.97))))))</f>
        <v>15.11</v>
      </c>
      <c r="S277" s="7"/>
      <c r="X277">
        <f>(O277-B277)^2</f>
        <v>11.088900000000001</v>
      </c>
      <c r="Y277">
        <f>(P277-B277)^2</f>
        <v>36.602500000000006</v>
      </c>
      <c r="Z277">
        <f>(Q277-B277)^2</f>
        <v>62.72639999999997</v>
      </c>
      <c r="AA277">
        <f>(R277-B277)^2</f>
        <v>82.992099999999994</v>
      </c>
    </row>
    <row r="278" spans="1:27" x14ac:dyDescent="0.35">
      <c r="A278" s="2">
        <v>44663.499999998341</v>
      </c>
      <c r="B278" s="4">
        <v>23</v>
      </c>
      <c r="C278" s="4">
        <v>1.5</v>
      </c>
      <c r="D278">
        <f t="shared" si="5"/>
        <v>6.5217391304347824E-2</v>
      </c>
      <c r="G278">
        <v>0.1</v>
      </c>
      <c r="H278">
        <v>1.61</v>
      </c>
      <c r="I278">
        <v>1.06</v>
      </c>
      <c r="J278">
        <v>0.44</v>
      </c>
      <c r="O278" s="7">
        <f>IF(D278&gt;0.7,(G278*1.07+1.74),IF(D278&gt;0.5,(G278*1.62+5.14),IF(D278&gt;0.4,(G278*2.24+6.07),IF(D278&gt;0.3,(G278*3.74+5.49),IF(D278&gt;0.2, (G278*6.51+5.92),(G278*17+7.97))))))</f>
        <v>9.67</v>
      </c>
      <c r="P278" s="7">
        <f>IF(D278&gt;0.7,(H278*1.07+1.74),IF(D278&gt;0.5,(H278*1.62+5.14),IF(D278&gt;0.4,(H278*2.24+6.07),IF(D278&gt;0.3,(H278*3.74+5.49),IF(D278&gt;0.2, (H278*6.51+5.92),(H278*17+7.97))))))</f>
        <v>35.340000000000003</v>
      </c>
      <c r="Q278" s="7">
        <f>IF(D278&gt;0.7,(I278*1.07+1.74),IF(D278&gt;0.5,(I278*1.62+5.14),IF(D278&gt;0.4,(I278*2.24+6.07),IF(D278&gt;0.3,(I278*3.74+5.49),IF(D278&gt;0.2, (I278*6.51+5.92),(I278*17+7.97))))))</f>
        <v>25.99</v>
      </c>
      <c r="R278" s="7">
        <f>IF(D278&gt;0.7,(J278*1.07+1.74),IF(D278&gt;0.5,(J278*1.62+5.14),IF(D278&gt;0.4,(J278*2.24+6.07),IF(D278&gt;0.3,(J278*3.74+5.49),IF(D278&gt;0.2, (J278*6.51+5.92),(J278*17+7.97))))))</f>
        <v>15.45</v>
      </c>
      <c r="S278" s="7"/>
      <c r="X278">
        <f>(O278-B278)^2</f>
        <v>177.68889999999999</v>
      </c>
      <c r="Y278">
        <f>(P278-B278)^2</f>
        <v>152.27560000000008</v>
      </c>
      <c r="Z278">
        <f>(Q278-B278)^2</f>
        <v>8.9400999999999904</v>
      </c>
      <c r="AA278">
        <f>(R278-B278)^2</f>
        <v>57.002500000000012</v>
      </c>
    </row>
    <row r="279" spans="1:27" x14ac:dyDescent="0.35">
      <c r="A279" s="2">
        <v>44663.541666665005</v>
      </c>
      <c r="B279" s="4">
        <v>23</v>
      </c>
      <c r="C279" s="4">
        <v>1.3</v>
      </c>
      <c r="D279">
        <f t="shared" si="5"/>
        <v>5.6521739130434782E-2</v>
      </c>
      <c r="G279">
        <v>0.08</v>
      </c>
      <c r="H279">
        <v>1.56</v>
      </c>
      <c r="I279">
        <v>0.54</v>
      </c>
      <c r="J279">
        <v>0.4</v>
      </c>
      <c r="O279" s="7">
        <f>IF(D279&gt;0.7,(G279*1.07+1.74),IF(D279&gt;0.5,(G279*1.62+5.14),IF(D279&gt;0.4,(G279*2.24+6.07),IF(D279&gt;0.3,(G279*3.74+5.49),IF(D279&gt;0.2, (G279*6.51+5.92),(G279*17+7.97))))))</f>
        <v>9.33</v>
      </c>
      <c r="P279" s="7">
        <f>IF(D279&gt;0.7,(H279*1.07+1.74),IF(D279&gt;0.5,(H279*1.62+5.14),IF(D279&gt;0.4,(H279*2.24+6.07),IF(D279&gt;0.3,(H279*3.74+5.49),IF(D279&gt;0.2, (H279*6.51+5.92),(H279*17+7.97))))))</f>
        <v>34.49</v>
      </c>
      <c r="Q279" s="7">
        <f>IF(D279&gt;0.7,(I279*1.07+1.74),IF(D279&gt;0.5,(I279*1.62+5.14),IF(D279&gt;0.4,(I279*2.24+6.07),IF(D279&gt;0.3,(I279*3.74+5.49),IF(D279&gt;0.2, (I279*6.51+5.92),(I279*17+7.97))))))</f>
        <v>17.149999999999999</v>
      </c>
      <c r="R279" s="7">
        <f>IF(D279&gt;0.7,(J279*1.07+1.74),IF(D279&gt;0.5,(J279*1.62+5.14),IF(D279&gt;0.4,(J279*2.24+6.07),IF(D279&gt;0.3,(J279*3.74+5.49),IF(D279&gt;0.2, (J279*6.51+5.92),(J279*17+7.97))))))</f>
        <v>14.77</v>
      </c>
      <c r="S279" s="7"/>
      <c r="X279">
        <f>(O279-B279)^2</f>
        <v>186.8689</v>
      </c>
      <c r="Y279">
        <f>(P279-B279)^2</f>
        <v>132.02010000000004</v>
      </c>
      <c r="Z279">
        <f>(Q279-B279)^2</f>
        <v>34.222500000000018</v>
      </c>
      <c r="AA279">
        <f>(R279-B279)^2</f>
        <v>67.732900000000001</v>
      </c>
    </row>
    <row r="280" spans="1:27" x14ac:dyDescent="0.35">
      <c r="A280" s="2">
        <v>44663.58333333167</v>
      </c>
      <c r="B280" s="4">
        <v>8</v>
      </c>
      <c r="C280" s="4">
        <v>1.4</v>
      </c>
      <c r="D280">
        <f t="shared" si="5"/>
        <v>0.17499999999999999</v>
      </c>
      <c r="G280">
        <v>0.22</v>
      </c>
      <c r="H280">
        <v>0.55000000000000004</v>
      </c>
      <c r="I280">
        <v>0.33</v>
      </c>
      <c r="J280">
        <v>0.4</v>
      </c>
      <c r="O280" s="7">
        <f>IF(D280&gt;0.7,(G280*1.07+1.74),IF(D280&gt;0.5,(G280*1.62+5.14),IF(D280&gt;0.4,(G280*2.24+6.07),IF(D280&gt;0.3,(G280*3.74+5.49),IF(D280&gt;0.2, (G280*6.51+5.92),(G280*17+7.97))))))</f>
        <v>11.71</v>
      </c>
      <c r="P280" s="7">
        <f>IF(D280&gt;0.7,(H280*1.07+1.74),IF(D280&gt;0.5,(H280*1.62+5.14),IF(D280&gt;0.4,(H280*2.24+6.07),IF(D280&gt;0.3,(H280*3.74+5.49),IF(D280&gt;0.2, (H280*6.51+5.92),(H280*17+7.97))))))</f>
        <v>17.32</v>
      </c>
      <c r="Q280" s="7">
        <f>IF(D280&gt;0.7,(I280*1.07+1.74),IF(D280&gt;0.5,(I280*1.62+5.14),IF(D280&gt;0.4,(I280*2.24+6.07),IF(D280&gt;0.3,(I280*3.74+5.49),IF(D280&gt;0.2, (I280*6.51+5.92),(I280*17+7.97))))))</f>
        <v>13.58</v>
      </c>
      <c r="R280" s="7">
        <f>IF(D280&gt;0.7,(J280*1.07+1.74),IF(D280&gt;0.5,(J280*1.62+5.14),IF(D280&gt;0.4,(J280*2.24+6.07),IF(D280&gt;0.3,(J280*3.74+5.49),IF(D280&gt;0.2, (J280*6.51+5.92),(J280*17+7.97))))))</f>
        <v>14.77</v>
      </c>
      <c r="S280" s="7"/>
      <c r="X280">
        <f>(O280-B280)^2</f>
        <v>13.764100000000006</v>
      </c>
      <c r="Y280">
        <f>(P280-B280)^2</f>
        <v>86.862400000000008</v>
      </c>
      <c r="Z280">
        <f>(Q280-B280)^2</f>
        <v>31.136400000000002</v>
      </c>
      <c r="AA280">
        <f>(R280-B280)^2</f>
        <v>45.832899999999995</v>
      </c>
    </row>
    <row r="281" spans="1:27" x14ac:dyDescent="0.35">
      <c r="A281" s="2">
        <v>44663.624999998334</v>
      </c>
      <c r="B281" s="4">
        <v>15</v>
      </c>
      <c r="C281" s="4">
        <v>1.4</v>
      </c>
      <c r="D281">
        <f t="shared" si="5"/>
        <v>9.3333333333333324E-2</v>
      </c>
      <c r="G281">
        <v>0.13</v>
      </c>
      <c r="H281">
        <v>0.39</v>
      </c>
      <c r="I281">
        <v>0.76</v>
      </c>
      <c r="J281">
        <v>0.61</v>
      </c>
      <c r="O281" s="7">
        <f>IF(D281&gt;0.7,(G281*1.07+1.74),IF(D281&gt;0.5,(G281*1.62+5.14),IF(D281&gt;0.4,(G281*2.24+6.07),IF(D281&gt;0.3,(G281*3.74+5.49),IF(D281&gt;0.2, (G281*6.51+5.92),(G281*17+7.97))))))</f>
        <v>10.18</v>
      </c>
      <c r="P281" s="7">
        <f>IF(D281&gt;0.7,(H281*1.07+1.74),IF(D281&gt;0.5,(H281*1.62+5.14),IF(D281&gt;0.4,(H281*2.24+6.07),IF(D281&gt;0.3,(H281*3.74+5.49),IF(D281&gt;0.2, (H281*6.51+5.92),(H281*17+7.97))))))</f>
        <v>14.6</v>
      </c>
      <c r="Q281" s="7">
        <f>IF(D281&gt;0.7,(I281*1.07+1.74),IF(D281&gt;0.5,(I281*1.62+5.14),IF(D281&gt;0.4,(I281*2.24+6.07),IF(D281&gt;0.3,(I281*3.74+5.49),IF(D281&gt;0.2, (I281*6.51+5.92),(I281*17+7.97))))))</f>
        <v>20.89</v>
      </c>
      <c r="R281" s="7">
        <f>IF(D281&gt;0.7,(J281*1.07+1.74),IF(D281&gt;0.5,(J281*1.62+5.14),IF(D281&gt;0.4,(J281*2.24+6.07),IF(D281&gt;0.3,(J281*3.74+5.49),IF(D281&gt;0.2, (J281*6.51+5.92),(J281*17+7.97))))))</f>
        <v>18.34</v>
      </c>
      <c r="S281" s="7"/>
      <c r="X281">
        <f>(O281-B281)^2</f>
        <v>23.232400000000002</v>
      </c>
      <c r="Y281">
        <f>(P281-B281)^2</f>
        <v>0.16000000000000028</v>
      </c>
      <c r="Z281">
        <f>(Q281-B281)^2</f>
        <v>34.692100000000003</v>
      </c>
      <c r="AA281">
        <f>(R281-B281)^2</f>
        <v>11.1556</v>
      </c>
    </row>
    <row r="282" spans="1:27" x14ac:dyDescent="0.35">
      <c r="A282" s="2">
        <v>44663.666666664998</v>
      </c>
      <c r="B282" s="4">
        <v>11</v>
      </c>
      <c r="C282" s="4">
        <v>1.7</v>
      </c>
      <c r="D282">
        <f t="shared" si="5"/>
        <v>0.15454545454545454</v>
      </c>
      <c r="G282">
        <v>0.36</v>
      </c>
      <c r="H282">
        <v>0.73</v>
      </c>
      <c r="I282">
        <v>0.81</v>
      </c>
      <c r="J282">
        <v>0.82</v>
      </c>
      <c r="O282" s="7">
        <f>IF(D282&gt;0.7,(G282*1.07+1.74),IF(D282&gt;0.5,(G282*1.62+5.14),IF(D282&gt;0.4,(G282*2.24+6.07),IF(D282&gt;0.3,(G282*3.74+5.49),IF(D282&gt;0.2, (G282*6.51+5.92),(G282*17+7.97))))))</f>
        <v>14.09</v>
      </c>
      <c r="P282" s="7">
        <f>IF(D282&gt;0.7,(H282*1.07+1.74),IF(D282&gt;0.5,(H282*1.62+5.14),IF(D282&gt;0.4,(H282*2.24+6.07),IF(D282&gt;0.3,(H282*3.74+5.49),IF(D282&gt;0.2, (H282*6.51+5.92),(H282*17+7.97))))))</f>
        <v>20.38</v>
      </c>
      <c r="Q282" s="7">
        <f>IF(D282&gt;0.7,(I282*1.07+1.74),IF(D282&gt;0.5,(I282*1.62+5.14),IF(D282&gt;0.4,(I282*2.24+6.07),IF(D282&gt;0.3,(I282*3.74+5.49),IF(D282&gt;0.2, (I282*6.51+5.92),(I282*17+7.97))))))</f>
        <v>21.740000000000002</v>
      </c>
      <c r="R282" s="7">
        <f>IF(D282&gt;0.7,(J282*1.07+1.74),IF(D282&gt;0.5,(J282*1.62+5.14),IF(D282&gt;0.4,(J282*2.24+6.07),IF(D282&gt;0.3,(J282*3.74+5.49),IF(D282&gt;0.2, (J282*6.51+5.92),(J282*17+7.97))))))</f>
        <v>21.91</v>
      </c>
      <c r="S282" s="7"/>
      <c r="X282">
        <f>(O282-B282)^2</f>
        <v>9.5480999999999998</v>
      </c>
      <c r="Y282">
        <f>(P282-B282)^2</f>
        <v>87.98439999999998</v>
      </c>
      <c r="Z282">
        <f>(Q282-B282)^2</f>
        <v>115.34760000000004</v>
      </c>
      <c r="AA282">
        <f>(R282-B282)^2</f>
        <v>119.02810000000001</v>
      </c>
    </row>
    <row r="283" spans="1:27" x14ac:dyDescent="0.35">
      <c r="A283" s="2">
        <v>44663.708333331662</v>
      </c>
      <c r="B283" s="4">
        <v>14</v>
      </c>
      <c r="C283" s="4">
        <v>2.2000000000000002</v>
      </c>
      <c r="D283">
        <f t="shared" si="5"/>
        <v>0.15714285714285717</v>
      </c>
      <c r="G283">
        <v>0.54</v>
      </c>
      <c r="H283">
        <v>0.95</v>
      </c>
      <c r="I283">
        <v>0.78</v>
      </c>
      <c r="J283">
        <v>0.82</v>
      </c>
      <c r="O283" s="7">
        <f>IF(D283&gt;0.7,(G283*1.07+1.74),IF(D283&gt;0.5,(G283*1.62+5.14),IF(D283&gt;0.4,(G283*2.24+6.07),IF(D283&gt;0.3,(G283*3.74+5.49),IF(D283&gt;0.2, (G283*6.51+5.92),(G283*17+7.97))))))</f>
        <v>17.149999999999999</v>
      </c>
      <c r="P283" s="7">
        <f>IF(D283&gt;0.7,(H283*1.07+1.74),IF(D283&gt;0.5,(H283*1.62+5.14),IF(D283&gt;0.4,(H283*2.24+6.07),IF(D283&gt;0.3,(H283*3.74+5.49),IF(D283&gt;0.2, (H283*6.51+5.92),(H283*17+7.97))))))</f>
        <v>24.119999999999997</v>
      </c>
      <c r="Q283" s="7">
        <f>IF(D283&gt;0.7,(I283*1.07+1.74),IF(D283&gt;0.5,(I283*1.62+5.14),IF(D283&gt;0.4,(I283*2.24+6.07),IF(D283&gt;0.3,(I283*3.74+5.49),IF(D283&gt;0.2, (I283*6.51+5.92),(I283*17+7.97))))))</f>
        <v>21.23</v>
      </c>
      <c r="R283" s="7">
        <f>IF(D283&gt;0.7,(J283*1.07+1.74),IF(D283&gt;0.5,(J283*1.62+5.14),IF(D283&gt;0.4,(J283*2.24+6.07),IF(D283&gt;0.3,(J283*3.74+5.49),IF(D283&gt;0.2, (J283*6.51+5.92),(J283*17+7.97))))))</f>
        <v>21.91</v>
      </c>
      <c r="S283" s="7"/>
      <c r="X283">
        <f>(O283-B283)^2</f>
        <v>9.9224999999999905</v>
      </c>
      <c r="Y283">
        <f>(P283-B283)^2</f>
        <v>102.41439999999994</v>
      </c>
      <c r="Z283">
        <f>(Q283-B283)^2</f>
        <v>52.272900000000007</v>
      </c>
      <c r="AA283">
        <f>(R283-B283)^2</f>
        <v>62.568100000000001</v>
      </c>
    </row>
    <row r="284" spans="1:27" x14ac:dyDescent="0.35">
      <c r="A284" s="2">
        <v>44663.749999998327</v>
      </c>
      <c r="B284" s="4">
        <v>12</v>
      </c>
      <c r="C284" s="4">
        <v>3.2</v>
      </c>
      <c r="D284">
        <f t="shared" si="5"/>
        <v>0.26666666666666666</v>
      </c>
      <c r="G284">
        <v>1.84</v>
      </c>
      <c r="H284">
        <v>2.38</v>
      </c>
      <c r="I284">
        <v>1.95</v>
      </c>
      <c r="J284">
        <v>2.0499999999999998</v>
      </c>
      <c r="O284" s="7">
        <f>IF(D284&gt;0.7,(G284*1.07+1.74),IF(D284&gt;0.5,(G284*1.62+5.14),IF(D284&gt;0.4,(G284*2.24+6.07),IF(D284&gt;0.3,(G284*3.74+5.49),IF(D284&gt;0.2, (G284*6.51+5.92),(G284*17+7.97))))))</f>
        <v>17.898400000000002</v>
      </c>
      <c r="P284" s="7">
        <f>IF(D284&gt;0.7,(H284*1.07+1.74),IF(D284&gt;0.5,(H284*1.62+5.14),IF(D284&gt;0.4,(H284*2.24+6.07),IF(D284&gt;0.3,(H284*3.74+5.49),IF(D284&gt;0.2, (H284*6.51+5.92),(H284*17+7.97))))))</f>
        <v>21.413799999999998</v>
      </c>
      <c r="Q284" s="7">
        <f>IF(D284&gt;0.7,(I284*1.07+1.74),IF(D284&gt;0.5,(I284*1.62+5.14),IF(D284&gt;0.4,(I284*2.24+6.07),IF(D284&gt;0.3,(I284*3.74+5.49),IF(D284&gt;0.2, (I284*6.51+5.92),(I284*17+7.97))))))</f>
        <v>18.6145</v>
      </c>
      <c r="R284" s="7">
        <f>IF(D284&gt;0.7,(J284*1.07+1.74),IF(D284&gt;0.5,(J284*1.62+5.14),IF(D284&gt;0.4,(J284*2.24+6.07),IF(D284&gt;0.3,(J284*3.74+5.49),IF(D284&gt;0.2, (J284*6.51+5.92),(J284*17+7.97))))))</f>
        <v>19.265499999999996</v>
      </c>
      <c r="S284" s="7"/>
      <c r="X284">
        <f>(O284-B284)^2</f>
        <v>34.791122560000026</v>
      </c>
      <c r="Y284">
        <f>(P284-B284)^2</f>
        <v>88.619630439999966</v>
      </c>
      <c r="Z284">
        <f>(Q284-B284)^2</f>
        <v>43.751610249999992</v>
      </c>
      <c r="AA284">
        <f>(R284-B284)^2</f>
        <v>52.787490249999941</v>
      </c>
    </row>
    <row r="285" spans="1:27" x14ac:dyDescent="0.35">
      <c r="A285" s="2">
        <v>44663.791666664991</v>
      </c>
      <c r="B285" s="4">
        <v>8</v>
      </c>
      <c r="C285" s="4">
        <v>2.8</v>
      </c>
      <c r="D285">
        <f t="shared" si="5"/>
        <v>0.35</v>
      </c>
      <c r="G285">
        <v>1.08</v>
      </c>
      <c r="H285">
        <v>1.4</v>
      </c>
      <c r="I285">
        <v>2.17</v>
      </c>
      <c r="J285">
        <v>2.04</v>
      </c>
      <c r="O285" s="7">
        <f>IF(D285&gt;0.7,(G285*1.07+1.74),IF(D285&gt;0.5,(G285*1.62+5.14),IF(D285&gt;0.4,(G285*2.24+6.07),IF(D285&gt;0.3,(G285*3.74+5.49),IF(D285&gt;0.2, (G285*6.51+5.92),(G285*17+7.97))))))</f>
        <v>9.5291999999999994</v>
      </c>
      <c r="P285" s="7">
        <f>IF(D285&gt;0.7,(H285*1.07+1.74),IF(D285&gt;0.5,(H285*1.62+5.14),IF(D285&gt;0.4,(H285*2.24+6.07),IF(D285&gt;0.3,(H285*3.74+5.49),IF(D285&gt;0.2, (H285*6.51+5.92),(H285*17+7.97))))))</f>
        <v>10.725999999999999</v>
      </c>
      <c r="Q285" s="7">
        <f>IF(D285&gt;0.7,(I285*1.07+1.74),IF(D285&gt;0.5,(I285*1.62+5.14),IF(D285&gt;0.4,(I285*2.24+6.07),IF(D285&gt;0.3,(I285*3.74+5.49),IF(D285&gt;0.2, (I285*6.51+5.92),(I285*17+7.97))))))</f>
        <v>13.6058</v>
      </c>
      <c r="R285" s="7">
        <f>IF(D285&gt;0.7,(J285*1.07+1.74),IF(D285&gt;0.5,(J285*1.62+5.14),IF(D285&gt;0.4,(J285*2.24+6.07),IF(D285&gt;0.3,(J285*3.74+5.49),IF(D285&gt;0.2, (J285*6.51+5.92),(J285*17+7.97))))))</f>
        <v>13.119600000000002</v>
      </c>
      <c r="S285" s="7"/>
      <c r="X285">
        <f>(O285-B285)^2</f>
        <v>2.3384526399999985</v>
      </c>
      <c r="Y285">
        <f>(P285-B285)^2</f>
        <v>7.4310759999999947</v>
      </c>
      <c r="Z285">
        <f>(Q285-B285)^2</f>
        <v>31.424993640000004</v>
      </c>
      <c r="AA285">
        <f>(R285-B285)^2</f>
        <v>26.210304160000021</v>
      </c>
    </row>
    <row r="286" spans="1:27" x14ac:dyDescent="0.35">
      <c r="A286" s="2">
        <v>44663.833333331655</v>
      </c>
      <c r="B286" s="4">
        <v>8</v>
      </c>
      <c r="C286" s="4">
        <v>2.9</v>
      </c>
      <c r="D286">
        <f t="shared" si="5"/>
        <v>0.36249999999999999</v>
      </c>
      <c r="G286">
        <v>0.86</v>
      </c>
      <c r="H286">
        <v>1.48</v>
      </c>
      <c r="I286">
        <v>1.27</v>
      </c>
      <c r="J286">
        <v>1.4</v>
      </c>
      <c r="O286" s="7">
        <f>IF(D286&gt;0.7,(G286*1.07+1.74),IF(D286&gt;0.5,(G286*1.62+5.14),IF(D286&gt;0.4,(G286*2.24+6.07),IF(D286&gt;0.3,(G286*3.74+5.49),IF(D286&gt;0.2, (G286*6.51+5.92),(G286*17+7.97))))))</f>
        <v>8.7064000000000004</v>
      </c>
      <c r="P286" s="7">
        <f>IF(D286&gt;0.7,(H286*1.07+1.74),IF(D286&gt;0.5,(H286*1.62+5.14),IF(D286&gt;0.4,(H286*2.24+6.07),IF(D286&gt;0.3,(H286*3.74+5.49),IF(D286&gt;0.2, (H286*6.51+5.92),(H286*17+7.97))))))</f>
        <v>11.025200000000002</v>
      </c>
      <c r="Q286" s="7">
        <f>IF(D286&gt;0.7,(I286*1.07+1.74),IF(D286&gt;0.5,(I286*1.62+5.14),IF(D286&gt;0.4,(I286*2.24+6.07),IF(D286&gt;0.3,(I286*3.74+5.49),IF(D286&gt;0.2, (I286*6.51+5.92),(I286*17+7.97))))))</f>
        <v>10.239800000000001</v>
      </c>
      <c r="R286" s="7">
        <f>IF(D286&gt;0.7,(J286*1.07+1.74),IF(D286&gt;0.5,(J286*1.62+5.14),IF(D286&gt;0.4,(J286*2.24+6.07),IF(D286&gt;0.3,(J286*3.74+5.49),IF(D286&gt;0.2, (J286*6.51+5.92),(J286*17+7.97))))))</f>
        <v>10.725999999999999</v>
      </c>
      <c r="S286" s="7"/>
      <c r="X286">
        <f>(O286-B286)^2</f>
        <v>0.49900096000000049</v>
      </c>
      <c r="Y286">
        <f>(P286-B286)^2</f>
        <v>9.1518350400000106</v>
      </c>
      <c r="Z286">
        <f>(Q286-B286)^2</f>
        <v>5.0167040400000031</v>
      </c>
      <c r="AA286">
        <f>(R286-B286)^2</f>
        <v>7.4310759999999947</v>
      </c>
    </row>
    <row r="287" spans="1:27" x14ac:dyDescent="0.35">
      <c r="A287" s="2">
        <v>44663.874999998319</v>
      </c>
      <c r="B287" s="4">
        <v>15</v>
      </c>
      <c r="C287" s="4">
        <v>2.5</v>
      </c>
      <c r="D287">
        <f t="shared" si="5"/>
        <v>0.16666666666666666</v>
      </c>
      <c r="G287">
        <v>1.05</v>
      </c>
      <c r="H287">
        <v>1.4</v>
      </c>
      <c r="I287">
        <v>0.97</v>
      </c>
      <c r="J287">
        <v>1.22</v>
      </c>
      <c r="O287" s="7">
        <f>IF(D287&gt;0.7,(G287*1.07+1.74),IF(D287&gt;0.5,(G287*1.62+5.14),IF(D287&gt;0.4,(G287*2.24+6.07),IF(D287&gt;0.3,(G287*3.74+5.49),IF(D287&gt;0.2, (G287*6.51+5.92),(G287*17+7.97))))))</f>
        <v>25.82</v>
      </c>
      <c r="P287" s="7">
        <f>IF(D287&gt;0.7,(H287*1.07+1.74),IF(D287&gt;0.5,(H287*1.62+5.14),IF(D287&gt;0.4,(H287*2.24+6.07),IF(D287&gt;0.3,(H287*3.74+5.49),IF(D287&gt;0.2, (H287*6.51+5.92),(H287*17+7.97))))))</f>
        <v>31.769999999999996</v>
      </c>
      <c r="Q287" s="7">
        <f>IF(D287&gt;0.7,(I287*1.07+1.74),IF(D287&gt;0.5,(I287*1.62+5.14),IF(D287&gt;0.4,(I287*2.24+6.07),IF(D287&gt;0.3,(I287*3.74+5.49),IF(D287&gt;0.2, (I287*6.51+5.92),(I287*17+7.97))))))</f>
        <v>24.459999999999997</v>
      </c>
      <c r="R287" s="7">
        <f>IF(D287&gt;0.7,(J287*1.07+1.74),IF(D287&gt;0.5,(J287*1.62+5.14),IF(D287&gt;0.4,(J287*2.24+6.07),IF(D287&gt;0.3,(J287*3.74+5.49),IF(D287&gt;0.2, (J287*6.51+5.92),(J287*17+7.97))))))</f>
        <v>28.709999999999997</v>
      </c>
      <c r="S287" s="7"/>
      <c r="X287">
        <f>(O287-B287)^2</f>
        <v>117.0724</v>
      </c>
      <c r="Y287">
        <f>(P287-B287)^2</f>
        <v>281.23289999999986</v>
      </c>
      <c r="Z287">
        <f>(Q287-B287)^2</f>
        <v>89.491599999999949</v>
      </c>
      <c r="AA287">
        <f>(R287-B287)^2</f>
        <v>187.96409999999992</v>
      </c>
    </row>
    <row r="288" spans="1:27" x14ac:dyDescent="0.35">
      <c r="A288" s="2">
        <v>44663.916666664983</v>
      </c>
      <c r="B288" s="4">
        <v>3</v>
      </c>
      <c r="C288" s="4">
        <v>2.2000000000000002</v>
      </c>
      <c r="D288">
        <f t="shared" si="5"/>
        <v>0.73333333333333339</v>
      </c>
      <c r="G288">
        <v>0.47</v>
      </c>
      <c r="H288">
        <v>0.67</v>
      </c>
      <c r="I288">
        <v>1.4</v>
      </c>
      <c r="J288">
        <v>1.04</v>
      </c>
      <c r="O288" s="7">
        <f>IF(D288&gt;0.7,(G288*1.07+1.74),IF(D288&gt;0.5,(G288*1.62+5.14),IF(D288&gt;0.4,(G288*2.24+6.07),IF(D288&gt;0.3,(G288*3.74+5.49),IF(D288&gt;0.2, (G288*6.51+5.92),(G288*17+7.97))))))</f>
        <v>2.2429000000000001</v>
      </c>
      <c r="P288" s="7">
        <f>IF(D288&gt;0.7,(H288*1.07+1.74),IF(D288&gt;0.5,(H288*1.62+5.14),IF(D288&gt;0.4,(H288*2.24+6.07),IF(D288&gt;0.3,(H288*3.74+5.49),IF(D288&gt;0.2, (H288*6.51+5.92),(H288*17+7.97))))))</f>
        <v>2.4569000000000001</v>
      </c>
      <c r="Q288" s="7">
        <f>IF(D288&gt;0.7,(I288*1.07+1.74),IF(D288&gt;0.5,(I288*1.62+5.14),IF(D288&gt;0.4,(I288*2.24+6.07),IF(D288&gt;0.3,(I288*3.74+5.49),IF(D288&gt;0.2, (I288*6.51+5.92),(I288*17+7.97))))))</f>
        <v>3.238</v>
      </c>
      <c r="R288" s="7">
        <f>IF(D288&gt;0.7,(J288*1.07+1.74),IF(D288&gt;0.5,(J288*1.62+5.14),IF(D288&gt;0.4,(J288*2.24+6.07),IF(D288&gt;0.3,(J288*3.74+5.49),IF(D288&gt;0.2, (J288*6.51+5.92),(J288*17+7.97))))))</f>
        <v>2.8528000000000002</v>
      </c>
      <c r="S288" s="7"/>
      <c r="X288">
        <f>(O288-B288)^2</f>
        <v>0.57320040999999977</v>
      </c>
      <c r="Y288">
        <f>(P288-B288)^2</f>
        <v>0.29495760999999993</v>
      </c>
      <c r="Z288">
        <f>(Q288-B288)^2</f>
        <v>5.6643999999999993E-2</v>
      </c>
      <c r="AA288">
        <f>(R288-B288)^2</f>
        <v>2.1667839999999935E-2</v>
      </c>
    </row>
    <row r="289" spans="1:27" x14ac:dyDescent="0.35">
      <c r="A289" s="2">
        <v>44663.958333331648</v>
      </c>
      <c r="B289" s="4">
        <v>7</v>
      </c>
      <c r="C289" s="4">
        <v>2.2999999999999998</v>
      </c>
      <c r="D289">
        <f t="shared" si="5"/>
        <v>0.32857142857142857</v>
      </c>
      <c r="G289">
        <v>0.51</v>
      </c>
      <c r="H289">
        <v>0.89</v>
      </c>
      <c r="I289">
        <v>3.91</v>
      </c>
      <c r="J289">
        <v>0.93</v>
      </c>
      <c r="O289" s="7">
        <f>IF(D289&gt;0.7,(G289*1.07+1.74),IF(D289&gt;0.5,(G289*1.62+5.14),IF(D289&gt;0.4,(G289*2.24+6.07),IF(D289&gt;0.3,(G289*3.74+5.49),IF(D289&gt;0.2, (G289*6.51+5.92),(G289*17+7.97))))))</f>
        <v>7.3974000000000002</v>
      </c>
      <c r="P289" s="7">
        <f>IF(D289&gt;0.7,(H289*1.07+1.74),IF(D289&gt;0.5,(H289*1.62+5.14),IF(D289&gt;0.4,(H289*2.24+6.07),IF(D289&gt;0.3,(H289*3.74+5.49),IF(D289&gt;0.2, (H289*6.51+5.92),(H289*17+7.97))))))</f>
        <v>8.8186</v>
      </c>
      <c r="Q289" s="7">
        <f>IF(D289&gt;0.7,(I289*1.07+1.74),IF(D289&gt;0.5,(I289*1.62+5.14),IF(D289&gt;0.4,(I289*2.24+6.07),IF(D289&gt;0.3,(I289*3.74+5.49),IF(D289&gt;0.2, (I289*6.51+5.92),(I289*17+7.97))))))</f>
        <v>20.113400000000002</v>
      </c>
      <c r="R289" s="7">
        <f>IF(D289&gt;0.7,(J289*1.07+1.74),IF(D289&gt;0.5,(J289*1.62+5.14),IF(D289&gt;0.4,(J289*2.24+6.07),IF(D289&gt;0.3,(J289*3.74+5.49),IF(D289&gt;0.2, (J289*6.51+5.92),(J289*17+7.97))))))</f>
        <v>8.9681999999999995</v>
      </c>
      <c r="S289" s="7"/>
      <c r="X289">
        <f>(O289-B289)^2</f>
        <v>0.15792676000000017</v>
      </c>
      <c r="Y289">
        <f>(P289-B289)^2</f>
        <v>3.3073059599999999</v>
      </c>
      <c r="Z289">
        <f>(Q289-B289)^2</f>
        <v>171.96125956000006</v>
      </c>
      <c r="AA289">
        <f>(R289-B289)^2</f>
        <v>3.873811239999998</v>
      </c>
    </row>
    <row r="290" spans="1:27" x14ac:dyDescent="0.35">
      <c r="A290" s="2">
        <v>44663.999999998312</v>
      </c>
      <c r="B290" s="4">
        <v>11</v>
      </c>
      <c r="C290" s="4">
        <v>2.2000000000000002</v>
      </c>
      <c r="D290">
        <f t="shared" si="5"/>
        <v>0.2</v>
      </c>
      <c r="G290">
        <v>0.42</v>
      </c>
      <c r="H290">
        <v>0.67</v>
      </c>
      <c r="I290">
        <v>0.6</v>
      </c>
      <c r="J290">
        <v>0.76</v>
      </c>
      <c r="O290" s="7">
        <f>IF(D290&gt;0.7,(G290*1.07+1.74),IF(D290&gt;0.5,(G290*1.62+5.14),IF(D290&gt;0.4,(G290*2.24+6.07),IF(D290&gt;0.3,(G290*3.74+5.49),IF(D290&gt;0.2, (G290*6.51+5.92),(G290*17+7.97))))))</f>
        <v>15.11</v>
      </c>
      <c r="P290" s="7">
        <f>IF(D290&gt;0.7,(H290*1.07+1.74),IF(D290&gt;0.5,(H290*1.62+5.14),IF(D290&gt;0.4,(H290*2.24+6.07),IF(D290&gt;0.3,(H290*3.74+5.49),IF(D290&gt;0.2, (H290*6.51+5.92),(H290*17+7.97))))))</f>
        <v>19.36</v>
      </c>
      <c r="Q290" s="7">
        <f>IF(D290&gt;0.7,(I290*1.07+1.74),IF(D290&gt;0.5,(I290*1.62+5.14),IF(D290&gt;0.4,(I290*2.24+6.07),IF(D290&gt;0.3,(I290*3.74+5.49),IF(D290&gt;0.2, (I290*6.51+5.92),(I290*17+7.97))))))</f>
        <v>18.169999999999998</v>
      </c>
      <c r="R290" s="7">
        <f>IF(D290&gt;0.7,(J290*1.07+1.74),IF(D290&gt;0.5,(J290*1.62+5.14),IF(D290&gt;0.4,(J290*2.24+6.07),IF(D290&gt;0.3,(J290*3.74+5.49),IF(D290&gt;0.2, (J290*6.51+5.92),(J290*17+7.97))))))</f>
        <v>20.89</v>
      </c>
      <c r="S290" s="7"/>
      <c r="X290">
        <f>(O290-B290)^2</f>
        <v>16.892099999999996</v>
      </c>
      <c r="Y290">
        <f>(P290-B290)^2</f>
        <v>69.889599999999987</v>
      </c>
      <c r="Z290">
        <f>(Q290-B290)^2</f>
        <v>51.408899999999974</v>
      </c>
      <c r="AA290">
        <f>(R290-B290)^2</f>
        <v>97.812100000000015</v>
      </c>
    </row>
    <row r="291" spans="1:27" x14ac:dyDescent="0.35">
      <c r="A291" s="2">
        <v>44664.041666664976</v>
      </c>
      <c r="B291" s="4">
        <v>6</v>
      </c>
      <c r="C291" s="4">
        <v>2.2000000000000002</v>
      </c>
      <c r="D291">
        <f t="shared" si="5"/>
        <v>0.3666666666666667</v>
      </c>
      <c r="G291">
        <v>0.43</v>
      </c>
      <c r="H291">
        <v>0.97</v>
      </c>
      <c r="I291">
        <v>0.77</v>
      </c>
      <c r="J291">
        <v>0.63</v>
      </c>
      <c r="O291" s="7">
        <f>IF(D291&gt;0.7,(G291*1.07+1.74),IF(D291&gt;0.5,(G291*1.62+5.14),IF(D291&gt;0.4,(G291*2.24+6.07),IF(D291&gt;0.3,(G291*3.74+5.49),IF(D291&gt;0.2, (G291*6.51+5.92),(G291*17+7.97))))))</f>
        <v>7.0982000000000003</v>
      </c>
      <c r="P291" s="7">
        <f>IF(D291&gt;0.7,(H291*1.07+1.74),IF(D291&gt;0.5,(H291*1.62+5.14),IF(D291&gt;0.4,(H291*2.24+6.07),IF(D291&gt;0.3,(H291*3.74+5.49),IF(D291&gt;0.2, (H291*6.51+5.92),(H291*17+7.97))))))</f>
        <v>9.1178000000000008</v>
      </c>
      <c r="Q291" s="7">
        <f>IF(D291&gt;0.7,(I291*1.07+1.74),IF(D291&gt;0.5,(I291*1.62+5.14),IF(D291&gt;0.4,(I291*2.24+6.07),IF(D291&gt;0.3,(I291*3.74+5.49),IF(D291&gt;0.2, (I291*6.51+5.92),(I291*17+7.97))))))</f>
        <v>8.3698000000000015</v>
      </c>
      <c r="R291" s="7">
        <f>IF(D291&gt;0.7,(J291*1.07+1.74),IF(D291&gt;0.5,(J291*1.62+5.14),IF(D291&gt;0.4,(J291*2.24+6.07),IF(D291&gt;0.3,(J291*3.74+5.49),IF(D291&gt;0.2, (J291*6.51+5.92),(J291*17+7.97))))))</f>
        <v>7.8462000000000005</v>
      </c>
      <c r="S291" s="7"/>
      <c r="X291">
        <f>(O291-B291)^2</f>
        <v>1.2060432400000007</v>
      </c>
      <c r="Y291">
        <f>(P291-B291)^2</f>
        <v>9.7206768400000048</v>
      </c>
      <c r="Z291">
        <f>(Q291-B291)^2</f>
        <v>5.6159520400000069</v>
      </c>
      <c r="AA291">
        <f>(R291-B291)^2</f>
        <v>3.4084544400000021</v>
      </c>
    </row>
    <row r="292" spans="1:27" x14ac:dyDescent="0.35">
      <c r="A292" s="2">
        <v>44664.08333333164</v>
      </c>
      <c r="B292" s="4">
        <v>3</v>
      </c>
      <c r="C292" s="4">
        <v>2.2999999999999998</v>
      </c>
      <c r="D292">
        <f t="shared" si="5"/>
        <v>0.76666666666666661</v>
      </c>
      <c r="G292">
        <v>0.46</v>
      </c>
      <c r="H292">
        <v>0.68</v>
      </c>
      <c r="I292">
        <v>0.73</v>
      </c>
      <c r="J292">
        <v>0.52</v>
      </c>
      <c r="O292" s="7">
        <f>IF(D292&gt;0.7,(G292*1.07+1.74),IF(D292&gt;0.5,(G292*1.62+5.14),IF(D292&gt;0.4,(G292*2.24+6.07),IF(D292&gt;0.3,(G292*3.74+5.49),IF(D292&gt;0.2, (G292*6.51+5.92),(G292*17+7.97))))))</f>
        <v>2.2322000000000002</v>
      </c>
      <c r="P292" s="7">
        <f>IF(D292&gt;0.7,(H292*1.07+1.74),IF(D292&gt;0.5,(H292*1.62+5.14),IF(D292&gt;0.4,(H292*2.24+6.07),IF(D292&gt;0.3,(H292*3.74+5.49),IF(D292&gt;0.2, (H292*6.51+5.92),(H292*17+7.97))))))</f>
        <v>2.4676</v>
      </c>
      <c r="Q292" s="7">
        <f>IF(D292&gt;0.7,(I292*1.07+1.74),IF(D292&gt;0.5,(I292*1.62+5.14),IF(D292&gt;0.4,(I292*2.24+6.07),IF(D292&gt;0.3,(I292*3.74+5.49),IF(D292&gt;0.2, (I292*6.51+5.92),(I292*17+7.97))))))</f>
        <v>2.5211000000000001</v>
      </c>
      <c r="R292" s="7">
        <f>IF(D292&gt;0.7,(J292*1.07+1.74),IF(D292&gt;0.5,(J292*1.62+5.14),IF(D292&gt;0.4,(J292*2.24+6.07),IF(D292&gt;0.3,(J292*3.74+5.49),IF(D292&gt;0.2, (J292*6.51+5.92),(J292*17+7.97))))))</f>
        <v>2.2964000000000002</v>
      </c>
      <c r="S292" s="7"/>
      <c r="X292">
        <f>(O292-B292)^2</f>
        <v>0.58951683999999971</v>
      </c>
      <c r="Y292">
        <f>(P292-B292)^2</f>
        <v>0.28344976</v>
      </c>
      <c r="Z292">
        <f>(Q292-B292)^2</f>
        <v>0.22934520999999988</v>
      </c>
      <c r="AA292">
        <f>(R292-B292)^2</f>
        <v>0.49505295999999971</v>
      </c>
    </row>
    <row r="293" spans="1:27" x14ac:dyDescent="0.35">
      <c r="A293" s="2">
        <v>44664.124999998305</v>
      </c>
      <c r="B293" s="4">
        <v>4</v>
      </c>
      <c r="C293" s="4">
        <v>2.2999999999999998</v>
      </c>
      <c r="D293">
        <f t="shared" si="5"/>
        <v>0.57499999999999996</v>
      </c>
      <c r="G293">
        <v>0.45</v>
      </c>
      <c r="H293">
        <v>0.67</v>
      </c>
      <c r="I293">
        <v>0.98</v>
      </c>
      <c r="J293">
        <v>1.17</v>
      </c>
      <c r="O293" s="7">
        <f>IF(D293&gt;0.7,(G293*1.07+1.74),IF(D293&gt;0.5,(G293*1.62+5.14),IF(D293&gt;0.4,(G293*2.24+6.07),IF(D293&gt;0.3,(G293*3.74+5.49),IF(D293&gt;0.2, (G293*6.51+5.92),(G293*17+7.97))))))</f>
        <v>5.8689999999999998</v>
      </c>
      <c r="P293" s="7">
        <f>IF(D293&gt;0.7,(H293*1.07+1.74),IF(D293&gt;0.5,(H293*1.62+5.14),IF(D293&gt;0.4,(H293*2.24+6.07),IF(D293&gt;0.3,(H293*3.74+5.49),IF(D293&gt;0.2, (H293*6.51+5.92),(H293*17+7.97))))))</f>
        <v>6.2253999999999996</v>
      </c>
      <c r="Q293" s="7">
        <f>IF(D293&gt;0.7,(I293*1.07+1.74),IF(D293&gt;0.5,(I293*1.62+5.14),IF(D293&gt;0.4,(I293*2.24+6.07),IF(D293&gt;0.3,(I293*3.74+5.49),IF(D293&gt;0.2, (I293*6.51+5.92),(I293*17+7.97))))))</f>
        <v>6.7275999999999998</v>
      </c>
      <c r="R293" s="7">
        <f>IF(D293&gt;0.7,(J293*1.07+1.74),IF(D293&gt;0.5,(J293*1.62+5.14),IF(D293&gt;0.4,(J293*2.24+6.07),IF(D293&gt;0.3,(J293*3.74+5.49),IF(D293&gt;0.2, (J293*6.51+5.92),(J293*17+7.97))))))</f>
        <v>7.0353999999999992</v>
      </c>
      <c r="S293" s="7"/>
      <c r="X293">
        <f>(O293-B293)^2</f>
        <v>3.4931609999999993</v>
      </c>
      <c r="Y293">
        <f>(P293-B293)^2</f>
        <v>4.9524051599999979</v>
      </c>
      <c r="Z293">
        <f>(Q293-B293)^2</f>
        <v>7.439801759999999</v>
      </c>
      <c r="AA293">
        <f>(R293-B293)^2</f>
        <v>9.2136531599999945</v>
      </c>
    </row>
    <row r="294" spans="1:27" x14ac:dyDescent="0.35">
      <c r="A294" s="2">
        <v>44664.166666664969</v>
      </c>
      <c r="B294" s="4">
        <v>7</v>
      </c>
      <c r="C294" s="4">
        <v>2.5</v>
      </c>
      <c r="D294">
        <f t="shared" si="5"/>
        <v>0.35714285714285715</v>
      </c>
      <c r="G294">
        <v>0.85</v>
      </c>
      <c r="H294">
        <v>1.0900000000000001</v>
      </c>
      <c r="I294">
        <v>0.72</v>
      </c>
      <c r="J294">
        <v>0.88</v>
      </c>
      <c r="O294" s="7">
        <f>IF(D294&gt;0.7,(G294*1.07+1.74),IF(D294&gt;0.5,(G294*1.62+5.14),IF(D294&gt;0.4,(G294*2.24+6.07),IF(D294&gt;0.3,(G294*3.74+5.49),IF(D294&gt;0.2, (G294*6.51+5.92),(G294*17+7.97))))))</f>
        <v>8.6690000000000005</v>
      </c>
      <c r="P294" s="7">
        <f>IF(D294&gt;0.7,(H294*1.07+1.74),IF(D294&gt;0.5,(H294*1.62+5.14),IF(D294&gt;0.4,(H294*2.24+6.07),IF(D294&gt;0.3,(H294*3.74+5.49),IF(D294&gt;0.2, (H294*6.51+5.92),(H294*17+7.97))))))</f>
        <v>9.5666000000000011</v>
      </c>
      <c r="Q294" s="7">
        <f>IF(D294&gt;0.7,(I294*1.07+1.74),IF(D294&gt;0.5,(I294*1.62+5.14),IF(D294&gt;0.4,(I294*2.24+6.07),IF(D294&gt;0.3,(I294*3.74+5.49),IF(D294&gt;0.2, (I294*6.51+5.92),(I294*17+7.97))))))</f>
        <v>8.1828000000000003</v>
      </c>
      <c r="R294" s="7">
        <f>IF(D294&gt;0.7,(J294*1.07+1.74),IF(D294&gt;0.5,(J294*1.62+5.14),IF(D294&gt;0.4,(J294*2.24+6.07),IF(D294&gt;0.3,(J294*3.74+5.49),IF(D294&gt;0.2, (J294*6.51+5.92),(J294*17+7.97))))))</f>
        <v>8.7812000000000001</v>
      </c>
      <c r="S294" s="7"/>
      <c r="X294">
        <f>(O294-B294)^2</f>
        <v>2.7855610000000017</v>
      </c>
      <c r="Y294">
        <f>(P294-B294)^2</f>
        <v>6.5874355600000056</v>
      </c>
      <c r="Z294">
        <f>(Q294-B294)^2</f>
        <v>1.3990158400000008</v>
      </c>
      <c r="AA294">
        <f>(R294-B294)^2</f>
        <v>3.1726734400000005</v>
      </c>
    </row>
    <row r="295" spans="1:27" x14ac:dyDescent="0.35">
      <c r="A295" s="2">
        <v>44664.208333331633</v>
      </c>
      <c r="B295" s="4">
        <v>9</v>
      </c>
      <c r="C295" s="4">
        <v>2.8</v>
      </c>
      <c r="D295">
        <f t="shared" si="5"/>
        <v>0.31111111111111112</v>
      </c>
      <c r="G295">
        <v>0.49</v>
      </c>
      <c r="H295">
        <v>0.75</v>
      </c>
      <c r="I295">
        <v>0.86</v>
      </c>
      <c r="J295">
        <v>0.86</v>
      </c>
      <c r="O295" s="7">
        <f>IF(D295&gt;0.7,(G295*1.07+1.74),IF(D295&gt;0.5,(G295*1.62+5.14),IF(D295&gt;0.4,(G295*2.24+6.07),IF(D295&gt;0.3,(G295*3.74+5.49),IF(D295&gt;0.2, (G295*6.51+5.92),(G295*17+7.97))))))</f>
        <v>7.3226000000000004</v>
      </c>
      <c r="P295" s="7">
        <f>IF(D295&gt;0.7,(H295*1.07+1.74),IF(D295&gt;0.5,(H295*1.62+5.14),IF(D295&gt;0.4,(H295*2.24+6.07),IF(D295&gt;0.3,(H295*3.74+5.49),IF(D295&gt;0.2, (H295*6.51+5.92),(H295*17+7.97))))))</f>
        <v>8.2949999999999999</v>
      </c>
      <c r="Q295" s="7">
        <f>IF(D295&gt;0.7,(I295*1.07+1.74),IF(D295&gt;0.5,(I295*1.62+5.14),IF(D295&gt;0.4,(I295*2.24+6.07),IF(D295&gt;0.3,(I295*3.74+5.49),IF(D295&gt;0.2, (I295*6.51+5.92),(I295*17+7.97))))))</f>
        <v>8.7064000000000004</v>
      </c>
      <c r="R295" s="7">
        <f>IF(D295&gt;0.7,(J295*1.07+1.74),IF(D295&gt;0.5,(J295*1.62+5.14),IF(D295&gt;0.4,(J295*2.24+6.07),IF(D295&gt;0.3,(J295*3.74+5.49),IF(D295&gt;0.2, (J295*6.51+5.92),(J295*17+7.97))))))</f>
        <v>8.7064000000000004</v>
      </c>
      <c r="S295" s="7"/>
      <c r="X295">
        <f>(O295-B295)^2</f>
        <v>2.8136707599999986</v>
      </c>
      <c r="Y295">
        <f>(P295-B295)^2</f>
        <v>0.49702500000000011</v>
      </c>
      <c r="Z295">
        <f>(Q295-B295)^2</f>
        <v>8.6200959999999785E-2</v>
      </c>
      <c r="AA295">
        <f>(R295-B295)^2</f>
        <v>8.6200959999999785E-2</v>
      </c>
    </row>
    <row r="296" spans="1:27" x14ac:dyDescent="0.35">
      <c r="A296" s="2">
        <v>44664.249999998297</v>
      </c>
      <c r="B296" s="4">
        <v>12</v>
      </c>
      <c r="C296" s="4">
        <v>3.3</v>
      </c>
      <c r="D296">
        <f t="shared" si="5"/>
        <v>0.27499999999999997</v>
      </c>
      <c r="G296">
        <v>0.71</v>
      </c>
      <c r="H296">
        <v>1.2</v>
      </c>
      <c r="I296">
        <v>0.62</v>
      </c>
      <c r="J296">
        <v>0.93</v>
      </c>
      <c r="O296" s="7">
        <f>IF(D296&gt;0.7,(G296*1.07+1.74),IF(D296&gt;0.5,(G296*1.62+5.14),IF(D296&gt;0.4,(G296*2.24+6.07),IF(D296&gt;0.3,(G296*3.74+5.49),IF(D296&gt;0.2, (G296*6.51+5.92),(G296*17+7.97))))))</f>
        <v>10.5421</v>
      </c>
      <c r="P296" s="7">
        <f>IF(D296&gt;0.7,(H296*1.07+1.74),IF(D296&gt;0.5,(H296*1.62+5.14),IF(D296&gt;0.4,(H296*2.24+6.07),IF(D296&gt;0.3,(H296*3.74+5.49),IF(D296&gt;0.2, (H296*6.51+5.92),(H296*17+7.97))))))</f>
        <v>13.731999999999999</v>
      </c>
      <c r="Q296" s="7">
        <f>IF(D296&gt;0.7,(I296*1.07+1.74),IF(D296&gt;0.5,(I296*1.62+5.14),IF(D296&gt;0.4,(I296*2.24+6.07),IF(D296&gt;0.3,(I296*3.74+5.49),IF(D296&gt;0.2, (I296*6.51+5.92),(I296*17+7.97))))))</f>
        <v>9.9561999999999991</v>
      </c>
      <c r="R296" s="7">
        <f>IF(D296&gt;0.7,(J296*1.07+1.74),IF(D296&gt;0.5,(J296*1.62+5.14),IF(D296&gt;0.4,(J296*2.24+6.07),IF(D296&gt;0.3,(J296*3.74+5.49),IF(D296&gt;0.2, (J296*6.51+5.92),(J296*17+7.97))))))</f>
        <v>11.974299999999999</v>
      </c>
      <c r="S296" s="7"/>
      <c r="X296">
        <f>(O296-B296)^2</f>
        <v>2.1254724100000013</v>
      </c>
      <c r="Y296">
        <f>(P296-B296)^2</f>
        <v>2.9998239999999976</v>
      </c>
      <c r="Z296">
        <f>(Q296-B296)^2</f>
        <v>4.1771184400000037</v>
      </c>
      <c r="AA296">
        <f>(R296-B296)^2</f>
        <v>6.6049000000002571E-4</v>
      </c>
    </row>
    <row r="297" spans="1:27" x14ac:dyDescent="0.35">
      <c r="A297" s="2">
        <v>44664.291666664962</v>
      </c>
      <c r="B297" s="4">
        <v>14</v>
      </c>
      <c r="C297" s="4">
        <v>3.3</v>
      </c>
      <c r="D297">
        <f t="shared" si="5"/>
        <v>0.23571428571428571</v>
      </c>
      <c r="G297">
        <v>0.81</v>
      </c>
      <c r="H297">
        <v>1.64</v>
      </c>
      <c r="I297">
        <v>1.48</v>
      </c>
      <c r="J297">
        <v>1.46</v>
      </c>
      <c r="O297" s="7">
        <f>IF(D297&gt;0.7,(G297*1.07+1.74),IF(D297&gt;0.5,(G297*1.62+5.14),IF(D297&gt;0.4,(G297*2.24+6.07),IF(D297&gt;0.3,(G297*3.74+5.49),IF(D297&gt;0.2, (G297*6.51+5.92),(G297*17+7.97))))))</f>
        <v>11.193100000000001</v>
      </c>
      <c r="P297" s="7">
        <f>IF(D297&gt;0.7,(H297*1.07+1.74),IF(D297&gt;0.5,(H297*1.62+5.14),IF(D297&gt;0.4,(H297*2.24+6.07),IF(D297&gt;0.3,(H297*3.74+5.49),IF(D297&gt;0.2, (H297*6.51+5.92),(H297*17+7.97))))))</f>
        <v>16.596399999999999</v>
      </c>
      <c r="Q297" s="7">
        <f>IF(D297&gt;0.7,(I297*1.07+1.74),IF(D297&gt;0.5,(I297*1.62+5.14),IF(D297&gt;0.4,(I297*2.24+6.07),IF(D297&gt;0.3,(I297*3.74+5.49),IF(D297&gt;0.2, (I297*6.51+5.92),(I297*17+7.97))))))</f>
        <v>15.5548</v>
      </c>
      <c r="R297" s="7">
        <f>IF(D297&gt;0.7,(J297*1.07+1.74),IF(D297&gt;0.5,(J297*1.62+5.14),IF(D297&gt;0.4,(J297*2.24+6.07),IF(D297&gt;0.3,(J297*3.74+5.49),IF(D297&gt;0.2, (J297*6.51+5.92),(J297*17+7.97))))))</f>
        <v>15.4246</v>
      </c>
      <c r="S297" s="7"/>
      <c r="X297">
        <f>(O297-B297)^2</f>
        <v>7.8786876099999938</v>
      </c>
      <c r="Y297">
        <f>(P297-B297)^2</f>
        <v>6.7412929599999956</v>
      </c>
      <c r="Z297">
        <f>(Q297-B297)^2</f>
        <v>2.4174030400000004</v>
      </c>
      <c r="AA297">
        <f>(R297-B297)^2</f>
        <v>2.0294851599999997</v>
      </c>
    </row>
    <row r="298" spans="1:27" x14ac:dyDescent="0.35">
      <c r="A298" s="2">
        <v>44664.333333331626</v>
      </c>
      <c r="B298" s="4">
        <v>13</v>
      </c>
      <c r="C298" s="4">
        <v>3.2</v>
      </c>
      <c r="D298">
        <f t="shared" si="5"/>
        <v>0.24615384615384617</v>
      </c>
      <c r="G298">
        <v>0.81</v>
      </c>
      <c r="H298">
        <v>1.27</v>
      </c>
      <c r="I298">
        <v>1.9</v>
      </c>
      <c r="J298">
        <v>2.2799999999999998</v>
      </c>
      <c r="O298" s="7">
        <f>IF(D298&gt;0.7,(G298*1.07+1.74),IF(D298&gt;0.5,(G298*1.62+5.14),IF(D298&gt;0.4,(G298*2.24+6.07),IF(D298&gt;0.3,(G298*3.74+5.49),IF(D298&gt;0.2, (G298*6.51+5.92),(G298*17+7.97))))))</f>
        <v>11.193100000000001</v>
      </c>
      <c r="P298" s="7">
        <f>IF(D298&gt;0.7,(H298*1.07+1.74),IF(D298&gt;0.5,(H298*1.62+5.14),IF(D298&gt;0.4,(H298*2.24+6.07),IF(D298&gt;0.3,(H298*3.74+5.49),IF(D298&gt;0.2, (H298*6.51+5.92),(H298*17+7.97))))))</f>
        <v>14.1877</v>
      </c>
      <c r="Q298" s="7">
        <f>IF(D298&gt;0.7,(I298*1.07+1.74),IF(D298&gt;0.5,(I298*1.62+5.14),IF(D298&gt;0.4,(I298*2.24+6.07),IF(D298&gt;0.3,(I298*3.74+5.49),IF(D298&gt;0.2, (I298*6.51+5.92),(I298*17+7.97))))))</f>
        <v>18.289000000000001</v>
      </c>
      <c r="R298" s="7">
        <f>IF(D298&gt;0.7,(J298*1.07+1.74),IF(D298&gt;0.5,(J298*1.62+5.14),IF(D298&gt;0.4,(J298*2.24+6.07),IF(D298&gt;0.3,(J298*3.74+5.49),IF(D298&gt;0.2, (J298*6.51+5.92),(J298*17+7.97))))))</f>
        <v>20.762799999999999</v>
      </c>
      <c r="S298" s="7"/>
      <c r="X298">
        <f>(O298-B298)^2</f>
        <v>3.2648876099999957</v>
      </c>
      <c r="Y298">
        <f>(P298-B298)^2</f>
        <v>1.4106312899999989</v>
      </c>
      <c r="Z298">
        <f>(Q298-B298)^2</f>
        <v>27.973521000000016</v>
      </c>
      <c r="AA298">
        <f>(R298-B298)^2</f>
        <v>60.261063839999977</v>
      </c>
    </row>
    <row r="299" spans="1:27" x14ac:dyDescent="0.35">
      <c r="A299" s="2">
        <v>44664.37499999829</v>
      </c>
      <c r="B299" s="4">
        <v>19</v>
      </c>
      <c r="C299" s="4">
        <v>3.4</v>
      </c>
      <c r="D299">
        <f t="shared" si="5"/>
        <v>0.17894736842105263</v>
      </c>
      <c r="G299">
        <v>1.1100000000000001</v>
      </c>
      <c r="H299">
        <v>1.35</v>
      </c>
      <c r="I299">
        <v>1.76</v>
      </c>
      <c r="J299">
        <v>1.7</v>
      </c>
      <c r="O299" s="7">
        <f>IF(D299&gt;0.7,(G299*1.07+1.74),IF(D299&gt;0.5,(G299*1.62+5.14),IF(D299&gt;0.4,(G299*2.24+6.07),IF(D299&gt;0.3,(G299*3.74+5.49),IF(D299&gt;0.2, (G299*6.51+5.92),(G299*17+7.97))))))</f>
        <v>26.84</v>
      </c>
      <c r="P299" s="7">
        <f>IF(D299&gt;0.7,(H299*1.07+1.74),IF(D299&gt;0.5,(H299*1.62+5.14),IF(D299&gt;0.4,(H299*2.24+6.07),IF(D299&gt;0.3,(H299*3.74+5.49),IF(D299&gt;0.2, (H299*6.51+5.92),(H299*17+7.97))))))</f>
        <v>30.92</v>
      </c>
      <c r="Q299" s="7">
        <f>IF(D299&gt;0.7,(I299*1.07+1.74),IF(D299&gt;0.5,(I299*1.62+5.14),IF(D299&gt;0.4,(I299*2.24+6.07),IF(D299&gt;0.3,(I299*3.74+5.49),IF(D299&gt;0.2, (I299*6.51+5.92),(I299*17+7.97))))))</f>
        <v>37.89</v>
      </c>
      <c r="R299" s="7">
        <f>IF(D299&gt;0.7,(J299*1.07+1.74),IF(D299&gt;0.5,(J299*1.62+5.14),IF(D299&gt;0.4,(J299*2.24+6.07),IF(D299&gt;0.3,(J299*3.74+5.49),IF(D299&gt;0.2, (J299*6.51+5.92),(J299*17+7.97))))))</f>
        <v>36.869999999999997</v>
      </c>
      <c r="S299" s="7"/>
      <c r="X299">
        <f>(O299-B299)^2</f>
        <v>61.465599999999995</v>
      </c>
      <c r="Y299">
        <f>(P299-B299)^2</f>
        <v>142.08640000000005</v>
      </c>
      <c r="Z299">
        <f>(Q299-B299)^2</f>
        <v>356.83210000000003</v>
      </c>
      <c r="AA299">
        <f>(R299-B299)^2</f>
        <v>319.3368999999999</v>
      </c>
    </row>
    <row r="300" spans="1:27" x14ac:dyDescent="0.35">
      <c r="A300" s="2">
        <v>44664.416666664954</v>
      </c>
      <c r="B300" s="4">
        <v>20</v>
      </c>
      <c r="C300" s="4">
        <v>3</v>
      </c>
      <c r="D300">
        <f t="shared" si="5"/>
        <v>0.15</v>
      </c>
      <c r="G300">
        <v>1.22</v>
      </c>
      <c r="H300">
        <v>1.96</v>
      </c>
      <c r="I300">
        <v>2.09</v>
      </c>
      <c r="J300">
        <v>2.34</v>
      </c>
      <c r="O300" s="7">
        <f>IF(D300&gt;0.7,(G300*1.07+1.74),IF(D300&gt;0.5,(G300*1.62+5.14),IF(D300&gt;0.4,(G300*2.24+6.07),IF(D300&gt;0.3,(G300*3.74+5.49),IF(D300&gt;0.2, (G300*6.51+5.92),(G300*17+7.97))))))</f>
        <v>28.709999999999997</v>
      </c>
      <c r="P300" s="7">
        <f>IF(D300&gt;0.7,(H300*1.07+1.74),IF(D300&gt;0.5,(H300*1.62+5.14),IF(D300&gt;0.4,(H300*2.24+6.07),IF(D300&gt;0.3,(H300*3.74+5.49),IF(D300&gt;0.2, (H300*6.51+5.92),(H300*17+7.97))))))</f>
        <v>41.29</v>
      </c>
      <c r="Q300" s="7">
        <f>IF(D300&gt;0.7,(I300*1.07+1.74),IF(D300&gt;0.5,(I300*1.62+5.14),IF(D300&gt;0.4,(I300*2.24+6.07),IF(D300&gt;0.3,(I300*3.74+5.49),IF(D300&gt;0.2, (I300*6.51+5.92),(I300*17+7.97))))))</f>
        <v>43.5</v>
      </c>
      <c r="R300" s="7">
        <f>IF(D300&gt;0.7,(J300*1.07+1.74),IF(D300&gt;0.5,(J300*1.62+5.14),IF(D300&gt;0.4,(J300*2.24+6.07),IF(D300&gt;0.3,(J300*3.74+5.49),IF(D300&gt;0.2, (J300*6.51+5.92),(J300*17+7.97))))))</f>
        <v>47.75</v>
      </c>
      <c r="S300" s="7"/>
      <c r="X300">
        <f>(O300-B300)^2</f>
        <v>75.864099999999951</v>
      </c>
      <c r="Y300">
        <f>(P300-B300)^2</f>
        <v>453.26409999999998</v>
      </c>
      <c r="Z300">
        <f>(Q300-B300)^2</f>
        <v>552.25</v>
      </c>
      <c r="AA300">
        <f>(R300-B300)^2</f>
        <v>770.0625</v>
      </c>
    </row>
    <row r="301" spans="1:27" x14ac:dyDescent="0.35">
      <c r="A301" s="2">
        <v>44664.458333331619</v>
      </c>
      <c r="B301" s="4">
        <v>7</v>
      </c>
      <c r="C301" s="4">
        <v>3</v>
      </c>
      <c r="D301">
        <f t="shared" si="5"/>
        <v>0.42857142857142855</v>
      </c>
      <c r="G301">
        <v>1.59</v>
      </c>
      <c r="H301">
        <v>1.91</v>
      </c>
      <c r="I301">
        <v>1.83</v>
      </c>
      <c r="J301">
        <v>1.92</v>
      </c>
      <c r="O301" s="7">
        <f>IF(D301&gt;0.7,(G301*1.07+1.74),IF(D301&gt;0.5,(G301*1.62+5.14),IF(D301&gt;0.4,(G301*2.24+6.07),IF(D301&gt;0.3,(G301*3.74+5.49),IF(D301&gt;0.2, (G301*6.51+5.92),(G301*17+7.97))))))</f>
        <v>9.6316000000000006</v>
      </c>
      <c r="P301" s="7">
        <f>IF(D301&gt;0.7,(H301*1.07+1.74),IF(D301&gt;0.5,(H301*1.62+5.14),IF(D301&gt;0.4,(H301*2.24+6.07),IF(D301&gt;0.3,(H301*3.74+5.49),IF(D301&gt;0.2, (H301*6.51+5.92),(H301*17+7.97))))))</f>
        <v>10.348400000000002</v>
      </c>
      <c r="Q301" s="7">
        <f>IF(D301&gt;0.7,(I301*1.07+1.74),IF(D301&gt;0.5,(I301*1.62+5.14),IF(D301&gt;0.4,(I301*2.24+6.07),IF(D301&gt;0.3,(I301*3.74+5.49),IF(D301&gt;0.2, (I301*6.51+5.92),(I301*17+7.97))))))</f>
        <v>10.1692</v>
      </c>
      <c r="R301" s="7">
        <f>IF(D301&gt;0.7,(J301*1.07+1.74),IF(D301&gt;0.5,(J301*1.62+5.14),IF(D301&gt;0.4,(J301*2.24+6.07),IF(D301&gt;0.3,(J301*3.74+5.49),IF(D301&gt;0.2, (J301*6.51+5.92),(J301*17+7.97))))))</f>
        <v>10.370800000000001</v>
      </c>
      <c r="S301" s="7"/>
      <c r="X301">
        <f>(O301-B301)^2</f>
        <v>6.9253185600000036</v>
      </c>
      <c r="Y301">
        <f>(P301-B301)^2</f>
        <v>11.21178256000001</v>
      </c>
      <c r="Z301">
        <f>(Q301-B301)^2</f>
        <v>10.043828640000001</v>
      </c>
      <c r="AA301">
        <f>(R301-B301)^2</f>
        <v>11.362292640000007</v>
      </c>
    </row>
    <row r="302" spans="1:27" x14ac:dyDescent="0.35">
      <c r="A302" s="2">
        <v>44664.499999998283</v>
      </c>
      <c r="B302" s="4">
        <v>17</v>
      </c>
      <c r="C302" s="4">
        <v>4</v>
      </c>
      <c r="D302">
        <f t="shared" si="5"/>
        <v>0.23529411764705882</v>
      </c>
      <c r="G302">
        <v>2.56</v>
      </c>
      <c r="H302">
        <v>3.01</v>
      </c>
      <c r="I302">
        <v>3.36</v>
      </c>
      <c r="J302">
        <v>3.64</v>
      </c>
      <c r="O302" s="7">
        <f>IF(D302&gt;0.7,(G302*1.07+1.74),IF(D302&gt;0.5,(G302*1.62+5.14),IF(D302&gt;0.4,(G302*2.24+6.07),IF(D302&gt;0.3,(G302*3.74+5.49),IF(D302&gt;0.2, (G302*6.51+5.92),(G302*17+7.97))))))</f>
        <v>22.585599999999999</v>
      </c>
      <c r="P302" s="7">
        <f>IF(D302&gt;0.7,(H302*1.07+1.74),IF(D302&gt;0.5,(H302*1.62+5.14),IF(D302&gt;0.4,(H302*2.24+6.07),IF(D302&gt;0.3,(H302*3.74+5.49),IF(D302&gt;0.2, (H302*6.51+5.92),(H302*17+7.97))))))</f>
        <v>25.515099999999997</v>
      </c>
      <c r="Q302" s="7">
        <f>IF(D302&gt;0.7,(I302*1.07+1.74),IF(D302&gt;0.5,(I302*1.62+5.14),IF(D302&gt;0.4,(I302*2.24+6.07),IF(D302&gt;0.3,(I302*3.74+5.49),IF(D302&gt;0.2, (I302*6.51+5.92),(I302*17+7.97))))))</f>
        <v>27.793599999999998</v>
      </c>
      <c r="R302" s="7">
        <f>IF(D302&gt;0.7,(J302*1.07+1.74),IF(D302&gt;0.5,(J302*1.62+5.14),IF(D302&gt;0.4,(J302*2.24+6.07),IF(D302&gt;0.3,(J302*3.74+5.49),IF(D302&gt;0.2, (J302*6.51+5.92),(J302*17+7.97))))))</f>
        <v>29.616399999999999</v>
      </c>
      <c r="S302" s="7"/>
      <c r="X302">
        <f>(O302-B302)^2</f>
        <v>31.198927359999995</v>
      </c>
      <c r="Y302">
        <f>(P302-B302)^2</f>
        <v>72.506928009999939</v>
      </c>
      <c r="Z302">
        <f>(Q302-B302)^2</f>
        <v>116.50180095999995</v>
      </c>
      <c r="AA302">
        <f>(R302-B302)^2</f>
        <v>159.17354895999998</v>
      </c>
    </row>
    <row r="303" spans="1:27" x14ac:dyDescent="0.35">
      <c r="A303" s="2">
        <v>44664.541666664947</v>
      </c>
      <c r="B303" s="4">
        <v>7</v>
      </c>
      <c r="C303" s="4">
        <v>3.8</v>
      </c>
      <c r="D303">
        <f t="shared" si="5"/>
        <v>0.54285714285714282</v>
      </c>
      <c r="G303">
        <v>2.8</v>
      </c>
      <c r="H303">
        <v>3.2</v>
      </c>
      <c r="I303">
        <v>3.58</v>
      </c>
      <c r="J303">
        <v>3.59</v>
      </c>
      <c r="O303" s="7">
        <f>IF(D303&gt;0.7,(G303*1.07+1.74),IF(D303&gt;0.5,(G303*1.62+5.14),IF(D303&gt;0.4,(G303*2.24+6.07),IF(D303&gt;0.3,(G303*3.74+5.49),IF(D303&gt;0.2, (G303*6.51+5.92),(G303*17+7.97))))))</f>
        <v>9.6759999999999984</v>
      </c>
      <c r="P303" s="7">
        <f>IF(D303&gt;0.7,(H303*1.07+1.74),IF(D303&gt;0.5,(H303*1.62+5.14),IF(D303&gt;0.4,(H303*2.24+6.07),IF(D303&gt;0.3,(H303*3.74+5.49),IF(D303&gt;0.2, (H303*6.51+5.92),(H303*17+7.97))))))</f>
        <v>10.324000000000002</v>
      </c>
      <c r="Q303" s="7">
        <f>IF(D303&gt;0.7,(I303*1.07+1.74),IF(D303&gt;0.5,(I303*1.62+5.14),IF(D303&gt;0.4,(I303*2.24+6.07),IF(D303&gt;0.3,(I303*3.74+5.49),IF(D303&gt;0.2, (I303*6.51+5.92),(I303*17+7.97))))))</f>
        <v>10.9396</v>
      </c>
      <c r="R303" s="7">
        <f>IF(D303&gt;0.7,(J303*1.07+1.74),IF(D303&gt;0.5,(J303*1.62+5.14),IF(D303&gt;0.4,(J303*2.24+6.07),IF(D303&gt;0.3,(J303*3.74+5.49),IF(D303&gt;0.2, (J303*6.51+5.92),(J303*17+7.97))))))</f>
        <v>10.9558</v>
      </c>
      <c r="S303" s="7"/>
      <c r="X303">
        <f>(O303-B303)^2</f>
        <v>7.1609759999999909</v>
      </c>
      <c r="Y303">
        <f>(P303-B303)^2</f>
        <v>11.04897600000001</v>
      </c>
      <c r="Z303">
        <f>(Q303-B303)^2</f>
        <v>15.520448160000003</v>
      </c>
      <c r="AA303">
        <f>(R303-B303)^2</f>
        <v>15.64835364</v>
      </c>
    </row>
    <row r="304" spans="1:27" x14ac:dyDescent="0.35">
      <c r="A304" s="2">
        <v>44664.583333331611</v>
      </c>
      <c r="B304" s="4">
        <v>6</v>
      </c>
      <c r="C304" s="4">
        <v>2.4</v>
      </c>
      <c r="D304">
        <f t="shared" si="5"/>
        <v>0.39999999999999997</v>
      </c>
      <c r="G304">
        <v>0.75</v>
      </c>
      <c r="H304">
        <v>2.74</v>
      </c>
      <c r="I304">
        <v>1.53</v>
      </c>
      <c r="J304">
        <v>1.53</v>
      </c>
      <c r="O304" s="7">
        <f>IF(D304&gt;0.7,(G304*1.07+1.74),IF(D304&gt;0.5,(G304*1.62+5.14),IF(D304&gt;0.4,(G304*2.24+6.07),IF(D304&gt;0.3,(G304*3.74+5.49),IF(D304&gt;0.2, (G304*6.51+5.92),(G304*17+7.97))))))</f>
        <v>8.2949999999999999</v>
      </c>
      <c r="P304" s="7">
        <f>IF(D304&gt;0.7,(H304*1.07+1.74),IF(D304&gt;0.5,(H304*1.62+5.14),IF(D304&gt;0.4,(H304*2.24+6.07),IF(D304&gt;0.3,(H304*3.74+5.49),IF(D304&gt;0.2, (H304*6.51+5.92),(H304*17+7.97))))))</f>
        <v>15.737600000000002</v>
      </c>
      <c r="Q304" s="7">
        <f>IF(D304&gt;0.7,(I304*1.07+1.74),IF(D304&gt;0.5,(I304*1.62+5.14),IF(D304&gt;0.4,(I304*2.24+6.07),IF(D304&gt;0.3,(I304*3.74+5.49),IF(D304&gt;0.2, (I304*6.51+5.92),(I304*17+7.97))))))</f>
        <v>11.212200000000001</v>
      </c>
      <c r="R304" s="7">
        <f>IF(D304&gt;0.7,(J304*1.07+1.74),IF(D304&gt;0.5,(J304*1.62+5.14),IF(D304&gt;0.4,(J304*2.24+6.07),IF(D304&gt;0.3,(J304*3.74+5.49),IF(D304&gt;0.2, (J304*6.51+5.92),(J304*17+7.97))))))</f>
        <v>11.212200000000001</v>
      </c>
      <c r="S304" s="7"/>
      <c r="X304">
        <f>(O304-B304)^2</f>
        <v>5.2670249999999994</v>
      </c>
      <c r="Y304">
        <f>(P304-B304)^2</f>
        <v>94.820853760000048</v>
      </c>
      <c r="Z304">
        <f>(Q304-B304)^2</f>
        <v>27.167028840000011</v>
      </c>
      <c r="AA304">
        <f>(R304-B304)^2</f>
        <v>27.167028840000011</v>
      </c>
    </row>
    <row r="305" spans="1:27" x14ac:dyDescent="0.35">
      <c r="A305" s="2">
        <v>44664.624999998276</v>
      </c>
      <c r="B305" s="4">
        <v>6</v>
      </c>
      <c r="C305" s="4">
        <v>2.4</v>
      </c>
      <c r="D305">
        <f t="shared" si="5"/>
        <v>0.39999999999999997</v>
      </c>
      <c r="G305">
        <v>0.69</v>
      </c>
      <c r="H305">
        <v>1.27</v>
      </c>
      <c r="I305">
        <v>1.05</v>
      </c>
      <c r="J305">
        <v>1.2</v>
      </c>
      <c r="O305" s="7">
        <f>IF(D305&gt;0.7,(G305*1.07+1.74),IF(D305&gt;0.5,(G305*1.62+5.14),IF(D305&gt;0.4,(G305*2.24+6.07),IF(D305&gt;0.3,(G305*3.74+5.49),IF(D305&gt;0.2, (G305*6.51+5.92),(G305*17+7.97))))))</f>
        <v>8.0706000000000007</v>
      </c>
      <c r="P305" s="7">
        <f>IF(D305&gt;0.7,(H305*1.07+1.74),IF(D305&gt;0.5,(H305*1.62+5.14),IF(D305&gt;0.4,(H305*2.24+6.07),IF(D305&gt;0.3,(H305*3.74+5.49),IF(D305&gt;0.2, (H305*6.51+5.92),(H305*17+7.97))))))</f>
        <v>10.239800000000001</v>
      </c>
      <c r="Q305" s="7">
        <f>IF(D305&gt;0.7,(I305*1.07+1.74),IF(D305&gt;0.5,(I305*1.62+5.14),IF(D305&gt;0.4,(I305*2.24+6.07),IF(D305&gt;0.3,(I305*3.74+5.49),IF(D305&gt;0.2, (I305*6.51+5.92),(I305*17+7.97))))))</f>
        <v>9.4170000000000016</v>
      </c>
      <c r="R305" s="7">
        <f>IF(D305&gt;0.7,(J305*1.07+1.74),IF(D305&gt;0.5,(J305*1.62+5.14),IF(D305&gt;0.4,(J305*2.24+6.07),IF(D305&gt;0.3,(J305*3.74+5.49),IF(D305&gt;0.2, (J305*6.51+5.92),(J305*17+7.97))))))</f>
        <v>9.9780000000000015</v>
      </c>
      <c r="S305" s="7"/>
      <c r="X305">
        <f>(O305-B305)^2</f>
        <v>4.2873843600000026</v>
      </c>
      <c r="Y305">
        <f>(P305-B305)^2</f>
        <v>17.975904040000007</v>
      </c>
      <c r="Z305">
        <f>(Q305-B305)^2</f>
        <v>11.67588900000001</v>
      </c>
      <c r="AA305">
        <f>(R305-B305)^2</f>
        <v>15.824484000000012</v>
      </c>
    </row>
    <row r="306" spans="1:27" x14ac:dyDescent="0.35">
      <c r="A306" s="2">
        <v>44664.66666666494</v>
      </c>
      <c r="B306" s="4">
        <v>11</v>
      </c>
      <c r="C306" s="4">
        <v>2.9</v>
      </c>
      <c r="D306">
        <f t="shared" si="5"/>
        <v>0.26363636363636361</v>
      </c>
      <c r="G306">
        <v>1.0900000000000001</v>
      </c>
      <c r="H306">
        <v>2.31</v>
      </c>
      <c r="I306">
        <v>1.81</v>
      </c>
      <c r="J306">
        <v>1.49</v>
      </c>
      <c r="O306" s="7">
        <f>IF(D306&gt;0.7,(G306*1.07+1.74),IF(D306&gt;0.5,(G306*1.62+5.14),IF(D306&gt;0.4,(G306*2.24+6.07),IF(D306&gt;0.3,(G306*3.74+5.49),IF(D306&gt;0.2, (G306*6.51+5.92),(G306*17+7.97))))))</f>
        <v>13.0159</v>
      </c>
      <c r="P306" s="7">
        <f>IF(D306&gt;0.7,(H306*1.07+1.74),IF(D306&gt;0.5,(H306*1.62+5.14),IF(D306&gt;0.4,(H306*2.24+6.07),IF(D306&gt;0.3,(H306*3.74+5.49),IF(D306&gt;0.2, (H306*6.51+5.92),(H306*17+7.97))))))</f>
        <v>20.958100000000002</v>
      </c>
      <c r="Q306" s="7">
        <f>IF(D306&gt;0.7,(I306*1.07+1.74),IF(D306&gt;0.5,(I306*1.62+5.14),IF(D306&gt;0.4,(I306*2.24+6.07),IF(D306&gt;0.3,(I306*3.74+5.49),IF(D306&gt;0.2, (I306*6.51+5.92),(I306*17+7.97))))))</f>
        <v>17.703099999999999</v>
      </c>
      <c r="R306" s="7">
        <f>IF(D306&gt;0.7,(J306*1.07+1.74),IF(D306&gt;0.5,(J306*1.62+5.14),IF(D306&gt;0.4,(J306*2.24+6.07),IF(D306&gt;0.3,(J306*3.74+5.49),IF(D306&gt;0.2, (J306*6.51+5.92),(J306*17+7.97))))))</f>
        <v>15.619899999999999</v>
      </c>
      <c r="S306" s="7"/>
      <c r="X306">
        <f>(O306-B306)^2</f>
        <v>4.0638528100000011</v>
      </c>
      <c r="Y306">
        <f>(P306-B306)^2</f>
        <v>99.163755610000038</v>
      </c>
      <c r="Z306">
        <f>(Q306-B306)^2</f>
        <v>44.93154960999999</v>
      </c>
      <c r="AA306">
        <f>(R306-B306)^2</f>
        <v>21.343476009999996</v>
      </c>
    </row>
    <row r="307" spans="1:27" x14ac:dyDescent="0.35">
      <c r="A307" s="2">
        <v>44664.708333331604</v>
      </c>
      <c r="B307" s="4">
        <v>9</v>
      </c>
      <c r="C307" s="4">
        <v>2.7</v>
      </c>
      <c r="D307">
        <f t="shared" si="5"/>
        <v>0.30000000000000004</v>
      </c>
      <c r="G307">
        <v>0.98</v>
      </c>
      <c r="H307">
        <v>1.52</v>
      </c>
      <c r="I307">
        <v>1.46</v>
      </c>
      <c r="J307">
        <v>1.61</v>
      </c>
      <c r="O307" s="7">
        <f>IF(D307&gt;0.7,(G307*1.07+1.74),IF(D307&gt;0.5,(G307*1.62+5.14),IF(D307&gt;0.4,(G307*2.24+6.07),IF(D307&gt;0.3,(G307*3.74+5.49),IF(D307&gt;0.2, (G307*6.51+5.92),(G307*17+7.97))))))</f>
        <v>12.299799999999999</v>
      </c>
      <c r="P307" s="7">
        <f>IF(D307&gt;0.7,(H307*1.07+1.74),IF(D307&gt;0.5,(H307*1.62+5.14),IF(D307&gt;0.4,(H307*2.24+6.07),IF(D307&gt;0.3,(H307*3.74+5.49),IF(D307&gt;0.2, (H307*6.51+5.92),(H307*17+7.97))))))</f>
        <v>15.815199999999999</v>
      </c>
      <c r="Q307" s="7">
        <f>IF(D307&gt;0.7,(I307*1.07+1.74),IF(D307&gt;0.5,(I307*1.62+5.14),IF(D307&gt;0.4,(I307*2.24+6.07),IF(D307&gt;0.3,(I307*3.74+5.49),IF(D307&gt;0.2, (I307*6.51+5.92),(I307*17+7.97))))))</f>
        <v>15.4246</v>
      </c>
      <c r="R307" s="7">
        <f>IF(D307&gt;0.7,(J307*1.07+1.74),IF(D307&gt;0.5,(J307*1.62+5.14),IF(D307&gt;0.4,(J307*2.24+6.07),IF(D307&gt;0.3,(J307*3.74+5.49),IF(D307&gt;0.2, (J307*6.51+5.92),(J307*17+7.97))))))</f>
        <v>16.4011</v>
      </c>
      <c r="S307" s="7"/>
      <c r="X307">
        <f>(O307-B307)^2</f>
        <v>10.888680039999995</v>
      </c>
      <c r="Y307">
        <f>(P307-B307)^2</f>
        <v>46.446951039999988</v>
      </c>
      <c r="Z307">
        <f>(Q307-B307)^2</f>
        <v>41.275485159999995</v>
      </c>
      <c r="AA307">
        <f>(R307-B307)^2</f>
        <v>54.776281209999993</v>
      </c>
    </row>
    <row r="308" spans="1:27" x14ac:dyDescent="0.35">
      <c r="A308" s="2">
        <v>44664.749999998268</v>
      </c>
      <c r="B308" s="4">
        <v>16</v>
      </c>
      <c r="C308" s="4">
        <v>2.9</v>
      </c>
      <c r="D308">
        <f t="shared" si="5"/>
        <v>0.18124999999999999</v>
      </c>
      <c r="G308">
        <v>1.37</v>
      </c>
      <c r="H308">
        <v>1.65</v>
      </c>
      <c r="I308">
        <v>2.17</v>
      </c>
      <c r="J308">
        <v>2.11</v>
      </c>
      <c r="O308" s="7">
        <f>IF(D308&gt;0.7,(G308*1.07+1.74),IF(D308&gt;0.5,(G308*1.62+5.14),IF(D308&gt;0.4,(G308*2.24+6.07),IF(D308&gt;0.3,(G308*3.74+5.49),IF(D308&gt;0.2, (G308*6.51+5.92),(G308*17+7.97))))))</f>
        <v>31.26</v>
      </c>
      <c r="P308" s="7">
        <f>IF(D308&gt;0.7,(H308*1.07+1.74),IF(D308&gt;0.5,(H308*1.62+5.14),IF(D308&gt;0.4,(H308*2.24+6.07),IF(D308&gt;0.3,(H308*3.74+5.49),IF(D308&gt;0.2, (H308*6.51+5.92),(H308*17+7.97))))))</f>
        <v>36.019999999999996</v>
      </c>
      <c r="Q308" s="7">
        <f>IF(D308&gt;0.7,(I308*1.07+1.74),IF(D308&gt;0.5,(I308*1.62+5.14),IF(D308&gt;0.4,(I308*2.24+6.07),IF(D308&gt;0.3,(I308*3.74+5.49),IF(D308&gt;0.2, (I308*6.51+5.92),(I308*17+7.97))))))</f>
        <v>44.86</v>
      </c>
      <c r="R308" s="7">
        <f>IF(D308&gt;0.7,(J308*1.07+1.74),IF(D308&gt;0.5,(J308*1.62+5.14),IF(D308&gt;0.4,(J308*2.24+6.07),IF(D308&gt;0.3,(J308*3.74+5.49),IF(D308&gt;0.2, (J308*6.51+5.92),(J308*17+7.97))))))</f>
        <v>43.839999999999996</v>
      </c>
      <c r="S308" s="7"/>
      <c r="X308">
        <f>(O308-B308)^2</f>
        <v>232.86760000000004</v>
      </c>
      <c r="Y308">
        <f>(P308-B308)^2</f>
        <v>400.80039999999985</v>
      </c>
      <c r="Z308">
        <f>(Q308-B308)^2</f>
        <v>832.89959999999996</v>
      </c>
      <c r="AA308">
        <f>(R308-B308)^2</f>
        <v>775.06559999999979</v>
      </c>
    </row>
    <row r="309" spans="1:27" x14ac:dyDescent="0.35">
      <c r="A309" s="2">
        <v>44664.791666664933</v>
      </c>
      <c r="B309" s="4">
        <v>6</v>
      </c>
      <c r="C309" s="4">
        <v>3.2</v>
      </c>
      <c r="D309">
        <f t="shared" si="5"/>
        <v>0.53333333333333333</v>
      </c>
      <c r="G309">
        <v>1.42</v>
      </c>
      <c r="H309">
        <v>2.41</v>
      </c>
      <c r="I309">
        <v>2.67</v>
      </c>
      <c r="J309">
        <v>2.12</v>
      </c>
      <c r="O309" s="7">
        <f>IF(D309&gt;0.7,(G309*1.07+1.74),IF(D309&gt;0.5,(G309*1.62+5.14),IF(D309&gt;0.4,(G309*2.24+6.07),IF(D309&gt;0.3,(G309*3.74+5.49),IF(D309&gt;0.2, (G309*6.51+5.92),(G309*17+7.97))))))</f>
        <v>7.4404000000000003</v>
      </c>
      <c r="P309" s="7">
        <f>IF(D309&gt;0.7,(H309*1.07+1.74),IF(D309&gt;0.5,(H309*1.62+5.14),IF(D309&gt;0.4,(H309*2.24+6.07),IF(D309&gt;0.3,(H309*3.74+5.49),IF(D309&gt;0.2, (H309*6.51+5.92),(H309*17+7.97))))))</f>
        <v>9.0442</v>
      </c>
      <c r="Q309" s="7">
        <f>IF(D309&gt;0.7,(I309*1.07+1.74),IF(D309&gt;0.5,(I309*1.62+5.14),IF(D309&gt;0.4,(I309*2.24+6.07),IF(D309&gt;0.3,(I309*3.74+5.49),IF(D309&gt;0.2, (I309*6.51+5.92),(I309*17+7.97))))))</f>
        <v>9.4653999999999989</v>
      </c>
      <c r="R309" s="7">
        <f>IF(D309&gt;0.7,(J309*1.07+1.74),IF(D309&gt;0.5,(J309*1.62+5.14),IF(D309&gt;0.4,(J309*2.24+6.07),IF(D309&gt;0.3,(J309*3.74+5.49),IF(D309&gt;0.2, (J309*6.51+5.92),(J309*17+7.97))))))</f>
        <v>8.5744000000000007</v>
      </c>
      <c r="S309" s="7"/>
      <c r="X309">
        <f>(O309-B309)^2</f>
        <v>2.074752160000001</v>
      </c>
      <c r="Y309">
        <f>(P309-B309)^2</f>
        <v>9.2671536400000001</v>
      </c>
      <c r="Z309">
        <f>(Q309-B309)^2</f>
        <v>12.008997159999993</v>
      </c>
      <c r="AA309">
        <f>(R309-B309)^2</f>
        <v>6.627535360000004</v>
      </c>
    </row>
    <row r="310" spans="1:27" x14ac:dyDescent="0.35">
      <c r="A310" s="2">
        <v>44664.833333331597</v>
      </c>
      <c r="B310" s="4">
        <v>17</v>
      </c>
      <c r="C310" s="4">
        <v>8.1999999999999993</v>
      </c>
      <c r="D310">
        <f t="shared" si="5"/>
        <v>0.48235294117647054</v>
      </c>
      <c r="G310">
        <v>1.62</v>
      </c>
      <c r="H310">
        <v>2.09</v>
      </c>
      <c r="I310">
        <v>2.52</v>
      </c>
      <c r="J310">
        <v>2.95</v>
      </c>
      <c r="O310" s="7">
        <f>IF(D310&gt;0.7,(G310*1.07+1.74),IF(D310&gt;0.5,(G310*1.62+5.14),IF(D310&gt;0.4,(G310*2.24+6.07),IF(D310&gt;0.3,(G310*3.74+5.49),IF(D310&gt;0.2, (G310*6.51+5.92),(G310*17+7.97))))))</f>
        <v>9.6988000000000003</v>
      </c>
      <c r="P310" s="7">
        <f>IF(D310&gt;0.7,(H310*1.07+1.74),IF(D310&gt;0.5,(H310*1.62+5.14),IF(D310&gt;0.4,(H310*2.24+6.07),IF(D310&gt;0.3,(H310*3.74+5.49),IF(D310&gt;0.2, (H310*6.51+5.92),(H310*17+7.97))))))</f>
        <v>10.7516</v>
      </c>
      <c r="Q310" s="7">
        <f>IF(D310&gt;0.7,(I310*1.07+1.74),IF(D310&gt;0.5,(I310*1.62+5.14),IF(D310&gt;0.4,(I310*2.24+6.07),IF(D310&gt;0.3,(I310*3.74+5.49),IF(D310&gt;0.2, (I310*6.51+5.92),(I310*17+7.97))))))</f>
        <v>11.7148</v>
      </c>
      <c r="R310" s="7">
        <f>IF(D310&gt;0.7,(J310*1.07+1.74),IF(D310&gt;0.5,(J310*1.62+5.14),IF(D310&gt;0.4,(J310*2.24+6.07),IF(D310&gt;0.3,(J310*3.74+5.49),IF(D310&gt;0.2, (J310*6.51+5.92),(J310*17+7.97))))))</f>
        <v>12.678000000000001</v>
      </c>
      <c r="S310" s="7"/>
      <c r="X310">
        <f>(O310-B310)^2</f>
        <v>53.307521439999995</v>
      </c>
      <c r="Y310">
        <f>(P310-B310)^2</f>
        <v>39.042502560000003</v>
      </c>
      <c r="Z310">
        <f>(Q310-B310)^2</f>
        <v>27.933339039999996</v>
      </c>
      <c r="AA310">
        <f>(R310-B310)^2</f>
        <v>18.679683999999995</v>
      </c>
    </row>
    <row r="311" spans="1:27" x14ac:dyDescent="0.35">
      <c r="A311" s="2">
        <v>44664.874999998261</v>
      </c>
      <c r="B311" s="4">
        <v>32</v>
      </c>
      <c r="C311" s="4">
        <v>6.6</v>
      </c>
      <c r="D311">
        <f t="shared" si="5"/>
        <v>0.20624999999999999</v>
      </c>
      <c r="G311">
        <v>3.96</v>
      </c>
      <c r="H311">
        <v>4.6500000000000004</v>
      </c>
      <c r="I311">
        <v>7.36</v>
      </c>
      <c r="J311">
        <v>7.6</v>
      </c>
      <c r="O311" s="7">
        <f>IF(D311&gt;0.7,(G311*1.07+1.74),IF(D311&gt;0.5,(G311*1.62+5.14),IF(D311&gt;0.4,(G311*2.24+6.07),IF(D311&gt;0.3,(G311*3.74+5.49),IF(D311&gt;0.2, (G311*6.51+5.92),(G311*17+7.97))))))</f>
        <v>31.699599999999997</v>
      </c>
      <c r="P311" s="7">
        <f>IF(D311&gt;0.7,(H311*1.07+1.74),IF(D311&gt;0.5,(H311*1.62+5.14),IF(D311&gt;0.4,(H311*2.24+6.07),IF(D311&gt;0.3,(H311*3.74+5.49),IF(D311&gt;0.2, (H311*6.51+5.92),(H311*17+7.97))))))</f>
        <v>36.191499999999998</v>
      </c>
      <c r="Q311" s="7">
        <f>IF(D311&gt;0.7,(I311*1.07+1.74),IF(D311&gt;0.5,(I311*1.62+5.14),IF(D311&gt;0.4,(I311*2.24+6.07),IF(D311&gt;0.3,(I311*3.74+5.49),IF(D311&gt;0.2, (I311*6.51+5.92),(I311*17+7.97))))))</f>
        <v>53.833600000000004</v>
      </c>
      <c r="R311" s="7">
        <f>IF(D311&gt;0.7,(J311*1.07+1.74),IF(D311&gt;0.5,(J311*1.62+5.14),IF(D311&gt;0.4,(J311*2.24+6.07),IF(D311&gt;0.3,(J311*3.74+5.49),IF(D311&gt;0.2, (J311*6.51+5.92),(J311*17+7.97))))))</f>
        <v>55.396000000000001</v>
      </c>
      <c r="S311" s="7"/>
      <c r="X311">
        <f>(O311-B311)^2</f>
        <v>9.0240160000001998E-2</v>
      </c>
      <c r="Y311">
        <f>(P311-B311)^2</f>
        <v>17.568672249999981</v>
      </c>
      <c r="Z311">
        <f>(Q311-B311)^2</f>
        <v>476.70608896000016</v>
      </c>
      <c r="AA311">
        <f>(R311-B311)^2</f>
        <v>547.37281600000006</v>
      </c>
    </row>
    <row r="312" spans="1:27" x14ac:dyDescent="0.35">
      <c r="A312" s="2">
        <v>44664.916666664925</v>
      </c>
      <c r="B312" s="4">
        <v>17</v>
      </c>
      <c r="C312" s="4">
        <v>3.3</v>
      </c>
      <c r="D312">
        <f t="shared" si="5"/>
        <v>0.19411764705882351</v>
      </c>
      <c r="G312">
        <v>1.97</v>
      </c>
      <c r="H312">
        <v>2.76</v>
      </c>
      <c r="I312">
        <v>2.25</v>
      </c>
      <c r="J312">
        <v>2.29</v>
      </c>
      <c r="O312" s="7">
        <f>IF(D312&gt;0.7,(G312*1.07+1.74),IF(D312&gt;0.5,(G312*1.62+5.14),IF(D312&gt;0.4,(G312*2.24+6.07),IF(D312&gt;0.3,(G312*3.74+5.49),IF(D312&gt;0.2, (G312*6.51+5.92),(G312*17+7.97))))))</f>
        <v>41.46</v>
      </c>
      <c r="P312" s="7">
        <f>IF(D312&gt;0.7,(H312*1.07+1.74),IF(D312&gt;0.5,(H312*1.62+5.14),IF(D312&gt;0.4,(H312*2.24+6.07),IF(D312&gt;0.3,(H312*3.74+5.49),IF(D312&gt;0.2, (H312*6.51+5.92),(H312*17+7.97))))))</f>
        <v>54.889999999999993</v>
      </c>
      <c r="Q312" s="7">
        <f>IF(D312&gt;0.7,(I312*1.07+1.74),IF(D312&gt;0.5,(I312*1.62+5.14),IF(D312&gt;0.4,(I312*2.24+6.07),IF(D312&gt;0.3,(I312*3.74+5.49),IF(D312&gt;0.2, (I312*6.51+5.92),(I312*17+7.97))))))</f>
        <v>46.22</v>
      </c>
      <c r="R312" s="7">
        <f>IF(D312&gt;0.7,(J312*1.07+1.74),IF(D312&gt;0.5,(J312*1.62+5.14),IF(D312&gt;0.4,(J312*2.24+6.07),IF(D312&gt;0.3,(J312*3.74+5.49),IF(D312&gt;0.2, (J312*6.51+5.92),(J312*17+7.97))))))</f>
        <v>46.9</v>
      </c>
      <c r="S312" s="7"/>
      <c r="X312">
        <f>(O312-B312)^2</f>
        <v>598.29160000000002</v>
      </c>
      <c r="Y312">
        <f>(P312-B312)^2</f>
        <v>1435.6520999999996</v>
      </c>
      <c r="Z312">
        <f>(Q312-B312)^2</f>
        <v>853.80839999999989</v>
      </c>
      <c r="AA312">
        <f>(R312-B312)^2</f>
        <v>894.00999999999988</v>
      </c>
    </row>
    <row r="313" spans="1:27" x14ac:dyDescent="0.35">
      <c r="A313" s="2">
        <v>44664.95833333159</v>
      </c>
      <c r="B313" s="4">
        <v>15</v>
      </c>
      <c r="C313" s="4">
        <v>4.9000000000000004</v>
      </c>
      <c r="D313">
        <f t="shared" si="5"/>
        <v>0.32666666666666672</v>
      </c>
      <c r="G313">
        <v>3.08</v>
      </c>
      <c r="H313">
        <v>4.17</v>
      </c>
      <c r="I313">
        <v>15.56</v>
      </c>
      <c r="J313">
        <v>16.12</v>
      </c>
      <c r="O313" s="7">
        <f>IF(D313&gt;0.7,(G313*1.07+1.74),IF(D313&gt;0.5,(G313*1.62+5.14),IF(D313&gt;0.4,(G313*2.24+6.07),IF(D313&gt;0.3,(G313*3.74+5.49),IF(D313&gt;0.2, (G313*6.51+5.92),(G313*17+7.97))))))</f>
        <v>17.0092</v>
      </c>
      <c r="P313" s="7">
        <f>IF(D313&gt;0.7,(H313*1.07+1.74),IF(D313&gt;0.5,(H313*1.62+5.14),IF(D313&gt;0.4,(H313*2.24+6.07),IF(D313&gt;0.3,(H313*3.74+5.49),IF(D313&gt;0.2, (H313*6.51+5.92),(H313*17+7.97))))))</f>
        <v>21.085799999999999</v>
      </c>
      <c r="Q313" s="7">
        <f>IF(D313&gt;0.7,(I313*1.07+1.74),IF(D313&gt;0.5,(I313*1.62+5.14),IF(D313&gt;0.4,(I313*2.24+6.07),IF(D313&gt;0.3,(I313*3.74+5.49),IF(D313&gt;0.2, (I313*6.51+5.92),(I313*17+7.97))))))</f>
        <v>63.684400000000004</v>
      </c>
      <c r="R313" s="7">
        <f>IF(D313&gt;0.7,(J313*1.07+1.74),IF(D313&gt;0.5,(J313*1.62+5.14),IF(D313&gt;0.4,(J313*2.24+6.07),IF(D313&gt;0.3,(J313*3.74+5.49),IF(D313&gt;0.2, (J313*6.51+5.92),(J313*17+7.97))))))</f>
        <v>65.778800000000004</v>
      </c>
      <c r="S313" s="7"/>
      <c r="X313">
        <f>(O313-B313)^2</f>
        <v>4.0368846399999994</v>
      </c>
      <c r="Y313">
        <f>(P313-B313)^2</f>
        <v>37.036961639999987</v>
      </c>
      <c r="Z313">
        <f>(Q313-B313)^2</f>
        <v>2370.1708033600003</v>
      </c>
      <c r="AA313">
        <f>(R313-B313)^2</f>
        <v>2578.4865294400006</v>
      </c>
    </row>
    <row r="314" spans="1:27" x14ac:dyDescent="0.35">
      <c r="A314" s="2">
        <v>44664.999999998254</v>
      </c>
      <c r="B314" s="4">
        <v>16</v>
      </c>
      <c r="C314" s="4">
        <v>5.2</v>
      </c>
      <c r="D314">
        <f t="shared" si="5"/>
        <v>0.32500000000000001</v>
      </c>
      <c r="G314">
        <v>3.32</v>
      </c>
      <c r="H314">
        <v>4.4000000000000004</v>
      </c>
      <c r="I314">
        <v>9.17</v>
      </c>
      <c r="J314">
        <v>9.32</v>
      </c>
      <c r="O314" s="7">
        <f>IF(D314&gt;0.7,(G314*1.07+1.74),IF(D314&gt;0.5,(G314*1.62+5.14),IF(D314&gt;0.4,(G314*2.24+6.07),IF(D314&gt;0.3,(G314*3.74+5.49),IF(D314&gt;0.2, (G314*6.51+5.92),(G314*17+7.97))))))</f>
        <v>17.9068</v>
      </c>
      <c r="P314" s="7">
        <f>IF(D314&gt;0.7,(H314*1.07+1.74),IF(D314&gt;0.5,(H314*1.62+5.14),IF(D314&gt;0.4,(H314*2.24+6.07),IF(D314&gt;0.3,(H314*3.74+5.49),IF(D314&gt;0.2, (H314*6.51+5.92),(H314*17+7.97))))))</f>
        <v>21.946000000000005</v>
      </c>
      <c r="Q314" s="7">
        <f>IF(D314&gt;0.7,(I314*1.07+1.74),IF(D314&gt;0.5,(I314*1.62+5.14),IF(D314&gt;0.4,(I314*2.24+6.07),IF(D314&gt;0.3,(I314*3.74+5.49),IF(D314&gt;0.2, (I314*6.51+5.92),(I314*17+7.97))))))</f>
        <v>39.785800000000002</v>
      </c>
      <c r="R314" s="7">
        <f>IF(D314&gt;0.7,(J314*1.07+1.74),IF(D314&gt;0.5,(J314*1.62+5.14),IF(D314&gt;0.4,(J314*2.24+6.07),IF(D314&gt;0.3,(J314*3.74+5.49),IF(D314&gt;0.2, (J314*6.51+5.92),(J314*17+7.97))))))</f>
        <v>40.346800000000002</v>
      </c>
      <c r="S314" s="7"/>
      <c r="X314">
        <f>(O314-B314)^2</f>
        <v>3.6358862400000018</v>
      </c>
      <c r="Y314">
        <f>(P314-B314)^2</f>
        <v>35.35491600000006</v>
      </c>
      <c r="Z314">
        <f>(Q314-B314)^2</f>
        <v>565.76428164000004</v>
      </c>
      <c r="AA314">
        <f>(R314-B314)^2</f>
        <v>592.76667024000005</v>
      </c>
    </row>
    <row r="315" spans="1:27" x14ac:dyDescent="0.35">
      <c r="A315" s="2">
        <v>44665.041666664918</v>
      </c>
      <c r="B315" s="4">
        <v>12</v>
      </c>
      <c r="C315" s="4">
        <v>3.8</v>
      </c>
      <c r="D315">
        <f t="shared" si="5"/>
        <v>0.31666666666666665</v>
      </c>
      <c r="G315">
        <v>2.5299999999999998</v>
      </c>
      <c r="H315">
        <v>3.93</v>
      </c>
      <c r="I315">
        <v>2.98</v>
      </c>
      <c r="J315">
        <v>3.11</v>
      </c>
      <c r="O315" s="7">
        <f>IF(D315&gt;0.7,(G315*1.07+1.74),IF(D315&gt;0.5,(G315*1.62+5.14),IF(D315&gt;0.4,(G315*2.24+6.07),IF(D315&gt;0.3,(G315*3.74+5.49),IF(D315&gt;0.2, (G315*6.51+5.92),(G315*17+7.97))))))</f>
        <v>14.952199999999999</v>
      </c>
      <c r="P315" s="7">
        <f>IF(D315&gt;0.7,(H315*1.07+1.74),IF(D315&gt;0.5,(H315*1.62+5.14),IF(D315&gt;0.4,(H315*2.24+6.07),IF(D315&gt;0.3,(H315*3.74+5.49),IF(D315&gt;0.2, (H315*6.51+5.92),(H315*17+7.97))))))</f>
        <v>20.188200000000002</v>
      </c>
      <c r="Q315" s="7">
        <f>IF(D315&gt;0.7,(I315*1.07+1.74),IF(D315&gt;0.5,(I315*1.62+5.14),IF(D315&gt;0.4,(I315*2.24+6.07),IF(D315&gt;0.3,(I315*3.74+5.49),IF(D315&gt;0.2, (I315*6.51+5.92),(I315*17+7.97))))))</f>
        <v>16.635200000000001</v>
      </c>
      <c r="R315" s="7">
        <f>IF(D315&gt;0.7,(J315*1.07+1.74),IF(D315&gt;0.5,(J315*1.62+5.14),IF(D315&gt;0.4,(J315*2.24+6.07),IF(D315&gt;0.3,(J315*3.74+5.49),IF(D315&gt;0.2, (J315*6.51+5.92),(J315*17+7.97))))))</f>
        <v>17.121400000000001</v>
      </c>
      <c r="S315" s="7"/>
      <c r="X315">
        <f>(O315-B315)^2</f>
        <v>8.7154848399999967</v>
      </c>
      <c r="Y315">
        <f>(P315-B315)^2</f>
        <v>67.046619240000027</v>
      </c>
      <c r="Z315">
        <f>(Q315-B315)^2</f>
        <v>21.485079040000009</v>
      </c>
      <c r="AA315">
        <f>(R315-B315)^2</f>
        <v>26.228737960000014</v>
      </c>
    </row>
    <row r="316" spans="1:27" x14ac:dyDescent="0.35">
      <c r="A316" s="2">
        <v>44665.083333331582</v>
      </c>
      <c r="B316" s="4">
        <v>3</v>
      </c>
      <c r="C316" s="4">
        <v>3.3</v>
      </c>
      <c r="D316">
        <f t="shared" si="5"/>
        <v>1.0999999999999999</v>
      </c>
      <c r="G316">
        <v>1.78</v>
      </c>
      <c r="H316">
        <v>2.41</v>
      </c>
      <c r="I316">
        <v>2.77</v>
      </c>
      <c r="J316">
        <v>2.97</v>
      </c>
      <c r="O316" s="7">
        <f>IF(D316&gt;0.7,(G316*1.07+1.74),IF(D316&gt;0.5,(G316*1.62+5.14),IF(D316&gt;0.4,(G316*2.24+6.07),IF(D316&gt;0.3,(G316*3.74+5.49),IF(D316&gt;0.2, (G316*6.51+5.92),(G316*17+7.97))))))</f>
        <v>3.6446000000000001</v>
      </c>
      <c r="P316" s="7">
        <f>IF(D316&gt;0.7,(H316*1.07+1.74),IF(D316&gt;0.5,(H316*1.62+5.14),IF(D316&gt;0.4,(H316*2.24+6.07),IF(D316&gt;0.3,(H316*3.74+5.49),IF(D316&gt;0.2, (H316*6.51+5.92),(H316*17+7.97))))))</f>
        <v>4.3187000000000006</v>
      </c>
      <c r="Q316" s="7">
        <f>IF(D316&gt;0.7,(I316*1.07+1.74),IF(D316&gt;0.5,(I316*1.62+5.14),IF(D316&gt;0.4,(I316*2.24+6.07),IF(D316&gt;0.3,(I316*3.74+5.49),IF(D316&gt;0.2, (I316*6.51+5.92),(I316*17+7.97))))))</f>
        <v>4.7039</v>
      </c>
      <c r="R316" s="7">
        <f>IF(D316&gt;0.7,(J316*1.07+1.74),IF(D316&gt;0.5,(J316*1.62+5.14),IF(D316&gt;0.4,(J316*2.24+6.07),IF(D316&gt;0.3,(J316*3.74+5.49),IF(D316&gt;0.2, (J316*6.51+5.92),(J316*17+7.97))))))</f>
        <v>4.9179000000000004</v>
      </c>
      <c r="S316" s="7"/>
      <c r="X316">
        <f>(O316-B316)^2</f>
        <v>0.4155091600000001</v>
      </c>
      <c r="Y316">
        <f>(P316-B316)^2</f>
        <v>1.7389696900000018</v>
      </c>
      <c r="Z316">
        <f>(Q316-B316)^2</f>
        <v>2.9032752099999999</v>
      </c>
      <c r="AA316">
        <f>(R316-B316)^2</f>
        <v>3.6783404100000014</v>
      </c>
    </row>
    <row r="317" spans="1:27" x14ac:dyDescent="0.35">
      <c r="A317" s="2">
        <v>44665.124999998246</v>
      </c>
      <c r="B317" s="4">
        <v>5</v>
      </c>
      <c r="C317" s="4">
        <v>3.4</v>
      </c>
      <c r="D317">
        <f t="shared" si="5"/>
        <v>0.67999999999999994</v>
      </c>
      <c r="G317">
        <v>2.04</v>
      </c>
      <c r="H317">
        <v>2.95</v>
      </c>
      <c r="I317">
        <v>2.92</v>
      </c>
      <c r="J317">
        <v>2.68</v>
      </c>
      <c r="O317" s="7">
        <f>IF(D317&gt;0.7,(G317*1.07+1.74),IF(D317&gt;0.5,(G317*1.62+5.14),IF(D317&gt;0.4,(G317*2.24+6.07),IF(D317&gt;0.3,(G317*3.74+5.49),IF(D317&gt;0.2, (G317*6.51+5.92),(G317*17+7.97))))))</f>
        <v>8.4448000000000008</v>
      </c>
      <c r="P317" s="7">
        <f>IF(D317&gt;0.7,(H317*1.07+1.74),IF(D317&gt;0.5,(H317*1.62+5.14),IF(D317&gt;0.4,(H317*2.24+6.07),IF(D317&gt;0.3,(H317*3.74+5.49),IF(D317&gt;0.2, (H317*6.51+5.92),(H317*17+7.97))))))</f>
        <v>9.9190000000000005</v>
      </c>
      <c r="Q317" s="7">
        <f>IF(D317&gt;0.7,(I317*1.07+1.74),IF(D317&gt;0.5,(I317*1.62+5.14),IF(D317&gt;0.4,(I317*2.24+6.07),IF(D317&gt;0.3,(I317*3.74+5.49),IF(D317&gt;0.2, (I317*6.51+5.92),(I317*17+7.97))))))</f>
        <v>9.8704000000000001</v>
      </c>
      <c r="R317" s="7">
        <f>IF(D317&gt;0.7,(J317*1.07+1.74),IF(D317&gt;0.5,(J317*1.62+5.14),IF(D317&gt;0.4,(J317*2.24+6.07),IF(D317&gt;0.3,(J317*3.74+5.49),IF(D317&gt;0.2, (J317*6.51+5.92),(J317*17+7.97))))))</f>
        <v>9.4816000000000003</v>
      </c>
      <c r="S317" s="7"/>
      <c r="X317">
        <f>(O317-B317)^2</f>
        <v>11.866647040000005</v>
      </c>
      <c r="Y317">
        <f>(P317-B317)^2</f>
        <v>24.196561000000006</v>
      </c>
      <c r="Z317">
        <f>(Q317-B317)^2</f>
        <v>23.720796159999999</v>
      </c>
      <c r="AA317">
        <f>(R317-B317)^2</f>
        <v>20.084738560000002</v>
      </c>
    </row>
    <row r="318" spans="1:27" x14ac:dyDescent="0.35">
      <c r="A318" s="2">
        <v>44665.166666664911</v>
      </c>
      <c r="B318" s="4">
        <v>8</v>
      </c>
      <c r="C318" s="4">
        <v>3.6</v>
      </c>
      <c r="D318">
        <f t="shared" si="5"/>
        <v>0.45</v>
      </c>
      <c r="G318">
        <v>2.23</v>
      </c>
      <c r="H318">
        <v>3.15</v>
      </c>
      <c r="I318">
        <v>2.56</v>
      </c>
      <c r="J318">
        <v>2.63</v>
      </c>
      <c r="O318" s="7">
        <f>IF(D318&gt;0.7,(G318*1.07+1.74),IF(D318&gt;0.5,(G318*1.62+5.14),IF(D318&gt;0.4,(G318*2.24+6.07),IF(D318&gt;0.3,(G318*3.74+5.49),IF(D318&gt;0.2, (G318*6.51+5.92),(G318*17+7.97))))))</f>
        <v>11.065200000000001</v>
      </c>
      <c r="P318" s="7">
        <f>IF(D318&gt;0.7,(H318*1.07+1.74),IF(D318&gt;0.5,(H318*1.62+5.14),IF(D318&gt;0.4,(H318*2.24+6.07),IF(D318&gt;0.3,(H318*3.74+5.49),IF(D318&gt;0.2, (H318*6.51+5.92),(H318*17+7.97))))))</f>
        <v>13.126000000000001</v>
      </c>
      <c r="Q318" s="7">
        <f>IF(D318&gt;0.7,(I318*1.07+1.74),IF(D318&gt;0.5,(I318*1.62+5.14),IF(D318&gt;0.4,(I318*2.24+6.07),IF(D318&gt;0.3,(I318*3.74+5.49),IF(D318&gt;0.2, (I318*6.51+5.92),(I318*17+7.97))))))</f>
        <v>11.804400000000001</v>
      </c>
      <c r="R318" s="7">
        <f>IF(D318&gt;0.7,(J318*1.07+1.74),IF(D318&gt;0.5,(J318*1.62+5.14),IF(D318&gt;0.4,(J318*2.24+6.07),IF(D318&gt;0.3,(J318*3.74+5.49),IF(D318&gt;0.2, (J318*6.51+5.92),(J318*17+7.97))))))</f>
        <v>11.961200000000002</v>
      </c>
      <c r="S318" s="7"/>
      <c r="X318">
        <f>(O318-B318)^2</f>
        <v>9.3954510400000046</v>
      </c>
      <c r="Y318">
        <f>(P318-B318)^2</f>
        <v>26.275876000000011</v>
      </c>
      <c r="Z318">
        <f>(Q318-B318)^2</f>
        <v>14.473459360000009</v>
      </c>
      <c r="AA318">
        <f>(R318-B318)^2</f>
        <v>15.691105440000014</v>
      </c>
    </row>
    <row r="319" spans="1:27" x14ac:dyDescent="0.35">
      <c r="A319" s="2">
        <v>44665.208333331575</v>
      </c>
      <c r="B319" s="4">
        <v>12</v>
      </c>
      <c r="C319" s="4">
        <v>3.6</v>
      </c>
      <c r="D319">
        <f t="shared" si="5"/>
        <v>0.3</v>
      </c>
      <c r="G319">
        <v>1.97</v>
      </c>
      <c r="H319">
        <v>3.06</v>
      </c>
      <c r="I319">
        <v>2.42</v>
      </c>
      <c r="J319">
        <v>2.4</v>
      </c>
      <c r="O319" s="7">
        <f>IF(D319&gt;0.7,(G319*1.07+1.74),IF(D319&gt;0.5,(G319*1.62+5.14),IF(D319&gt;0.4,(G319*2.24+6.07),IF(D319&gt;0.3,(G319*3.74+5.49),IF(D319&gt;0.2, (G319*6.51+5.92),(G319*17+7.97))))))</f>
        <v>18.744700000000002</v>
      </c>
      <c r="P319" s="7">
        <f>IF(D319&gt;0.7,(H319*1.07+1.74),IF(D319&gt;0.5,(H319*1.62+5.14),IF(D319&gt;0.4,(H319*2.24+6.07),IF(D319&gt;0.3,(H319*3.74+5.49),IF(D319&gt;0.2, (H319*6.51+5.92),(H319*17+7.97))))))</f>
        <v>25.840600000000002</v>
      </c>
      <c r="Q319" s="7">
        <f>IF(D319&gt;0.7,(I319*1.07+1.74),IF(D319&gt;0.5,(I319*1.62+5.14),IF(D319&gt;0.4,(I319*2.24+6.07),IF(D319&gt;0.3,(I319*3.74+5.49),IF(D319&gt;0.2, (I319*6.51+5.92),(I319*17+7.97))))))</f>
        <v>21.674199999999999</v>
      </c>
      <c r="R319" s="7">
        <f>IF(D319&gt;0.7,(J319*1.07+1.74),IF(D319&gt;0.5,(J319*1.62+5.14),IF(D319&gt;0.4,(J319*2.24+6.07),IF(D319&gt;0.3,(J319*3.74+5.49),IF(D319&gt;0.2, (J319*6.51+5.92),(J319*17+7.97))))))</f>
        <v>21.543999999999997</v>
      </c>
      <c r="S319" s="7"/>
      <c r="X319">
        <f>(O319-B319)^2</f>
        <v>45.49097809000002</v>
      </c>
      <c r="Y319">
        <f>(P319-B319)^2</f>
        <v>191.56220836000006</v>
      </c>
      <c r="Z319">
        <f>(Q319-B319)^2</f>
        <v>93.590145639999974</v>
      </c>
      <c r="AA319">
        <f>(R319-B319)^2</f>
        <v>91.087935999999942</v>
      </c>
    </row>
    <row r="320" spans="1:27" x14ac:dyDescent="0.35">
      <c r="A320" s="2">
        <v>44665.249999998239</v>
      </c>
      <c r="B320" s="4">
        <v>15</v>
      </c>
      <c r="C320" s="4">
        <v>4.4000000000000004</v>
      </c>
      <c r="D320">
        <f t="shared" si="5"/>
        <v>0.29333333333333333</v>
      </c>
      <c r="G320">
        <v>2.4</v>
      </c>
      <c r="H320">
        <v>3.33</v>
      </c>
      <c r="I320">
        <v>3.46</v>
      </c>
      <c r="J320">
        <v>3.21</v>
      </c>
      <c r="O320" s="7">
        <f>IF(D320&gt;0.7,(G320*1.07+1.74),IF(D320&gt;0.5,(G320*1.62+5.14),IF(D320&gt;0.4,(G320*2.24+6.07),IF(D320&gt;0.3,(G320*3.74+5.49),IF(D320&gt;0.2, (G320*6.51+5.92),(G320*17+7.97))))))</f>
        <v>21.543999999999997</v>
      </c>
      <c r="P320" s="7">
        <f>IF(D320&gt;0.7,(H320*1.07+1.74),IF(D320&gt;0.5,(H320*1.62+5.14),IF(D320&gt;0.4,(H320*2.24+6.07),IF(D320&gt;0.3,(H320*3.74+5.49),IF(D320&gt;0.2, (H320*6.51+5.92),(H320*17+7.97))))))</f>
        <v>27.598300000000002</v>
      </c>
      <c r="Q320" s="7">
        <f>IF(D320&gt;0.7,(I320*1.07+1.74),IF(D320&gt;0.5,(I320*1.62+5.14),IF(D320&gt;0.4,(I320*2.24+6.07),IF(D320&gt;0.3,(I320*3.74+5.49),IF(D320&gt;0.2, (I320*6.51+5.92),(I320*17+7.97))))))</f>
        <v>28.444600000000001</v>
      </c>
      <c r="R320" s="7">
        <f>IF(D320&gt;0.7,(J320*1.07+1.74),IF(D320&gt;0.5,(J320*1.62+5.14),IF(D320&gt;0.4,(J320*2.24+6.07),IF(D320&gt;0.3,(J320*3.74+5.49),IF(D320&gt;0.2, (J320*6.51+5.92),(J320*17+7.97))))))</f>
        <v>26.817099999999996</v>
      </c>
      <c r="S320" s="7"/>
      <c r="X320">
        <f>(O320-B320)^2</f>
        <v>42.823935999999961</v>
      </c>
      <c r="Y320">
        <f>(P320-B320)^2</f>
        <v>158.71716289000005</v>
      </c>
      <c r="Z320">
        <f>(Q320-B320)^2</f>
        <v>180.75726916000002</v>
      </c>
      <c r="AA320">
        <f>(R320-B320)^2</f>
        <v>139.64385240999991</v>
      </c>
    </row>
    <row r="321" spans="1:27" x14ac:dyDescent="0.35">
      <c r="A321" s="2">
        <v>44665.291666664903</v>
      </c>
      <c r="B321" s="4">
        <v>23</v>
      </c>
      <c r="C321" s="4">
        <v>5.2</v>
      </c>
      <c r="D321">
        <f t="shared" si="5"/>
        <v>0.22608695652173913</v>
      </c>
      <c r="G321">
        <v>3.48</v>
      </c>
      <c r="H321">
        <v>5.29</v>
      </c>
      <c r="I321">
        <v>3.5</v>
      </c>
      <c r="J321">
        <v>3.84</v>
      </c>
      <c r="O321" s="7">
        <f>IF(D321&gt;0.7,(G321*1.07+1.74),IF(D321&gt;0.5,(G321*1.62+5.14),IF(D321&gt;0.4,(G321*2.24+6.07),IF(D321&gt;0.3,(G321*3.74+5.49),IF(D321&gt;0.2, (G321*6.51+5.92),(G321*17+7.97))))))</f>
        <v>28.574799999999996</v>
      </c>
      <c r="P321" s="7">
        <f>IF(D321&gt;0.7,(H321*1.07+1.74),IF(D321&gt;0.5,(H321*1.62+5.14),IF(D321&gt;0.4,(H321*2.24+6.07),IF(D321&gt;0.3,(H321*3.74+5.49),IF(D321&gt;0.2, (H321*6.51+5.92),(H321*17+7.97))))))</f>
        <v>40.357900000000001</v>
      </c>
      <c r="Q321" s="7">
        <f>IF(D321&gt;0.7,(I321*1.07+1.74),IF(D321&gt;0.5,(I321*1.62+5.14),IF(D321&gt;0.4,(I321*2.24+6.07),IF(D321&gt;0.3,(I321*3.74+5.49),IF(D321&gt;0.2, (I321*6.51+5.92),(I321*17+7.97))))))</f>
        <v>28.704999999999998</v>
      </c>
      <c r="R321" s="7">
        <f>IF(D321&gt;0.7,(J321*1.07+1.74),IF(D321&gt;0.5,(J321*1.62+5.14),IF(D321&gt;0.4,(J321*2.24+6.07),IF(D321&gt;0.3,(J321*3.74+5.49),IF(D321&gt;0.2, (J321*6.51+5.92),(J321*17+7.97))))))</f>
        <v>30.918399999999998</v>
      </c>
      <c r="S321" s="7"/>
      <c r="X321">
        <f>(O321-B321)^2</f>
        <v>31.078395039999958</v>
      </c>
      <c r="Y321">
        <f>(P321-B321)^2</f>
        <v>301.29669241000005</v>
      </c>
      <c r="Z321">
        <f>(Q321-B321)^2</f>
        <v>32.547024999999984</v>
      </c>
      <c r="AA321">
        <f>(R321-B321)^2</f>
        <v>62.701058559999971</v>
      </c>
    </row>
    <row r="322" spans="1:27" x14ac:dyDescent="0.35">
      <c r="A322" s="2">
        <v>44665.333333331568</v>
      </c>
      <c r="B322" s="4">
        <v>20</v>
      </c>
      <c r="C322" s="4">
        <v>5.8</v>
      </c>
      <c r="D322">
        <f t="shared" ref="D322:D385" si="6">C322/B322</f>
        <v>0.28999999999999998</v>
      </c>
      <c r="G322">
        <v>3.62</v>
      </c>
      <c r="H322">
        <v>4.5599999999999996</v>
      </c>
      <c r="I322">
        <v>3.78</v>
      </c>
      <c r="J322">
        <v>4</v>
      </c>
      <c r="O322" s="7">
        <f>IF(D322&gt;0.7,(G322*1.07+1.74),IF(D322&gt;0.5,(G322*1.62+5.14),IF(D322&gt;0.4,(G322*2.24+6.07),IF(D322&gt;0.3,(G322*3.74+5.49),IF(D322&gt;0.2, (G322*6.51+5.92),(G322*17+7.97))))))</f>
        <v>29.486199999999997</v>
      </c>
      <c r="P322" s="7">
        <f>IF(D322&gt;0.7,(H322*1.07+1.74),IF(D322&gt;0.5,(H322*1.62+5.14),IF(D322&gt;0.4,(H322*2.24+6.07),IF(D322&gt;0.3,(H322*3.74+5.49),IF(D322&gt;0.2, (H322*6.51+5.92),(H322*17+7.97))))))</f>
        <v>35.605599999999995</v>
      </c>
      <c r="Q322" s="7">
        <f>IF(D322&gt;0.7,(I322*1.07+1.74),IF(D322&gt;0.5,(I322*1.62+5.14),IF(D322&gt;0.4,(I322*2.24+6.07),IF(D322&gt;0.3,(I322*3.74+5.49),IF(D322&gt;0.2, (I322*6.51+5.92),(I322*17+7.97))))))</f>
        <v>30.527799999999999</v>
      </c>
      <c r="R322" s="7">
        <f>IF(D322&gt;0.7,(J322*1.07+1.74),IF(D322&gt;0.5,(J322*1.62+5.14),IF(D322&gt;0.4,(J322*2.24+6.07),IF(D322&gt;0.3,(J322*3.74+5.49),IF(D322&gt;0.2, (J322*6.51+5.92),(J322*17+7.97))))))</f>
        <v>31.96</v>
      </c>
      <c r="S322" s="7"/>
      <c r="X322">
        <f>(O322-B322)^2</f>
        <v>89.987990439999933</v>
      </c>
      <c r="Y322">
        <f>(P322-B322)^2</f>
        <v>243.53475135999986</v>
      </c>
      <c r="Z322">
        <f>(Q322-B322)^2</f>
        <v>110.83457283999998</v>
      </c>
      <c r="AA322">
        <f>(R322-B322)^2</f>
        <v>143.04160000000002</v>
      </c>
    </row>
    <row r="323" spans="1:27" x14ac:dyDescent="0.35">
      <c r="A323" s="2">
        <v>44665.374999998232</v>
      </c>
      <c r="B323" s="4">
        <v>27</v>
      </c>
      <c r="C323" s="4">
        <v>6.9</v>
      </c>
      <c r="D323">
        <f t="shared" si="6"/>
        <v>0.25555555555555559</v>
      </c>
      <c r="G323">
        <v>4.76</v>
      </c>
      <c r="H323">
        <v>6.18</v>
      </c>
      <c r="I323">
        <v>4.72</v>
      </c>
      <c r="J323">
        <v>5.48</v>
      </c>
      <c r="O323" s="7">
        <f>IF(D323&gt;0.7,(G323*1.07+1.74),IF(D323&gt;0.5,(G323*1.62+5.14),IF(D323&gt;0.4,(G323*2.24+6.07),IF(D323&gt;0.3,(G323*3.74+5.49),IF(D323&gt;0.2, (G323*6.51+5.92),(G323*17+7.97))))))</f>
        <v>36.907599999999995</v>
      </c>
      <c r="P323" s="7">
        <f>IF(D323&gt;0.7,(H323*1.07+1.74),IF(D323&gt;0.5,(H323*1.62+5.14),IF(D323&gt;0.4,(H323*2.24+6.07),IF(D323&gt;0.3,(H323*3.74+5.49),IF(D323&gt;0.2, (H323*6.51+5.92),(H323*17+7.97))))))</f>
        <v>46.151800000000001</v>
      </c>
      <c r="Q323" s="7">
        <f>IF(D323&gt;0.7,(I323*1.07+1.74),IF(D323&gt;0.5,(I323*1.62+5.14),IF(D323&gt;0.4,(I323*2.24+6.07),IF(D323&gt;0.3,(I323*3.74+5.49),IF(D323&gt;0.2, (I323*6.51+5.92),(I323*17+7.97))))))</f>
        <v>36.647199999999998</v>
      </c>
      <c r="R323" s="7">
        <f>IF(D323&gt;0.7,(J323*1.07+1.74),IF(D323&gt;0.5,(J323*1.62+5.14),IF(D323&gt;0.4,(J323*2.24+6.07),IF(D323&gt;0.3,(J323*3.74+5.49),IF(D323&gt;0.2, (J323*6.51+5.92),(J323*17+7.97))))))</f>
        <v>41.594800000000006</v>
      </c>
      <c r="S323" s="7"/>
      <c r="X323">
        <f>(O323-B323)^2</f>
        <v>98.160537759999897</v>
      </c>
      <c r="Y323">
        <f>(P323-B323)^2</f>
        <v>366.79144324000004</v>
      </c>
      <c r="Z323">
        <f>(Q323-B323)^2</f>
        <v>93.068467839999968</v>
      </c>
      <c r="AA323">
        <f>(R323-B323)^2</f>
        <v>213.00818704000019</v>
      </c>
    </row>
    <row r="324" spans="1:27" x14ac:dyDescent="0.35">
      <c r="A324" s="2">
        <v>44665.416666664896</v>
      </c>
      <c r="B324" s="4">
        <v>24</v>
      </c>
      <c r="C324" s="4">
        <v>7.9</v>
      </c>
      <c r="D324">
        <f t="shared" si="6"/>
        <v>0.32916666666666666</v>
      </c>
      <c r="G324">
        <v>5.43</v>
      </c>
      <c r="H324">
        <v>6.86</v>
      </c>
      <c r="I324">
        <v>5.89</v>
      </c>
      <c r="J324">
        <v>5.29</v>
      </c>
      <c r="O324" s="7">
        <f>IF(D324&gt;0.7,(G324*1.07+1.74),IF(D324&gt;0.5,(G324*1.62+5.14),IF(D324&gt;0.4,(G324*2.24+6.07),IF(D324&gt;0.3,(G324*3.74+5.49),IF(D324&gt;0.2, (G324*6.51+5.92),(G324*17+7.97))))))</f>
        <v>25.798200000000001</v>
      </c>
      <c r="P324" s="7">
        <f>IF(D324&gt;0.7,(H324*1.07+1.74),IF(D324&gt;0.5,(H324*1.62+5.14),IF(D324&gt;0.4,(H324*2.24+6.07),IF(D324&gt;0.3,(H324*3.74+5.49),IF(D324&gt;0.2, (H324*6.51+5.92),(H324*17+7.97))))))</f>
        <v>31.1464</v>
      </c>
      <c r="Q324" s="7">
        <f>IF(D324&gt;0.7,(I324*1.07+1.74),IF(D324&gt;0.5,(I324*1.62+5.14),IF(D324&gt;0.4,(I324*2.24+6.07),IF(D324&gt;0.3,(I324*3.74+5.49),IF(D324&gt;0.2, (I324*6.51+5.92),(I324*17+7.97))))))</f>
        <v>27.518599999999999</v>
      </c>
      <c r="R324" s="7">
        <f>IF(D324&gt;0.7,(J324*1.07+1.74),IF(D324&gt;0.5,(J324*1.62+5.14),IF(D324&gt;0.4,(J324*2.24+6.07),IF(D324&gt;0.3,(J324*3.74+5.49),IF(D324&gt;0.2, (J324*6.51+5.92),(J324*17+7.97))))))</f>
        <v>25.2746</v>
      </c>
      <c r="S324" s="7"/>
      <c r="X324">
        <f>(O324-B324)^2</f>
        <v>3.2335232400000047</v>
      </c>
      <c r="Y324">
        <f>(P324-B324)^2</f>
        <v>51.071032959999997</v>
      </c>
      <c r="Z324">
        <f>(Q324-B324)^2</f>
        <v>12.380545959999996</v>
      </c>
      <c r="AA324">
        <f>(R324-B324)^2</f>
        <v>1.6246051599999987</v>
      </c>
    </row>
    <row r="325" spans="1:27" x14ac:dyDescent="0.35">
      <c r="A325" s="2">
        <v>44665.45833333156</v>
      </c>
      <c r="B325" s="4">
        <v>22</v>
      </c>
      <c r="C325" s="4">
        <v>6.1</v>
      </c>
      <c r="D325">
        <f t="shared" si="6"/>
        <v>0.27727272727272728</v>
      </c>
      <c r="G325">
        <v>4.28</v>
      </c>
      <c r="H325">
        <v>6.09</v>
      </c>
      <c r="I325">
        <v>6.28</v>
      </c>
      <c r="J325">
        <v>6.19</v>
      </c>
      <c r="O325" s="7">
        <f>IF(D325&gt;0.7,(G325*1.07+1.74),IF(D325&gt;0.5,(G325*1.62+5.14),IF(D325&gt;0.4,(G325*2.24+6.07),IF(D325&gt;0.3,(G325*3.74+5.49),IF(D325&gt;0.2, (G325*6.51+5.92),(G325*17+7.97))))))</f>
        <v>33.782800000000002</v>
      </c>
      <c r="P325" s="7">
        <f>IF(D325&gt;0.7,(H325*1.07+1.74),IF(D325&gt;0.5,(H325*1.62+5.14),IF(D325&gt;0.4,(H325*2.24+6.07),IF(D325&gt;0.3,(H325*3.74+5.49),IF(D325&gt;0.2, (H325*6.51+5.92),(H325*17+7.97))))))</f>
        <v>45.565899999999999</v>
      </c>
      <c r="Q325" s="7">
        <f>IF(D325&gt;0.7,(I325*1.07+1.74),IF(D325&gt;0.5,(I325*1.62+5.14),IF(D325&gt;0.4,(I325*2.24+6.07),IF(D325&gt;0.3,(I325*3.74+5.49),IF(D325&gt;0.2, (I325*6.51+5.92),(I325*17+7.97))))))</f>
        <v>46.802800000000005</v>
      </c>
      <c r="R325" s="7">
        <f>IF(D325&gt;0.7,(J325*1.07+1.74),IF(D325&gt;0.5,(J325*1.62+5.14),IF(D325&gt;0.4,(J325*2.24+6.07),IF(D325&gt;0.3,(J325*3.74+5.49),IF(D325&gt;0.2, (J325*6.51+5.92),(J325*17+7.97))))))</f>
        <v>46.216900000000003</v>
      </c>
      <c r="S325" s="7"/>
      <c r="X325">
        <f>(O325-B325)^2</f>
        <v>138.83437584000004</v>
      </c>
      <c r="Y325">
        <f>(P325-B325)^2</f>
        <v>555.35164280999993</v>
      </c>
      <c r="Z325">
        <f>(Q325-B325)^2</f>
        <v>615.17888784000024</v>
      </c>
      <c r="AA325">
        <f>(R325-B325)^2</f>
        <v>586.45824561000018</v>
      </c>
    </row>
    <row r="326" spans="1:27" x14ac:dyDescent="0.35">
      <c r="A326" s="2">
        <v>44665.499999998225</v>
      </c>
      <c r="B326" s="4">
        <v>13</v>
      </c>
      <c r="C326" s="4">
        <v>4.7</v>
      </c>
      <c r="D326">
        <f t="shared" si="6"/>
        <v>0.36153846153846153</v>
      </c>
      <c r="G326">
        <v>2.5499999999999998</v>
      </c>
      <c r="H326">
        <v>2.88</v>
      </c>
      <c r="I326">
        <v>5.63</v>
      </c>
      <c r="J326">
        <v>3.48</v>
      </c>
      <c r="O326" s="7">
        <f>IF(D326&gt;0.7,(G326*1.07+1.74),IF(D326&gt;0.5,(G326*1.62+5.14),IF(D326&gt;0.4,(G326*2.24+6.07),IF(D326&gt;0.3,(G326*3.74+5.49),IF(D326&gt;0.2, (G326*6.51+5.92),(G326*17+7.97))))))</f>
        <v>15.026999999999999</v>
      </c>
      <c r="P326" s="7">
        <f>IF(D326&gt;0.7,(H326*1.07+1.74),IF(D326&gt;0.5,(H326*1.62+5.14),IF(D326&gt;0.4,(H326*2.24+6.07),IF(D326&gt;0.3,(H326*3.74+5.49),IF(D326&gt;0.2, (H326*6.51+5.92),(H326*17+7.97))))))</f>
        <v>16.261200000000002</v>
      </c>
      <c r="Q326" s="7">
        <f>IF(D326&gt;0.7,(I326*1.07+1.74),IF(D326&gt;0.5,(I326*1.62+5.14),IF(D326&gt;0.4,(I326*2.24+6.07),IF(D326&gt;0.3,(I326*3.74+5.49),IF(D326&gt;0.2, (I326*6.51+5.92),(I326*17+7.97))))))</f>
        <v>26.546199999999999</v>
      </c>
      <c r="R326" s="7">
        <f>IF(D326&gt;0.7,(J326*1.07+1.74),IF(D326&gt;0.5,(J326*1.62+5.14),IF(D326&gt;0.4,(J326*2.24+6.07),IF(D326&gt;0.3,(J326*3.74+5.49),IF(D326&gt;0.2, (J326*6.51+5.92),(J326*17+7.97))))))</f>
        <v>18.505200000000002</v>
      </c>
      <c r="S326" s="7"/>
      <c r="X326">
        <f>(O326-B326)^2</f>
        <v>4.1087289999999967</v>
      </c>
      <c r="Y326">
        <f>(P326-B326)^2</f>
        <v>10.635425440000015</v>
      </c>
      <c r="Z326">
        <f>(Q326-B326)^2</f>
        <v>183.49953443999996</v>
      </c>
      <c r="AA326">
        <f>(R326-B326)^2</f>
        <v>30.307227040000022</v>
      </c>
    </row>
    <row r="327" spans="1:27" x14ac:dyDescent="0.35">
      <c r="A327" s="2">
        <v>44665.541666664889</v>
      </c>
      <c r="B327" s="4">
        <v>22</v>
      </c>
      <c r="C327" s="4">
        <v>4.9000000000000004</v>
      </c>
      <c r="D327">
        <f t="shared" si="6"/>
        <v>0.22272727272727275</v>
      </c>
      <c r="G327">
        <v>2.52</v>
      </c>
      <c r="H327">
        <v>2.87</v>
      </c>
      <c r="I327">
        <v>3.67</v>
      </c>
      <c r="J327">
        <v>3.42</v>
      </c>
      <c r="O327" s="7">
        <f>IF(D327&gt;0.7,(G327*1.07+1.74),IF(D327&gt;0.5,(G327*1.62+5.14),IF(D327&gt;0.4,(G327*2.24+6.07),IF(D327&gt;0.3,(G327*3.74+5.49),IF(D327&gt;0.2, (G327*6.51+5.92),(G327*17+7.97))))))</f>
        <v>22.325200000000002</v>
      </c>
      <c r="P327" s="7">
        <f>IF(D327&gt;0.7,(H327*1.07+1.74),IF(D327&gt;0.5,(H327*1.62+5.14),IF(D327&gt;0.4,(H327*2.24+6.07),IF(D327&gt;0.3,(H327*3.74+5.49),IF(D327&gt;0.2, (H327*6.51+5.92),(H327*17+7.97))))))</f>
        <v>24.603700000000003</v>
      </c>
      <c r="Q327" s="7">
        <f>IF(D327&gt;0.7,(I327*1.07+1.74),IF(D327&gt;0.5,(I327*1.62+5.14),IF(D327&gt;0.4,(I327*2.24+6.07),IF(D327&gt;0.3,(I327*3.74+5.49),IF(D327&gt;0.2, (I327*6.51+5.92),(I327*17+7.97))))))</f>
        <v>29.811700000000002</v>
      </c>
      <c r="R327" s="7">
        <f>IF(D327&gt;0.7,(J327*1.07+1.74),IF(D327&gt;0.5,(J327*1.62+5.14),IF(D327&gt;0.4,(J327*2.24+6.07),IF(D327&gt;0.3,(J327*3.74+5.49),IF(D327&gt;0.2, (J327*6.51+5.92),(J327*17+7.97))))))</f>
        <v>28.184199999999997</v>
      </c>
      <c r="S327" s="7"/>
      <c r="X327">
        <f>(O327-B327)^2</f>
        <v>0.10575504000000155</v>
      </c>
      <c r="Y327">
        <f>(P327-B327)^2</f>
        <v>6.7792536900000178</v>
      </c>
      <c r="Z327">
        <f>(Q327-B327)^2</f>
        <v>61.022656890000029</v>
      </c>
      <c r="AA327">
        <f>(R327-B327)^2</f>
        <v>38.244329639999961</v>
      </c>
    </row>
    <row r="328" spans="1:27" x14ac:dyDescent="0.35">
      <c r="A328" s="2">
        <v>44665.583333331553</v>
      </c>
      <c r="B328" s="4">
        <v>25</v>
      </c>
      <c r="C328" s="4">
        <v>5.0999999999999996</v>
      </c>
      <c r="D328">
        <f t="shared" si="6"/>
        <v>0.20399999999999999</v>
      </c>
      <c r="G328">
        <v>2.38</v>
      </c>
      <c r="H328">
        <v>2.91</v>
      </c>
      <c r="I328">
        <v>4.1900000000000004</v>
      </c>
      <c r="J328">
        <v>3.32</v>
      </c>
      <c r="O328" s="7">
        <f>IF(D328&gt;0.7,(G328*1.07+1.74),IF(D328&gt;0.5,(G328*1.62+5.14),IF(D328&gt;0.4,(G328*2.24+6.07),IF(D328&gt;0.3,(G328*3.74+5.49),IF(D328&gt;0.2, (G328*6.51+5.92),(G328*17+7.97))))))</f>
        <v>21.413799999999998</v>
      </c>
      <c r="P328" s="7">
        <f>IF(D328&gt;0.7,(H328*1.07+1.74),IF(D328&gt;0.5,(H328*1.62+5.14),IF(D328&gt;0.4,(H328*2.24+6.07),IF(D328&gt;0.3,(H328*3.74+5.49),IF(D328&gt;0.2, (H328*6.51+5.92),(H328*17+7.97))))))</f>
        <v>24.864100000000001</v>
      </c>
      <c r="Q328" s="7">
        <f>IF(D328&gt;0.7,(I328*1.07+1.74),IF(D328&gt;0.5,(I328*1.62+5.14),IF(D328&gt;0.4,(I328*2.24+6.07),IF(D328&gt;0.3,(I328*3.74+5.49),IF(D328&gt;0.2, (I328*6.51+5.92),(I328*17+7.97))))))</f>
        <v>33.196899999999999</v>
      </c>
      <c r="R328" s="7">
        <f>IF(D328&gt;0.7,(J328*1.07+1.74),IF(D328&gt;0.5,(J328*1.62+5.14),IF(D328&gt;0.4,(J328*2.24+6.07),IF(D328&gt;0.3,(J328*3.74+5.49),IF(D328&gt;0.2, (J328*6.51+5.92),(J328*17+7.97))))))</f>
        <v>27.533200000000001</v>
      </c>
      <c r="S328" s="7"/>
      <c r="X328">
        <f>(O328-B328)^2</f>
        <v>12.860830440000012</v>
      </c>
      <c r="Y328">
        <f>(P328-B328)^2</f>
        <v>1.8468809999999856E-2</v>
      </c>
      <c r="Z328">
        <f>(Q328-B328)^2</f>
        <v>67.189169609999993</v>
      </c>
      <c r="AA328">
        <f>(R328-B328)^2</f>
        <v>6.4171022400000037</v>
      </c>
    </row>
    <row r="329" spans="1:27" x14ac:dyDescent="0.35">
      <c r="A329" s="2">
        <v>44665.624999998217</v>
      </c>
      <c r="B329" s="4">
        <v>29</v>
      </c>
      <c r="C329" s="4">
        <v>4.5</v>
      </c>
      <c r="D329">
        <f t="shared" si="6"/>
        <v>0.15517241379310345</v>
      </c>
      <c r="G329">
        <v>2.0499999999999998</v>
      </c>
      <c r="H329">
        <v>2.59</v>
      </c>
      <c r="I329">
        <v>4.57</v>
      </c>
      <c r="J329">
        <v>2.92</v>
      </c>
      <c r="O329" s="7">
        <f>IF(D329&gt;0.7,(G329*1.07+1.74),IF(D329&gt;0.5,(G329*1.62+5.14),IF(D329&gt;0.4,(G329*2.24+6.07),IF(D329&gt;0.3,(G329*3.74+5.49),IF(D329&gt;0.2, (G329*6.51+5.92),(G329*17+7.97))))))</f>
        <v>42.819999999999993</v>
      </c>
      <c r="P329" s="7">
        <f>IF(D329&gt;0.7,(H329*1.07+1.74),IF(D329&gt;0.5,(H329*1.62+5.14),IF(D329&gt;0.4,(H329*2.24+6.07),IF(D329&gt;0.3,(H329*3.74+5.49),IF(D329&gt;0.2, (H329*6.51+5.92),(H329*17+7.97))))))</f>
        <v>52</v>
      </c>
      <c r="Q329" s="7">
        <f>IF(D329&gt;0.7,(I329*1.07+1.74),IF(D329&gt;0.5,(I329*1.62+5.14),IF(D329&gt;0.4,(I329*2.24+6.07),IF(D329&gt;0.3,(I329*3.74+5.49),IF(D329&gt;0.2, (I329*6.51+5.92),(I329*17+7.97))))))</f>
        <v>85.66</v>
      </c>
      <c r="R329" s="7">
        <f>IF(D329&gt;0.7,(J329*1.07+1.74),IF(D329&gt;0.5,(J329*1.62+5.14),IF(D329&gt;0.4,(J329*2.24+6.07),IF(D329&gt;0.3,(J329*3.74+5.49),IF(D329&gt;0.2, (J329*6.51+5.92),(J329*17+7.97))))))</f>
        <v>57.61</v>
      </c>
      <c r="S329" s="7"/>
      <c r="X329">
        <f>(O329-B329)^2</f>
        <v>190.9923999999998</v>
      </c>
      <c r="Y329">
        <f>(P329-B329)^2</f>
        <v>529</v>
      </c>
      <c r="Z329">
        <f>(Q329-B329)^2</f>
        <v>3210.3555999999994</v>
      </c>
      <c r="AA329">
        <f>(R329-B329)^2</f>
        <v>818.53210000000001</v>
      </c>
    </row>
    <row r="330" spans="1:27" x14ac:dyDescent="0.35">
      <c r="A330" s="2">
        <v>44665.666666664882</v>
      </c>
      <c r="B330" s="4">
        <v>32</v>
      </c>
      <c r="C330" s="4">
        <v>3.5</v>
      </c>
      <c r="D330">
        <f t="shared" si="6"/>
        <v>0.109375</v>
      </c>
      <c r="G330">
        <v>1.01</v>
      </c>
      <c r="H330">
        <v>1.34</v>
      </c>
      <c r="I330">
        <v>1.98</v>
      </c>
      <c r="J330">
        <v>1.96</v>
      </c>
      <c r="O330" s="7">
        <f>IF(D330&gt;0.7,(G330*1.07+1.74),IF(D330&gt;0.5,(G330*1.62+5.14),IF(D330&gt;0.4,(G330*2.24+6.07),IF(D330&gt;0.3,(G330*3.74+5.49),IF(D330&gt;0.2, (G330*6.51+5.92),(G330*17+7.97))))))</f>
        <v>25.14</v>
      </c>
      <c r="P330" s="7">
        <f>IF(D330&gt;0.7,(H330*1.07+1.74),IF(D330&gt;0.5,(H330*1.62+5.14),IF(D330&gt;0.4,(H330*2.24+6.07),IF(D330&gt;0.3,(H330*3.74+5.49),IF(D330&gt;0.2, (H330*6.51+5.92),(H330*17+7.97))))))</f>
        <v>30.75</v>
      </c>
      <c r="Q330" s="7">
        <f>IF(D330&gt;0.7,(I330*1.07+1.74),IF(D330&gt;0.5,(I330*1.62+5.14),IF(D330&gt;0.4,(I330*2.24+6.07),IF(D330&gt;0.3,(I330*3.74+5.49),IF(D330&gt;0.2, (I330*6.51+5.92),(I330*17+7.97))))))</f>
        <v>41.629999999999995</v>
      </c>
      <c r="R330" s="7">
        <f>IF(D330&gt;0.7,(J330*1.07+1.74),IF(D330&gt;0.5,(J330*1.62+5.14),IF(D330&gt;0.4,(J330*2.24+6.07),IF(D330&gt;0.3,(J330*3.74+5.49),IF(D330&gt;0.2, (J330*6.51+5.92),(J330*17+7.97))))))</f>
        <v>41.29</v>
      </c>
      <c r="S330" s="7"/>
      <c r="X330">
        <f>(O330-B330)^2</f>
        <v>47.059599999999989</v>
      </c>
      <c r="Y330">
        <f>(P330-B330)^2</f>
        <v>1.5625</v>
      </c>
      <c r="Z330">
        <f>(Q330-B330)^2</f>
        <v>92.736899999999906</v>
      </c>
      <c r="AA330">
        <f>(R330-B330)^2</f>
        <v>86.304099999999991</v>
      </c>
    </row>
    <row r="331" spans="1:27" x14ac:dyDescent="0.35">
      <c r="A331" s="2">
        <v>44665.708333331546</v>
      </c>
      <c r="B331" s="4">
        <v>26</v>
      </c>
      <c r="C331" s="4">
        <v>2.4</v>
      </c>
      <c r="D331">
        <f t="shared" si="6"/>
        <v>9.2307692307692299E-2</v>
      </c>
      <c r="G331">
        <v>0.53</v>
      </c>
      <c r="H331">
        <v>1.32</v>
      </c>
      <c r="I331">
        <v>1.73</v>
      </c>
      <c r="J331">
        <v>1.25</v>
      </c>
      <c r="O331" s="7">
        <f>IF(D331&gt;0.7,(G331*1.07+1.74),IF(D331&gt;0.5,(G331*1.62+5.14),IF(D331&gt;0.4,(G331*2.24+6.07),IF(D331&gt;0.3,(G331*3.74+5.49),IF(D331&gt;0.2, (G331*6.51+5.92),(G331*17+7.97))))))</f>
        <v>16.98</v>
      </c>
      <c r="P331" s="7">
        <f>IF(D331&gt;0.7,(H331*1.07+1.74),IF(D331&gt;0.5,(H331*1.62+5.14),IF(D331&gt;0.4,(H331*2.24+6.07),IF(D331&gt;0.3,(H331*3.74+5.49),IF(D331&gt;0.2, (H331*6.51+5.92),(H331*17+7.97))))))</f>
        <v>30.41</v>
      </c>
      <c r="Q331" s="7">
        <f>IF(D331&gt;0.7,(I331*1.07+1.74),IF(D331&gt;0.5,(I331*1.62+5.14),IF(D331&gt;0.4,(I331*2.24+6.07),IF(D331&gt;0.3,(I331*3.74+5.49),IF(D331&gt;0.2, (I331*6.51+5.92),(I331*17+7.97))))))</f>
        <v>37.380000000000003</v>
      </c>
      <c r="R331" s="7">
        <f>IF(D331&gt;0.7,(J331*1.07+1.74),IF(D331&gt;0.5,(J331*1.62+5.14),IF(D331&gt;0.4,(J331*2.24+6.07),IF(D331&gt;0.3,(J331*3.74+5.49),IF(D331&gt;0.2, (J331*6.51+5.92),(J331*17+7.97))))))</f>
        <v>29.22</v>
      </c>
      <c r="S331" s="7"/>
      <c r="X331">
        <f>(O331-B331)^2</f>
        <v>81.360399999999998</v>
      </c>
      <c r="Y331">
        <f>(P331-B331)^2</f>
        <v>19.4481</v>
      </c>
      <c r="Z331">
        <f>(Q331-B331)^2</f>
        <v>129.50440000000006</v>
      </c>
      <c r="AA331">
        <f>(R331-B331)^2</f>
        <v>10.368399999999992</v>
      </c>
    </row>
    <row r="332" spans="1:27" x14ac:dyDescent="0.35">
      <c r="A332" s="2">
        <v>44665.74999999821</v>
      </c>
      <c r="B332" s="4">
        <v>21</v>
      </c>
      <c r="C332" s="4">
        <v>2.2999999999999998</v>
      </c>
      <c r="D332">
        <f t="shared" si="6"/>
        <v>0.10952380952380951</v>
      </c>
      <c r="G332">
        <v>0.48</v>
      </c>
      <c r="H332">
        <v>0.97</v>
      </c>
      <c r="I332">
        <v>0.99</v>
      </c>
      <c r="J332">
        <v>1.1200000000000001</v>
      </c>
      <c r="O332" s="7">
        <f>IF(D332&gt;0.7,(G332*1.07+1.74),IF(D332&gt;0.5,(G332*1.62+5.14),IF(D332&gt;0.4,(G332*2.24+6.07),IF(D332&gt;0.3,(G332*3.74+5.49),IF(D332&gt;0.2, (G332*6.51+5.92),(G332*17+7.97))))))</f>
        <v>16.13</v>
      </c>
      <c r="P332" s="7">
        <f>IF(D332&gt;0.7,(H332*1.07+1.74),IF(D332&gt;0.5,(H332*1.62+5.14),IF(D332&gt;0.4,(H332*2.24+6.07),IF(D332&gt;0.3,(H332*3.74+5.49),IF(D332&gt;0.2, (H332*6.51+5.92),(H332*17+7.97))))))</f>
        <v>24.459999999999997</v>
      </c>
      <c r="Q332" s="7">
        <f>IF(D332&gt;0.7,(I332*1.07+1.74),IF(D332&gt;0.5,(I332*1.62+5.14),IF(D332&gt;0.4,(I332*2.24+6.07),IF(D332&gt;0.3,(I332*3.74+5.49),IF(D332&gt;0.2, (I332*6.51+5.92),(I332*17+7.97))))))</f>
        <v>24.799999999999997</v>
      </c>
      <c r="R332" s="7">
        <f>IF(D332&gt;0.7,(J332*1.07+1.74),IF(D332&gt;0.5,(J332*1.62+5.14),IF(D332&gt;0.4,(J332*2.24+6.07),IF(D332&gt;0.3,(J332*3.74+5.49),IF(D332&gt;0.2, (J332*6.51+5.92),(J332*17+7.97))))))</f>
        <v>27.01</v>
      </c>
      <c r="S332" s="7"/>
      <c r="X332">
        <f>(O332-B332)^2</f>
        <v>23.71690000000001</v>
      </c>
      <c r="Y332">
        <f>(P332-B332)^2</f>
        <v>11.971599999999981</v>
      </c>
      <c r="Z332">
        <f>(Q332-B332)^2</f>
        <v>14.439999999999978</v>
      </c>
      <c r="AA332">
        <f>(R332-B332)^2</f>
        <v>36.120100000000022</v>
      </c>
    </row>
    <row r="333" spans="1:27" x14ac:dyDescent="0.35">
      <c r="A333" s="2">
        <v>44665.791666664874</v>
      </c>
      <c r="B333" s="4">
        <v>14</v>
      </c>
      <c r="C333" s="4">
        <v>2.1</v>
      </c>
      <c r="D333">
        <f t="shared" si="6"/>
        <v>0.15</v>
      </c>
      <c r="G333">
        <v>0.41</v>
      </c>
      <c r="H333">
        <v>1.65</v>
      </c>
      <c r="I333">
        <v>1.35</v>
      </c>
      <c r="J333">
        <v>0.83</v>
      </c>
      <c r="O333" s="7">
        <f>IF(D333&gt;0.7,(G333*1.07+1.74),IF(D333&gt;0.5,(G333*1.62+5.14),IF(D333&gt;0.4,(G333*2.24+6.07),IF(D333&gt;0.3,(G333*3.74+5.49),IF(D333&gt;0.2, (G333*6.51+5.92),(G333*17+7.97))))))</f>
        <v>14.94</v>
      </c>
      <c r="P333" s="7">
        <f>IF(D333&gt;0.7,(H333*1.07+1.74),IF(D333&gt;0.5,(H333*1.62+5.14),IF(D333&gt;0.4,(H333*2.24+6.07),IF(D333&gt;0.3,(H333*3.74+5.49),IF(D333&gt;0.2, (H333*6.51+5.92),(H333*17+7.97))))))</f>
        <v>36.019999999999996</v>
      </c>
      <c r="Q333" s="7">
        <f>IF(D333&gt;0.7,(I333*1.07+1.74),IF(D333&gt;0.5,(I333*1.62+5.14),IF(D333&gt;0.4,(I333*2.24+6.07),IF(D333&gt;0.3,(I333*3.74+5.49),IF(D333&gt;0.2, (I333*6.51+5.92),(I333*17+7.97))))))</f>
        <v>30.92</v>
      </c>
      <c r="R333" s="7">
        <f>IF(D333&gt;0.7,(J333*1.07+1.74),IF(D333&gt;0.5,(J333*1.62+5.14),IF(D333&gt;0.4,(J333*2.24+6.07),IF(D333&gt;0.3,(J333*3.74+5.49),IF(D333&gt;0.2, (J333*6.51+5.92),(J333*17+7.97))))))</f>
        <v>22.08</v>
      </c>
      <c r="S333" s="7"/>
      <c r="X333">
        <f>(O333-B333)^2</f>
        <v>0.88359999999999905</v>
      </c>
      <c r="Y333">
        <f>(P333-B333)^2</f>
        <v>484.88039999999984</v>
      </c>
      <c r="Z333">
        <f>(Q333-B333)^2</f>
        <v>286.28640000000007</v>
      </c>
      <c r="AA333">
        <f>(R333-B333)^2</f>
        <v>65.286399999999972</v>
      </c>
    </row>
    <row r="334" spans="1:27" x14ac:dyDescent="0.35">
      <c r="A334" s="2">
        <v>44665.833333331539</v>
      </c>
      <c r="B334" s="4">
        <v>10</v>
      </c>
      <c r="C334" s="4">
        <v>2.1</v>
      </c>
      <c r="D334">
        <f t="shared" si="6"/>
        <v>0.21000000000000002</v>
      </c>
      <c r="G334">
        <v>0.6</v>
      </c>
      <c r="H334">
        <v>1.04</v>
      </c>
      <c r="I334">
        <v>1.62</v>
      </c>
      <c r="J334">
        <v>1</v>
      </c>
      <c r="O334" s="7">
        <f>IF(D334&gt;0.7,(G334*1.07+1.74),IF(D334&gt;0.5,(G334*1.62+5.14),IF(D334&gt;0.4,(G334*2.24+6.07),IF(D334&gt;0.3,(G334*3.74+5.49),IF(D334&gt;0.2, (G334*6.51+5.92),(G334*17+7.97))))))</f>
        <v>9.8260000000000005</v>
      </c>
      <c r="P334" s="7">
        <f>IF(D334&gt;0.7,(H334*1.07+1.74),IF(D334&gt;0.5,(H334*1.62+5.14),IF(D334&gt;0.4,(H334*2.24+6.07),IF(D334&gt;0.3,(H334*3.74+5.49),IF(D334&gt;0.2, (H334*6.51+5.92),(H334*17+7.97))))))</f>
        <v>12.6904</v>
      </c>
      <c r="Q334" s="7">
        <f>IF(D334&gt;0.7,(I334*1.07+1.74),IF(D334&gt;0.5,(I334*1.62+5.14),IF(D334&gt;0.4,(I334*2.24+6.07),IF(D334&gt;0.3,(I334*3.74+5.49),IF(D334&gt;0.2, (I334*6.51+5.92),(I334*17+7.97))))))</f>
        <v>16.466200000000001</v>
      </c>
      <c r="R334" s="7">
        <f>IF(D334&gt;0.7,(J334*1.07+1.74),IF(D334&gt;0.5,(J334*1.62+5.14),IF(D334&gt;0.4,(J334*2.24+6.07),IF(D334&gt;0.3,(J334*3.74+5.49),IF(D334&gt;0.2, (J334*6.51+5.92),(J334*17+7.97))))))</f>
        <v>12.43</v>
      </c>
      <c r="S334" s="7"/>
      <c r="X334">
        <f>(O334-B334)^2</f>
        <v>3.027599999999982E-2</v>
      </c>
      <c r="Y334">
        <f>(P334-B334)^2</f>
        <v>7.2382521600000018</v>
      </c>
      <c r="Z334">
        <f>(Q334-B334)^2</f>
        <v>41.81174244000001</v>
      </c>
      <c r="AA334">
        <f>(R334-B334)^2</f>
        <v>5.9048999999999987</v>
      </c>
    </row>
    <row r="335" spans="1:27" x14ac:dyDescent="0.35">
      <c r="A335" s="2">
        <v>44665.874999998203</v>
      </c>
      <c r="B335" s="4">
        <v>11</v>
      </c>
      <c r="C335" s="4">
        <v>2.2000000000000002</v>
      </c>
      <c r="D335">
        <f t="shared" si="6"/>
        <v>0.2</v>
      </c>
      <c r="G335">
        <v>0.5</v>
      </c>
      <c r="H335">
        <v>0.89</v>
      </c>
      <c r="I335">
        <v>1.54</v>
      </c>
      <c r="J335">
        <v>0.89</v>
      </c>
      <c r="O335" s="7">
        <f>IF(D335&gt;0.7,(G335*1.07+1.74),IF(D335&gt;0.5,(G335*1.62+5.14),IF(D335&gt;0.4,(G335*2.24+6.07),IF(D335&gt;0.3,(G335*3.74+5.49),IF(D335&gt;0.2, (G335*6.51+5.92),(G335*17+7.97))))))</f>
        <v>16.47</v>
      </c>
      <c r="P335" s="7">
        <f>IF(D335&gt;0.7,(H335*1.07+1.74),IF(D335&gt;0.5,(H335*1.62+5.14),IF(D335&gt;0.4,(H335*2.24+6.07),IF(D335&gt;0.3,(H335*3.74+5.49),IF(D335&gt;0.2, (H335*6.51+5.92),(H335*17+7.97))))))</f>
        <v>23.1</v>
      </c>
      <c r="Q335" s="7">
        <f>IF(D335&gt;0.7,(I335*1.07+1.74),IF(D335&gt;0.5,(I335*1.62+5.14),IF(D335&gt;0.4,(I335*2.24+6.07),IF(D335&gt;0.3,(I335*3.74+5.49),IF(D335&gt;0.2, (I335*6.51+5.92),(I335*17+7.97))))))</f>
        <v>34.15</v>
      </c>
      <c r="R335" s="7">
        <f>IF(D335&gt;0.7,(J335*1.07+1.74),IF(D335&gt;0.5,(J335*1.62+5.14),IF(D335&gt;0.4,(J335*2.24+6.07),IF(D335&gt;0.3,(J335*3.74+5.49),IF(D335&gt;0.2, (J335*6.51+5.92),(J335*17+7.97))))))</f>
        <v>23.1</v>
      </c>
      <c r="S335" s="7"/>
      <c r="X335">
        <f>(O335-B335)^2</f>
        <v>29.920899999999989</v>
      </c>
      <c r="Y335">
        <f>(P335-B335)^2</f>
        <v>146.41000000000003</v>
      </c>
      <c r="Z335">
        <f>(Q335-B335)^2</f>
        <v>535.9224999999999</v>
      </c>
      <c r="AA335">
        <f>(R335-B335)^2</f>
        <v>146.41000000000003</v>
      </c>
    </row>
    <row r="336" spans="1:27" x14ac:dyDescent="0.35">
      <c r="A336" s="2">
        <v>44665.916666664867</v>
      </c>
      <c r="B336" s="4">
        <v>13</v>
      </c>
      <c r="C336" s="4">
        <v>1.8</v>
      </c>
      <c r="D336">
        <f t="shared" si="6"/>
        <v>0.13846153846153847</v>
      </c>
      <c r="G336">
        <v>0.24</v>
      </c>
      <c r="H336">
        <v>1.32</v>
      </c>
      <c r="I336">
        <v>0.65</v>
      </c>
      <c r="J336">
        <v>0.74</v>
      </c>
      <c r="O336" s="7">
        <f>IF(D336&gt;0.7,(G336*1.07+1.74),IF(D336&gt;0.5,(G336*1.62+5.14),IF(D336&gt;0.4,(G336*2.24+6.07),IF(D336&gt;0.3,(G336*3.74+5.49),IF(D336&gt;0.2, (G336*6.51+5.92),(G336*17+7.97))))))</f>
        <v>12.05</v>
      </c>
      <c r="P336" s="7">
        <f>IF(D336&gt;0.7,(H336*1.07+1.74),IF(D336&gt;0.5,(H336*1.62+5.14),IF(D336&gt;0.4,(H336*2.24+6.07),IF(D336&gt;0.3,(H336*3.74+5.49),IF(D336&gt;0.2, (H336*6.51+5.92),(H336*17+7.97))))))</f>
        <v>30.41</v>
      </c>
      <c r="Q336" s="7">
        <f>IF(D336&gt;0.7,(I336*1.07+1.74),IF(D336&gt;0.5,(I336*1.62+5.14),IF(D336&gt;0.4,(I336*2.24+6.07),IF(D336&gt;0.3,(I336*3.74+5.49),IF(D336&gt;0.2, (I336*6.51+5.92),(I336*17+7.97))))))</f>
        <v>19.02</v>
      </c>
      <c r="R336" s="7">
        <f>IF(D336&gt;0.7,(J336*1.07+1.74),IF(D336&gt;0.5,(J336*1.62+5.14),IF(D336&gt;0.4,(J336*2.24+6.07),IF(D336&gt;0.3,(J336*3.74+5.49),IF(D336&gt;0.2, (J336*6.51+5.92),(J336*17+7.97))))))</f>
        <v>20.55</v>
      </c>
      <c r="S336" s="7"/>
      <c r="X336">
        <f>(O336-B336)^2</f>
        <v>0.90249999999999864</v>
      </c>
      <c r="Y336">
        <f>(P336-B336)^2</f>
        <v>303.10809999999998</v>
      </c>
      <c r="Z336">
        <f>(Q336-B336)^2</f>
        <v>36.240399999999994</v>
      </c>
      <c r="AA336">
        <f>(R336-B336)^2</f>
        <v>57.002500000000012</v>
      </c>
    </row>
    <row r="337" spans="1:27" x14ac:dyDescent="0.35">
      <c r="A337" s="2">
        <v>44665.958333331531</v>
      </c>
      <c r="B337" s="4">
        <v>8</v>
      </c>
      <c r="C337" s="4">
        <v>1.6</v>
      </c>
      <c r="D337">
        <f t="shared" si="6"/>
        <v>0.2</v>
      </c>
      <c r="G337">
        <v>0.18</v>
      </c>
      <c r="H337">
        <v>0.39</v>
      </c>
      <c r="I337">
        <v>0.52</v>
      </c>
      <c r="J337">
        <v>0.57999999999999996</v>
      </c>
      <c r="O337" s="7">
        <f>IF(D337&gt;0.7,(G337*1.07+1.74),IF(D337&gt;0.5,(G337*1.62+5.14),IF(D337&gt;0.4,(G337*2.24+6.07),IF(D337&gt;0.3,(G337*3.74+5.49),IF(D337&gt;0.2, (G337*6.51+5.92),(G337*17+7.97))))))</f>
        <v>11.03</v>
      </c>
      <c r="P337" s="7">
        <f>IF(D337&gt;0.7,(H337*1.07+1.74),IF(D337&gt;0.5,(H337*1.62+5.14),IF(D337&gt;0.4,(H337*2.24+6.07),IF(D337&gt;0.3,(H337*3.74+5.49),IF(D337&gt;0.2, (H337*6.51+5.92),(H337*17+7.97))))))</f>
        <v>14.6</v>
      </c>
      <c r="Q337" s="7">
        <f>IF(D337&gt;0.7,(I337*1.07+1.74),IF(D337&gt;0.5,(I337*1.62+5.14),IF(D337&gt;0.4,(I337*2.24+6.07),IF(D337&gt;0.3,(I337*3.74+5.49),IF(D337&gt;0.2, (I337*6.51+5.92),(I337*17+7.97))))))</f>
        <v>16.809999999999999</v>
      </c>
      <c r="R337" s="7">
        <f>IF(D337&gt;0.7,(J337*1.07+1.74),IF(D337&gt;0.5,(J337*1.62+5.14),IF(D337&gt;0.4,(J337*2.24+6.07),IF(D337&gt;0.3,(J337*3.74+5.49),IF(D337&gt;0.2, (J337*6.51+5.92),(J337*17+7.97))))))</f>
        <v>17.829999999999998</v>
      </c>
      <c r="S337" s="7"/>
      <c r="X337">
        <f>(O337-B337)^2</f>
        <v>9.1808999999999958</v>
      </c>
      <c r="Y337">
        <f>(P337-B337)^2</f>
        <v>43.559999999999995</v>
      </c>
      <c r="Z337">
        <f>(Q337-B337)^2</f>
        <v>77.616099999999975</v>
      </c>
      <c r="AA337">
        <f>(R337-B337)^2</f>
        <v>96.628899999999973</v>
      </c>
    </row>
    <row r="338" spans="1:27" x14ac:dyDescent="0.35">
      <c r="A338" s="2">
        <v>44665.999999998196</v>
      </c>
      <c r="B338" s="4">
        <v>7</v>
      </c>
      <c r="C338" s="4">
        <v>1.6</v>
      </c>
      <c r="D338">
        <f t="shared" si="6"/>
        <v>0.22857142857142859</v>
      </c>
      <c r="G338">
        <v>0.21</v>
      </c>
      <c r="H338">
        <v>0.52</v>
      </c>
      <c r="I338">
        <v>0.66</v>
      </c>
      <c r="J338">
        <v>0.71</v>
      </c>
      <c r="O338" s="7">
        <f>IF(D338&gt;0.7,(G338*1.07+1.74),IF(D338&gt;0.5,(G338*1.62+5.14),IF(D338&gt;0.4,(G338*2.24+6.07),IF(D338&gt;0.3,(G338*3.74+5.49),IF(D338&gt;0.2, (G338*6.51+5.92),(G338*17+7.97))))))</f>
        <v>7.2870999999999997</v>
      </c>
      <c r="P338" s="7">
        <f>IF(D338&gt;0.7,(H338*1.07+1.74),IF(D338&gt;0.5,(H338*1.62+5.14),IF(D338&gt;0.4,(H338*2.24+6.07),IF(D338&gt;0.3,(H338*3.74+5.49),IF(D338&gt;0.2, (H338*6.51+5.92),(H338*17+7.97))))))</f>
        <v>9.3051999999999992</v>
      </c>
      <c r="Q338" s="7">
        <f>IF(D338&gt;0.7,(I338*1.07+1.74),IF(D338&gt;0.5,(I338*1.62+5.14),IF(D338&gt;0.4,(I338*2.24+6.07),IF(D338&gt;0.3,(I338*3.74+5.49),IF(D338&gt;0.2, (I338*6.51+5.92),(I338*17+7.97))))))</f>
        <v>10.2166</v>
      </c>
      <c r="R338" s="7">
        <f>IF(D338&gt;0.7,(J338*1.07+1.74),IF(D338&gt;0.5,(J338*1.62+5.14),IF(D338&gt;0.4,(J338*2.24+6.07),IF(D338&gt;0.3,(J338*3.74+5.49),IF(D338&gt;0.2, (J338*6.51+5.92),(J338*17+7.97))))))</f>
        <v>10.5421</v>
      </c>
      <c r="S338" s="7"/>
      <c r="X338">
        <f>(O338-B338)^2</f>
        <v>8.2426409999999825E-2</v>
      </c>
      <c r="Y338">
        <f>(P338-B338)^2</f>
        <v>5.3139470399999968</v>
      </c>
      <c r="Z338">
        <f>(Q338-B338)^2</f>
        <v>10.346515559999999</v>
      </c>
      <c r="AA338">
        <f>(R338-B338)^2</f>
        <v>12.546472409999996</v>
      </c>
    </row>
    <row r="339" spans="1:27" x14ac:dyDescent="0.35">
      <c r="A339" s="2">
        <v>44666.04166666486</v>
      </c>
      <c r="B339" s="4">
        <v>7</v>
      </c>
      <c r="C339" s="4">
        <v>1.8</v>
      </c>
      <c r="D339">
        <f t="shared" si="6"/>
        <v>0.25714285714285717</v>
      </c>
      <c r="G339">
        <v>0.3</v>
      </c>
      <c r="H339">
        <v>0.5</v>
      </c>
      <c r="I339">
        <v>0.9</v>
      </c>
      <c r="J339">
        <v>0.93</v>
      </c>
      <c r="O339" s="7">
        <f>IF(D339&gt;0.7,(G339*1.07+1.74),IF(D339&gt;0.5,(G339*1.62+5.14),IF(D339&gt;0.4,(G339*2.24+6.07),IF(D339&gt;0.3,(G339*3.74+5.49),IF(D339&gt;0.2, (G339*6.51+5.92),(G339*17+7.97))))))</f>
        <v>7.8729999999999993</v>
      </c>
      <c r="P339" s="7">
        <f>IF(D339&gt;0.7,(H339*1.07+1.74),IF(D339&gt;0.5,(H339*1.62+5.14),IF(D339&gt;0.4,(H339*2.24+6.07),IF(D339&gt;0.3,(H339*3.74+5.49),IF(D339&gt;0.2, (H339*6.51+5.92),(H339*17+7.97))))))</f>
        <v>9.1750000000000007</v>
      </c>
      <c r="Q339" s="7">
        <f>IF(D339&gt;0.7,(I339*1.07+1.74),IF(D339&gt;0.5,(I339*1.62+5.14),IF(D339&gt;0.4,(I339*2.24+6.07),IF(D339&gt;0.3,(I339*3.74+5.49),IF(D339&gt;0.2, (I339*6.51+5.92),(I339*17+7.97))))))</f>
        <v>11.779</v>
      </c>
      <c r="R339" s="7">
        <f>IF(D339&gt;0.7,(J339*1.07+1.74),IF(D339&gt;0.5,(J339*1.62+5.14),IF(D339&gt;0.4,(J339*2.24+6.07),IF(D339&gt;0.3,(J339*3.74+5.49),IF(D339&gt;0.2, (J339*6.51+5.92),(J339*17+7.97))))))</f>
        <v>11.974299999999999</v>
      </c>
      <c r="S339" s="7"/>
      <c r="X339">
        <f>(O339-B339)^2</f>
        <v>0.76212899999999884</v>
      </c>
      <c r="Y339">
        <f>(P339-B339)^2</f>
        <v>4.7306250000000034</v>
      </c>
      <c r="Z339">
        <f>(Q339-B339)^2</f>
        <v>22.838840999999999</v>
      </c>
      <c r="AA339">
        <f>(R339-B339)^2</f>
        <v>24.743660489999996</v>
      </c>
    </row>
    <row r="340" spans="1:27" x14ac:dyDescent="0.35">
      <c r="A340" s="2">
        <v>44666.083333331524</v>
      </c>
      <c r="B340" s="4">
        <v>0</v>
      </c>
      <c r="C340" s="4">
        <v>1.9</v>
      </c>
      <c r="D340" t="e">
        <f t="shared" si="6"/>
        <v>#DIV/0!</v>
      </c>
      <c r="G340">
        <v>0.37</v>
      </c>
      <c r="H340">
        <v>0.98</v>
      </c>
      <c r="I340">
        <v>0.67</v>
      </c>
      <c r="J340">
        <v>0.74</v>
      </c>
      <c r="O340" s="7"/>
      <c r="P340" s="7"/>
      <c r="Q340" s="7"/>
      <c r="R340" s="7"/>
      <c r="S340" s="7"/>
    </row>
    <row r="341" spans="1:27" x14ac:dyDescent="0.35">
      <c r="A341" s="2">
        <v>44666.124999998188</v>
      </c>
      <c r="B341" s="4">
        <v>1</v>
      </c>
      <c r="C341" s="4">
        <v>1.3</v>
      </c>
      <c r="D341">
        <f t="shared" si="6"/>
        <v>1.3</v>
      </c>
      <c r="G341">
        <v>0.17</v>
      </c>
      <c r="H341">
        <v>0.62</v>
      </c>
      <c r="I341">
        <v>0.33</v>
      </c>
      <c r="J341">
        <v>0.27</v>
      </c>
      <c r="O341" s="7">
        <f>IF(D341&gt;0.7,(G341*1.07+1.74),IF(D341&gt;0.5,(G341*1.62+5.14),IF(D341&gt;0.4,(G341*2.24+6.07),IF(D341&gt;0.3,(G341*3.74+5.49),IF(D341&gt;0.2, (G341*6.51+5.92),(G341*17+7.97))))))</f>
        <v>1.9218999999999999</v>
      </c>
      <c r="P341" s="7">
        <f>IF(D341&gt;0.7,(H341*1.07+1.74),IF(D341&gt;0.5,(H341*1.62+5.14),IF(D341&gt;0.4,(H341*2.24+6.07),IF(D341&gt;0.3,(H341*3.74+5.49),IF(D341&gt;0.2, (H341*6.51+5.92),(H341*17+7.97))))))</f>
        <v>2.4034</v>
      </c>
      <c r="Q341" s="7">
        <f>IF(D341&gt;0.7,(I341*1.07+1.74),IF(D341&gt;0.5,(I341*1.62+5.14),IF(D341&gt;0.4,(I341*2.24+6.07),IF(D341&gt;0.3,(I341*3.74+5.49),IF(D341&gt;0.2, (I341*6.51+5.92),(I341*17+7.97))))))</f>
        <v>2.0931000000000002</v>
      </c>
      <c r="R341" s="7">
        <f>IF(D341&gt;0.7,(J341*1.07+1.74),IF(D341&gt;0.5,(J341*1.62+5.14),IF(D341&gt;0.4,(J341*2.24+6.07),IF(D341&gt;0.3,(J341*3.74+5.49),IF(D341&gt;0.2, (J341*6.51+5.92),(J341*17+7.97))))))</f>
        <v>2.0289000000000001</v>
      </c>
      <c r="S341" s="7"/>
      <c r="X341">
        <f>(O341-B341)^2</f>
        <v>0.84989960999999992</v>
      </c>
      <c r="Y341">
        <f>(P341-B341)^2</f>
        <v>1.9695315599999998</v>
      </c>
      <c r="Z341">
        <f>(Q341-B341)^2</f>
        <v>1.1948676100000004</v>
      </c>
      <c r="AA341">
        <f>(R341-B341)^2</f>
        <v>1.0586352100000003</v>
      </c>
    </row>
    <row r="342" spans="1:27" x14ac:dyDescent="0.35">
      <c r="A342" s="2">
        <v>44666.166666664853</v>
      </c>
      <c r="B342" s="4">
        <v>2</v>
      </c>
      <c r="C342" s="4">
        <v>1.4</v>
      </c>
      <c r="D342">
        <f t="shared" si="6"/>
        <v>0.7</v>
      </c>
      <c r="G342">
        <v>0.17</v>
      </c>
      <c r="H342">
        <v>0.26</v>
      </c>
      <c r="I342">
        <v>0.48</v>
      </c>
      <c r="J342">
        <v>0.38</v>
      </c>
      <c r="O342" s="7">
        <f>IF(D342&gt;0.7,(G342*1.07+1.74),IF(D342&gt;0.5,(G342*1.62+5.14),IF(D342&gt;0.4,(G342*2.24+6.07),IF(D342&gt;0.3,(G342*3.74+5.49),IF(D342&gt;0.2, (G342*6.51+5.92),(G342*17+7.97))))))</f>
        <v>5.4154</v>
      </c>
      <c r="P342" s="7">
        <f>IF(D342&gt;0.7,(H342*1.07+1.74),IF(D342&gt;0.5,(H342*1.62+5.14),IF(D342&gt;0.4,(H342*2.24+6.07),IF(D342&gt;0.3,(H342*3.74+5.49),IF(D342&gt;0.2, (H342*6.51+5.92),(H342*17+7.97))))))</f>
        <v>5.5611999999999995</v>
      </c>
      <c r="Q342" s="7">
        <f>IF(D342&gt;0.7,(I342*1.07+1.74),IF(D342&gt;0.5,(I342*1.62+5.14),IF(D342&gt;0.4,(I342*2.24+6.07),IF(D342&gt;0.3,(I342*3.74+5.49),IF(D342&gt;0.2, (I342*6.51+5.92),(I342*17+7.97))))))</f>
        <v>5.9176000000000002</v>
      </c>
      <c r="R342" s="7">
        <f>IF(D342&gt;0.7,(J342*1.07+1.74),IF(D342&gt;0.5,(J342*1.62+5.14),IF(D342&gt;0.4,(J342*2.24+6.07),IF(D342&gt;0.3,(J342*3.74+5.49),IF(D342&gt;0.2, (J342*6.51+5.92),(J342*17+7.97))))))</f>
        <v>5.7555999999999994</v>
      </c>
      <c r="S342" s="7"/>
      <c r="X342">
        <f>(O342-B342)^2</f>
        <v>11.66495716</v>
      </c>
      <c r="Y342">
        <f>(P342-B342)^2</f>
        <v>12.682145439999996</v>
      </c>
      <c r="Z342">
        <f>(Q342-B342)^2</f>
        <v>15.347589760000002</v>
      </c>
      <c r="AA342">
        <f>(R342-B342)^2</f>
        <v>14.104531359999996</v>
      </c>
    </row>
    <row r="343" spans="1:27" x14ac:dyDescent="0.35">
      <c r="A343" s="2">
        <v>44666.208333331517</v>
      </c>
      <c r="B343" s="4">
        <v>0</v>
      </c>
      <c r="C343" s="4">
        <v>2</v>
      </c>
      <c r="D343" t="e">
        <f t="shared" si="6"/>
        <v>#DIV/0!</v>
      </c>
      <c r="O343" s="7"/>
      <c r="P343" s="7"/>
      <c r="Q343" s="7"/>
      <c r="R343" s="7"/>
      <c r="S343" s="7"/>
    </row>
    <row r="344" spans="1:27" x14ac:dyDescent="0.35">
      <c r="A344" s="2">
        <v>44666.249999998181</v>
      </c>
      <c r="B344" s="4">
        <v>2</v>
      </c>
      <c r="C344" s="4">
        <v>2.2000000000000002</v>
      </c>
      <c r="D344">
        <f t="shared" si="6"/>
        <v>1.1000000000000001</v>
      </c>
      <c r="O344" s="7">
        <f>IF(D344&gt;0.7,(G344*1.07+1.74),IF(D344&gt;0.5,(G344*1.62+5.14),IF(D344&gt;0.4,(G344*2.24+6.07),IF(D344&gt;0.3,(G344*3.74+5.49),IF(D344&gt;0.2, (G344*6.51+5.92),(G344*17+7.97))))))</f>
        <v>1.74</v>
      </c>
      <c r="P344" s="7">
        <f>IF(D344&gt;0.7,(H344*1.07+1.74),IF(D344&gt;0.5,(H344*1.62+5.14),IF(D344&gt;0.4,(H344*2.24+6.07),IF(D344&gt;0.3,(H344*3.74+5.49),IF(D344&gt;0.2, (H344*6.51+5.92),(H344*17+7.97))))))</f>
        <v>1.74</v>
      </c>
      <c r="Q344" s="7">
        <f>IF(D344&gt;0.7,(I344*1.07+1.74),IF(D344&gt;0.5,(I344*1.62+5.14),IF(D344&gt;0.4,(I344*2.24+6.07),IF(D344&gt;0.3,(I344*3.74+5.49),IF(D344&gt;0.2, (I344*6.51+5.92),(I344*17+7.97))))))</f>
        <v>1.74</v>
      </c>
      <c r="R344" s="7">
        <f>IF(D344&gt;0.7,(J344*1.07+1.74),IF(D344&gt;0.5,(J344*1.62+5.14),IF(D344&gt;0.4,(J344*2.24+6.07),IF(D344&gt;0.3,(J344*3.74+5.49),IF(D344&gt;0.2, (J344*6.51+5.92),(J344*17+7.97))))))</f>
        <v>1.74</v>
      </c>
      <c r="S344" s="7"/>
    </row>
    <row r="345" spans="1:27" x14ac:dyDescent="0.35">
      <c r="A345" s="2">
        <v>44666.291666664845</v>
      </c>
      <c r="B345" s="4">
        <v>2</v>
      </c>
      <c r="C345" s="4">
        <v>1.3</v>
      </c>
      <c r="D345">
        <f t="shared" si="6"/>
        <v>0.65</v>
      </c>
      <c r="G345">
        <v>0.17</v>
      </c>
      <c r="H345">
        <v>0.34</v>
      </c>
      <c r="I345">
        <v>0.3</v>
      </c>
      <c r="J345">
        <v>0.3</v>
      </c>
      <c r="O345" s="7">
        <f>IF(D345&gt;0.7,(G345*1.07+1.74),IF(D345&gt;0.5,(G345*1.62+5.14),IF(D345&gt;0.4,(G345*2.24+6.07),IF(D345&gt;0.3,(G345*3.74+5.49),IF(D345&gt;0.2, (G345*6.51+5.92),(G345*17+7.97))))))</f>
        <v>5.4154</v>
      </c>
      <c r="P345" s="7">
        <f>IF(D345&gt;0.7,(H345*1.07+1.74),IF(D345&gt;0.5,(H345*1.62+5.14),IF(D345&gt;0.4,(H345*2.24+6.07),IF(D345&gt;0.3,(H345*3.74+5.49),IF(D345&gt;0.2, (H345*6.51+5.92),(H345*17+7.97))))))</f>
        <v>5.6907999999999994</v>
      </c>
      <c r="Q345" s="7">
        <f>IF(D345&gt;0.7,(I345*1.07+1.74),IF(D345&gt;0.5,(I345*1.62+5.14),IF(D345&gt;0.4,(I345*2.24+6.07),IF(D345&gt;0.3,(I345*3.74+5.49),IF(D345&gt;0.2, (I345*6.51+5.92),(I345*17+7.97))))))</f>
        <v>5.6259999999999994</v>
      </c>
      <c r="R345" s="7">
        <f>IF(D345&gt;0.7,(J345*1.07+1.74),IF(D345&gt;0.5,(J345*1.62+5.14),IF(D345&gt;0.4,(J345*2.24+6.07),IF(D345&gt;0.3,(J345*3.74+5.49),IF(D345&gt;0.2, (J345*6.51+5.92),(J345*17+7.97))))))</f>
        <v>5.6259999999999994</v>
      </c>
      <c r="S345" s="7"/>
      <c r="X345">
        <f>(O345-B345)^2</f>
        <v>11.66495716</v>
      </c>
      <c r="Y345">
        <f>(P345-B345)^2</f>
        <v>13.622004639999997</v>
      </c>
      <c r="Z345">
        <f>(Q345-B345)^2</f>
        <v>13.147875999999997</v>
      </c>
      <c r="AA345">
        <f>(R345-B345)^2</f>
        <v>13.147875999999997</v>
      </c>
    </row>
    <row r="346" spans="1:27" x14ac:dyDescent="0.35">
      <c r="A346" s="2">
        <v>44666.333333331509</v>
      </c>
      <c r="B346" s="4">
        <v>0</v>
      </c>
      <c r="C346" s="4">
        <v>2.9</v>
      </c>
      <c r="D346" t="e">
        <f t="shared" si="6"/>
        <v>#DIV/0!</v>
      </c>
      <c r="G346">
        <v>1.25</v>
      </c>
      <c r="H346">
        <v>1.7</v>
      </c>
      <c r="I346">
        <v>2.65</v>
      </c>
      <c r="J346">
        <v>2.14</v>
      </c>
      <c r="O346" s="7"/>
      <c r="P346" s="7"/>
      <c r="Q346" s="7"/>
      <c r="R346" s="7"/>
      <c r="S346" s="7"/>
    </row>
    <row r="347" spans="1:27" x14ac:dyDescent="0.35">
      <c r="A347" s="2">
        <v>44666.374999998174</v>
      </c>
      <c r="D347" t="e">
        <f t="shared" si="6"/>
        <v>#DIV/0!</v>
      </c>
      <c r="O347" s="7"/>
      <c r="P347" s="7"/>
      <c r="Q347" s="7"/>
      <c r="R347" s="7"/>
      <c r="S347" s="7"/>
    </row>
    <row r="348" spans="1:27" x14ac:dyDescent="0.35">
      <c r="A348" s="2">
        <v>44666.416666664838</v>
      </c>
      <c r="C348" s="4">
        <v>4.0999999999999996</v>
      </c>
      <c r="D348" t="e">
        <f t="shared" si="6"/>
        <v>#DIV/0!</v>
      </c>
      <c r="G348">
        <v>1.8</v>
      </c>
      <c r="H348">
        <v>3.31</v>
      </c>
      <c r="I348">
        <v>1.52</v>
      </c>
      <c r="J348">
        <v>1.81</v>
      </c>
      <c r="O348" s="7"/>
      <c r="P348" s="7"/>
      <c r="Q348" s="7"/>
      <c r="R348" s="7"/>
      <c r="S348" s="7"/>
    </row>
    <row r="349" spans="1:27" x14ac:dyDescent="0.35">
      <c r="A349" s="2">
        <v>44666.458333331502</v>
      </c>
      <c r="B349" s="4">
        <v>12</v>
      </c>
      <c r="C349" s="4">
        <v>3.9</v>
      </c>
      <c r="D349">
        <f t="shared" si="6"/>
        <v>0.32500000000000001</v>
      </c>
      <c r="G349">
        <v>0.99</v>
      </c>
      <c r="H349">
        <v>1.58</v>
      </c>
      <c r="I349">
        <v>3.44</v>
      </c>
      <c r="J349">
        <v>1.22</v>
      </c>
      <c r="O349" s="7">
        <f>IF(D349&gt;0.7,(G349*1.07+1.74),IF(D349&gt;0.5,(G349*1.62+5.14),IF(D349&gt;0.4,(G349*2.24+6.07),IF(D349&gt;0.3,(G349*3.74+5.49),IF(D349&gt;0.2, (G349*6.51+5.92),(G349*17+7.97))))))</f>
        <v>9.1926000000000005</v>
      </c>
      <c r="P349" s="7">
        <f>IF(D349&gt;0.7,(H349*1.07+1.74),IF(D349&gt;0.5,(H349*1.62+5.14),IF(D349&gt;0.4,(H349*2.24+6.07),IF(D349&gt;0.3,(H349*3.74+5.49),IF(D349&gt;0.2, (H349*6.51+5.92),(H349*17+7.97))))))</f>
        <v>11.3992</v>
      </c>
      <c r="Q349" s="7">
        <f>IF(D349&gt;0.7,(I349*1.07+1.74),IF(D349&gt;0.5,(I349*1.62+5.14),IF(D349&gt;0.4,(I349*2.24+6.07),IF(D349&gt;0.3,(I349*3.74+5.49),IF(D349&gt;0.2, (I349*6.51+5.92),(I349*17+7.97))))))</f>
        <v>18.355600000000003</v>
      </c>
      <c r="R349" s="7">
        <f>IF(D349&gt;0.7,(J349*1.07+1.74),IF(D349&gt;0.5,(J349*1.62+5.14),IF(D349&gt;0.4,(J349*2.24+6.07),IF(D349&gt;0.3,(J349*3.74+5.49),IF(D349&gt;0.2, (J349*6.51+5.92),(J349*17+7.97))))))</f>
        <v>10.052800000000001</v>
      </c>
      <c r="S349" s="7"/>
      <c r="X349">
        <f>(O349-B349)^2</f>
        <v>7.8814947599999972</v>
      </c>
      <c r="Y349">
        <f>(P349-B349)^2</f>
        <v>0.36096063999999944</v>
      </c>
      <c r="Z349">
        <f>(Q349-B349)^2</f>
        <v>40.393651360000035</v>
      </c>
      <c r="AA349">
        <f>(R349-B349)^2</f>
        <v>3.7915878399999952</v>
      </c>
    </row>
    <row r="350" spans="1:27" x14ac:dyDescent="0.35">
      <c r="A350" s="2">
        <v>44666.499999998166</v>
      </c>
      <c r="B350" s="4">
        <v>6</v>
      </c>
      <c r="C350" s="4">
        <v>2.6</v>
      </c>
      <c r="D350">
        <f t="shared" si="6"/>
        <v>0.43333333333333335</v>
      </c>
      <c r="G350">
        <v>0.28999999999999998</v>
      </c>
      <c r="H350">
        <v>0.62</v>
      </c>
      <c r="I350">
        <v>3.95</v>
      </c>
      <c r="J350">
        <v>0.95</v>
      </c>
      <c r="O350" s="7">
        <f>IF(D350&gt;0.7,(G350*1.07+1.74),IF(D350&gt;0.5,(G350*1.62+5.14),IF(D350&gt;0.4,(G350*2.24+6.07),IF(D350&gt;0.3,(G350*3.74+5.49),IF(D350&gt;0.2, (G350*6.51+5.92),(G350*17+7.97))))))</f>
        <v>6.7196000000000007</v>
      </c>
      <c r="P350" s="7">
        <f>IF(D350&gt;0.7,(H350*1.07+1.74),IF(D350&gt;0.5,(H350*1.62+5.14),IF(D350&gt;0.4,(H350*2.24+6.07),IF(D350&gt;0.3,(H350*3.74+5.49),IF(D350&gt;0.2, (H350*6.51+5.92),(H350*17+7.97))))))</f>
        <v>7.4588000000000001</v>
      </c>
      <c r="Q350" s="7">
        <f>IF(D350&gt;0.7,(I350*1.07+1.74),IF(D350&gt;0.5,(I350*1.62+5.14),IF(D350&gt;0.4,(I350*2.24+6.07),IF(D350&gt;0.3,(I350*3.74+5.49),IF(D350&gt;0.2, (I350*6.51+5.92),(I350*17+7.97))))))</f>
        <v>14.918000000000001</v>
      </c>
      <c r="R350" s="7">
        <f>IF(D350&gt;0.7,(J350*1.07+1.74),IF(D350&gt;0.5,(J350*1.62+5.14),IF(D350&gt;0.4,(J350*2.24+6.07),IF(D350&gt;0.3,(J350*3.74+5.49),IF(D350&gt;0.2, (J350*6.51+5.92),(J350*17+7.97))))))</f>
        <v>8.1980000000000004</v>
      </c>
      <c r="S350" s="7"/>
      <c r="X350">
        <f>(O350-B350)^2</f>
        <v>0.51782416000000098</v>
      </c>
      <c r="Y350">
        <f>(P350-B350)^2</f>
        <v>2.1280974400000003</v>
      </c>
      <c r="Z350">
        <f>(Q350-B350)^2</f>
        <v>79.530724000000021</v>
      </c>
      <c r="AA350">
        <f>(R350-B350)^2</f>
        <v>4.8312040000000014</v>
      </c>
    </row>
    <row r="351" spans="1:27" x14ac:dyDescent="0.35">
      <c r="A351" s="2">
        <v>44666.541666664831</v>
      </c>
      <c r="B351" s="4">
        <v>6</v>
      </c>
      <c r="C351" s="4">
        <v>2.2999999999999998</v>
      </c>
      <c r="D351">
        <f t="shared" si="6"/>
        <v>0.3833333333333333</v>
      </c>
      <c r="G351">
        <v>0.09</v>
      </c>
      <c r="H351">
        <v>0.34</v>
      </c>
      <c r="I351">
        <v>3.4</v>
      </c>
      <c r="J351">
        <v>0.56000000000000005</v>
      </c>
      <c r="O351" s="7">
        <f>IF(D351&gt;0.7,(G351*1.07+1.74),IF(D351&gt;0.5,(G351*1.62+5.14),IF(D351&gt;0.4,(G351*2.24+6.07),IF(D351&gt;0.3,(G351*3.74+5.49),IF(D351&gt;0.2, (G351*6.51+5.92),(G351*17+7.97))))))</f>
        <v>5.8266</v>
      </c>
      <c r="P351" s="7">
        <f>IF(D351&gt;0.7,(H351*1.07+1.74),IF(D351&gt;0.5,(H351*1.62+5.14),IF(D351&gt;0.4,(H351*2.24+6.07),IF(D351&gt;0.3,(H351*3.74+5.49),IF(D351&gt;0.2, (H351*6.51+5.92),(H351*17+7.97))))))</f>
        <v>6.7616000000000005</v>
      </c>
      <c r="Q351" s="7">
        <f>IF(D351&gt;0.7,(I351*1.07+1.74),IF(D351&gt;0.5,(I351*1.62+5.14),IF(D351&gt;0.4,(I351*2.24+6.07),IF(D351&gt;0.3,(I351*3.74+5.49),IF(D351&gt;0.2, (I351*6.51+5.92),(I351*17+7.97))))))</f>
        <v>18.206000000000003</v>
      </c>
      <c r="R351" s="7">
        <f>IF(D351&gt;0.7,(J351*1.07+1.74),IF(D351&gt;0.5,(J351*1.62+5.14),IF(D351&gt;0.4,(J351*2.24+6.07),IF(D351&gt;0.3,(J351*3.74+5.49),IF(D351&gt;0.2, (J351*6.51+5.92),(J351*17+7.97))))))</f>
        <v>7.5844000000000005</v>
      </c>
      <c r="S351" s="7"/>
      <c r="X351">
        <f>(O351-B351)^2</f>
        <v>3.006756E-2</v>
      </c>
      <c r="Y351">
        <f>(P351-B351)^2</f>
        <v>0.58003456000000075</v>
      </c>
      <c r="Z351">
        <f>(Q351-B351)^2</f>
        <v>148.98643600000008</v>
      </c>
      <c r="AA351">
        <f>(R351-B351)^2</f>
        <v>2.5103233600000014</v>
      </c>
    </row>
    <row r="352" spans="1:27" x14ac:dyDescent="0.35">
      <c r="A352" s="2">
        <v>44666.583333331495</v>
      </c>
      <c r="B352" s="4">
        <v>2</v>
      </c>
      <c r="C352" s="4">
        <v>2.2000000000000002</v>
      </c>
      <c r="D352">
        <f t="shared" si="6"/>
        <v>1.1000000000000001</v>
      </c>
      <c r="G352">
        <v>0.16</v>
      </c>
      <c r="H352">
        <v>0.28999999999999998</v>
      </c>
      <c r="I352">
        <v>4.6500000000000004</v>
      </c>
      <c r="J352">
        <v>0.74</v>
      </c>
      <c r="O352" s="7">
        <f>IF(D352&gt;0.7,(G352*1.07+1.74),IF(D352&gt;0.5,(G352*1.62+5.14),IF(D352&gt;0.4,(G352*2.24+6.07),IF(D352&gt;0.3,(G352*3.74+5.49),IF(D352&gt;0.2, (G352*6.51+5.92),(G352*17+7.97))))))</f>
        <v>1.9112</v>
      </c>
      <c r="P352" s="7">
        <f>IF(D352&gt;0.7,(H352*1.07+1.74),IF(D352&gt;0.5,(H352*1.62+5.14),IF(D352&gt;0.4,(H352*2.24+6.07),IF(D352&gt;0.3,(H352*3.74+5.49),IF(D352&gt;0.2, (H352*6.51+5.92),(H352*17+7.97))))))</f>
        <v>2.0503</v>
      </c>
      <c r="Q352" s="7">
        <f>IF(D352&gt;0.7,(I352*1.07+1.74),IF(D352&gt;0.5,(I352*1.62+5.14),IF(D352&gt;0.4,(I352*2.24+6.07),IF(D352&gt;0.3,(I352*3.74+5.49),IF(D352&gt;0.2, (I352*6.51+5.92),(I352*17+7.97))))))</f>
        <v>6.7155000000000005</v>
      </c>
      <c r="R352" s="7">
        <f>IF(D352&gt;0.7,(J352*1.07+1.74),IF(D352&gt;0.5,(J352*1.62+5.14),IF(D352&gt;0.4,(J352*2.24+6.07),IF(D352&gt;0.3,(J352*3.74+5.49),IF(D352&gt;0.2, (J352*6.51+5.92),(J352*17+7.97))))))</f>
        <v>2.5318000000000001</v>
      </c>
      <c r="S352" s="7"/>
      <c r="X352">
        <f>(O352-B352)^2</f>
        <v>7.8854399999999988E-3</v>
      </c>
      <c r="Y352">
        <f>(P352-B352)^2</f>
        <v>2.5300900000000013E-3</v>
      </c>
      <c r="Z352">
        <f>(Q352-B352)^2</f>
        <v>22.235940250000006</v>
      </c>
      <c r="AA352">
        <f>(R352-B352)^2</f>
        <v>0.28281124000000007</v>
      </c>
    </row>
    <row r="353" spans="1:27" x14ac:dyDescent="0.35">
      <c r="A353" s="2">
        <v>44666.624999998159</v>
      </c>
      <c r="B353" s="4">
        <v>6</v>
      </c>
      <c r="C353" s="4">
        <v>2.5</v>
      </c>
      <c r="D353">
        <f t="shared" si="6"/>
        <v>0.41666666666666669</v>
      </c>
      <c r="G353">
        <v>0.26</v>
      </c>
      <c r="H353">
        <v>0.61</v>
      </c>
      <c r="I353">
        <v>0.63</v>
      </c>
      <c r="J353">
        <v>0.69</v>
      </c>
      <c r="O353" s="7">
        <f>IF(D353&gt;0.7,(G353*1.07+1.74),IF(D353&gt;0.5,(G353*1.62+5.14),IF(D353&gt;0.4,(G353*2.24+6.07),IF(D353&gt;0.3,(G353*3.74+5.49),IF(D353&gt;0.2, (G353*6.51+5.92),(G353*17+7.97))))))</f>
        <v>6.6524000000000001</v>
      </c>
      <c r="P353" s="7">
        <f>IF(D353&gt;0.7,(H353*1.07+1.74),IF(D353&gt;0.5,(H353*1.62+5.14),IF(D353&gt;0.4,(H353*2.24+6.07),IF(D353&gt;0.3,(H353*3.74+5.49),IF(D353&gt;0.2, (H353*6.51+5.92),(H353*17+7.97))))))</f>
        <v>7.4364000000000008</v>
      </c>
      <c r="Q353" s="7">
        <f>IF(D353&gt;0.7,(I353*1.07+1.74),IF(D353&gt;0.5,(I353*1.62+5.14),IF(D353&gt;0.4,(I353*2.24+6.07),IF(D353&gt;0.3,(I353*3.74+5.49),IF(D353&gt;0.2, (I353*6.51+5.92),(I353*17+7.97))))))</f>
        <v>7.4812000000000003</v>
      </c>
      <c r="R353" s="7">
        <f>IF(D353&gt;0.7,(J353*1.07+1.74),IF(D353&gt;0.5,(J353*1.62+5.14),IF(D353&gt;0.4,(J353*2.24+6.07),IF(D353&gt;0.3,(J353*3.74+5.49),IF(D353&gt;0.2, (J353*6.51+5.92),(J353*17+7.97))))))</f>
        <v>7.6156000000000006</v>
      </c>
      <c r="S353" s="7"/>
      <c r="X353">
        <f>(O353-B353)^2</f>
        <v>0.42562576000000013</v>
      </c>
      <c r="Y353">
        <f>(P353-B353)^2</f>
        <v>2.0632449600000022</v>
      </c>
      <c r="Z353">
        <f>(Q353-B353)^2</f>
        <v>2.1939534400000009</v>
      </c>
      <c r="AA353">
        <f>(R353-B353)^2</f>
        <v>2.6101633600000018</v>
      </c>
    </row>
    <row r="354" spans="1:27" x14ac:dyDescent="0.35">
      <c r="A354" s="2">
        <v>44666.666666664823</v>
      </c>
      <c r="B354" s="4">
        <v>2</v>
      </c>
      <c r="C354" s="4">
        <v>2.8</v>
      </c>
      <c r="D354">
        <f t="shared" si="6"/>
        <v>1.4</v>
      </c>
      <c r="G354">
        <v>0.15</v>
      </c>
      <c r="H354">
        <v>2.04</v>
      </c>
      <c r="I354">
        <v>2.2799999999999998</v>
      </c>
      <c r="J354">
        <v>0.72</v>
      </c>
      <c r="O354" s="7">
        <f>IF(D354&gt;0.7,(G354*1.07+1.74),IF(D354&gt;0.5,(G354*1.62+5.14),IF(D354&gt;0.4,(G354*2.24+6.07),IF(D354&gt;0.3,(G354*3.74+5.49),IF(D354&gt;0.2, (G354*6.51+5.92),(G354*17+7.97))))))</f>
        <v>1.9005000000000001</v>
      </c>
      <c r="P354" s="7">
        <f>IF(D354&gt;0.7,(H354*1.07+1.74),IF(D354&gt;0.5,(H354*1.62+5.14),IF(D354&gt;0.4,(H354*2.24+6.07),IF(D354&gt;0.3,(H354*3.74+5.49),IF(D354&gt;0.2, (H354*6.51+5.92),(H354*17+7.97))))))</f>
        <v>3.9228000000000005</v>
      </c>
      <c r="Q354" s="7">
        <f>IF(D354&gt;0.7,(I354*1.07+1.74),IF(D354&gt;0.5,(I354*1.62+5.14),IF(D354&gt;0.4,(I354*2.24+6.07),IF(D354&gt;0.3,(I354*3.74+5.49),IF(D354&gt;0.2, (I354*6.51+5.92),(I354*17+7.97))))))</f>
        <v>4.1795999999999998</v>
      </c>
      <c r="R354" s="7">
        <f>IF(D354&gt;0.7,(J354*1.07+1.74),IF(D354&gt;0.5,(J354*1.62+5.14),IF(D354&gt;0.4,(J354*2.24+6.07),IF(D354&gt;0.3,(J354*3.74+5.49),IF(D354&gt;0.2, (J354*6.51+5.92),(J354*17+7.97))))))</f>
        <v>2.5103999999999997</v>
      </c>
      <c r="S354" s="7"/>
      <c r="X354">
        <f>(O354-B354)^2</f>
        <v>9.9002499999999837E-3</v>
      </c>
      <c r="Y354">
        <f>(P354-B354)^2</f>
        <v>3.6971598400000021</v>
      </c>
      <c r="Z354">
        <f>(Q354-B354)^2</f>
        <v>4.7506561599999992</v>
      </c>
      <c r="AA354">
        <f>(R354-B354)^2</f>
        <v>0.26050815999999971</v>
      </c>
    </row>
    <row r="355" spans="1:27" x14ac:dyDescent="0.35">
      <c r="A355" s="2">
        <v>44666.708333331488</v>
      </c>
      <c r="B355" s="4">
        <v>1</v>
      </c>
      <c r="C355" s="4">
        <v>3</v>
      </c>
      <c r="D355">
        <f t="shared" si="6"/>
        <v>3</v>
      </c>
      <c r="G355">
        <v>0.21</v>
      </c>
      <c r="H355">
        <v>0.48</v>
      </c>
      <c r="I355">
        <v>1.76</v>
      </c>
      <c r="J355">
        <v>0.78</v>
      </c>
      <c r="O355" s="7">
        <f>IF(D355&gt;0.7,(G355*1.07+1.74),IF(D355&gt;0.5,(G355*1.62+5.14),IF(D355&gt;0.4,(G355*2.24+6.07),IF(D355&gt;0.3,(G355*3.74+5.49),IF(D355&gt;0.2, (G355*6.51+5.92),(G355*17+7.97))))))</f>
        <v>1.9647000000000001</v>
      </c>
      <c r="P355" s="7">
        <f>IF(D355&gt;0.7,(H355*1.07+1.74),IF(D355&gt;0.5,(H355*1.62+5.14),IF(D355&gt;0.4,(H355*2.24+6.07),IF(D355&gt;0.3,(H355*3.74+5.49),IF(D355&gt;0.2, (H355*6.51+5.92),(H355*17+7.97))))))</f>
        <v>2.2536</v>
      </c>
      <c r="Q355" s="7">
        <f>IF(D355&gt;0.7,(I355*1.07+1.74),IF(D355&gt;0.5,(I355*1.62+5.14),IF(D355&gt;0.4,(I355*2.24+6.07),IF(D355&gt;0.3,(I355*3.74+5.49),IF(D355&gt;0.2, (I355*6.51+5.92),(I355*17+7.97))))))</f>
        <v>3.6232000000000002</v>
      </c>
      <c r="R355" s="7">
        <f>IF(D355&gt;0.7,(J355*1.07+1.74),IF(D355&gt;0.5,(J355*1.62+5.14),IF(D355&gt;0.4,(J355*2.24+6.07),IF(D355&gt;0.3,(J355*3.74+5.49),IF(D355&gt;0.2, (J355*6.51+5.92),(J355*17+7.97))))))</f>
        <v>2.5746000000000002</v>
      </c>
      <c r="S355" s="7"/>
      <c r="X355">
        <f>(O355-B355)^2</f>
        <v>0.9306460900000002</v>
      </c>
      <c r="Y355">
        <f>(P355-B355)^2</f>
        <v>1.5715129600000002</v>
      </c>
      <c r="Z355">
        <f>(Q355-B355)^2</f>
        <v>6.8811782400000014</v>
      </c>
      <c r="AA355">
        <f>(R355-B355)^2</f>
        <v>2.4793651600000008</v>
      </c>
    </row>
    <row r="356" spans="1:27" x14ac:dyDescent="0.35">
      <c r="A356" s="2">
        <v>44666.749999998152</v>
      </c>
      <c r="B356" s="4">
        <v>8</v>
      </c>
      <c r="C356" s="4">
        <v>3.2</v>
      </c>
      <c r="D356">
        <f t="shared" si="6"/>
        <v>0.4</v>
      </c>
      <c r="G356">
        <v>1.29</v>
      </c>
      <c r="H356">
        <v>1.74</v>
      </c>
      <c r="I356">
        <v>1.65</v>
      </c>
      <c r="J356">
        <v>0.94</v>
      </c>
      <c r="O356" s="7">
        <f>IF(D356&gt;0.7,(G356*1.07+1.74),IF(D356&gt;0.5,(G356*1.62+5.14),IF(D356&gt;0.4,(G356*2.24+6.07),IF(D356&gt;0.3,(G356*3.74+5.49),IF(D356&gt;0.2, (G356*6.51+5.92),(G356*17+7.97))))))</f>
        <v>10.3146</v>
      </c>
      <c r="P356" s="7">
        <f>IF(D356&gt;0.7,(H356*1.07+1.74),IF(D356&gt;0.5,(H356*1.62+5.14),IF(D356&gt;0.4,(H356*2.24+6.07),IF(D356&gt;0.3,(H356*3.74+5.49),IF(D356&gt;0.2, (H356*6.51+5.92),(H356*17+7.97))))))</f>
        <v>11.9976</v>
      </c>
      <c r="Q356" s="7">
        <f>IF(D356&gt;0.7,(I356*1.07+1.74),IF(D356&gt;0.5,(I356*1.62+5.14),IF(D356&gt;0.4,(I356*2.24+6.07),IF(D356&gt;0.3,(I356*3.74+5.49),IF(D356&gt;0.2, (I356*6.51+5.92),(I356*17+7.97))))))</f>
        <v>11.661000000000001</v>
      </c>
      <c r="R356" s="7">
        <f>IF(D356&gt;0.7,(J356*1.07+1.74),IF(D356&gt;0.5,(J356*1.62+5.14),IF(D356&gt;0.4,(J356*2.24+6.07),IF(D356&gt;0.3,(J356*3.74+5.49),IF(D356&gt;0.2, (J356*6.51+5.92),(J356*17+7.97))))))</f>
        <v>9.0056000000000012</v>
      </c>
      <c r="S356" s="7"/>
      <c r="X356">
        <f>(O356-B356)^2</f>
        <v>5.3573731600000016</v>
      </c>
      <c r="Y356">
        <f>(P356-B356)^2</f>
        <v>15.980805760000003</v>
      </c>
      <c r="Z356">
        <f>(Q356-B356)^2</f>
        <v>13.40292100000001</v>
      </c>
      <c r="AA356">
        <f>(R356-B356)^2</f>
        <v>1.0112313600000022</v>
      </c>
    </row>
    <row r="357" spans="1:27" x14ac:dyDescent="0.35">
      <c r="A357" s="2">
        <v>44666.791666664816</v>
      </c>
      <c r="B357" s="4">
        <v>6</v>
      </c>
      <c r="C357" s="4">
        <v>3.1</v>
      </c>
      <c r="D357">
        <f t="shared" si="6"/>
        <v>0.51666666666666672</v>
      </c>
      <c r="G357">
        <v>0.27</v>
      </c>
      <c r="H357">
        <v>0.75</v>
      </c>
      <c r="I357">
        <v>4.79</v>
      </c>
      <c r="J357">
        <v>1.08</v>
      </c>
      <c r="O357" s="7">
        <f>IF(D357&gt;0.7,(G357*1.07+1.74),IF(D357&gt;0.5,(G357*1.62+5.14),IF(D357&gt;0.4,(G357*2.24+6.07),IF(D357&gt;0.3,(G357*3.74+5.49),IF(D357&gt;0.2, (G357*6.51+5.92),(G357*17+7.97))))))</f>
        <v>5.5773999999999999</v>
      </c>
      <c r="P357" s="7">
        <f>IF(D357&gt;0.7,(H357*1.07+1.74),IF(D357&gt;0.5,(H357*1.62+5.14),IF(D357&gt;0.4,(H357*2.24+6.07),IF(D357&gt;0.3,(H357*3.74+5.49),IF(D357&gt;0.2, (H357*6.51+5.92),(H357*17+7.97))))))</f>
        <v>6.3549999999999995</v>
      </c>
      <c r="Q357" s="7">
        <f>IF(D357&gt;0.7,(I357*1.07+1.74),IF(D357&gt;0.5,(I357*1.62+5.14),IF(D357&gt;0.4,(I357*2.24+6.07),IF(D357&gt;0.3,(I357*3.74+5.49),IF(D357&gt;0.2, (I357*6.51+5.92),(I357*17+7.97))))))</f>
        <v>12.899799999999999</v>
      </c>
      <c r="R357" s="7">
        <f>IF(D357&gt;0.7,(J357*1.07+1.74),IF(D357&gt;0.5,(J357*1.62+5.14),IF(D357&gt;0.4,(J357*2.24+6.07),IF(D357&gt;0.3,(J357*3.74+5.49),IF(D357&gt;0.2, (J357*6.51+5.92),(J357*17+7.97))))))</f>
        <v>6.8895999999999997</v>
      </c>
      <c r="S357" s="7"/>
      <c r="X357">
        <f>(O357-B357)^2</f>
        <v>0.17859076000000007</v>
      </c>
      <c r="Y357">
        <f>(P357-B357)^2</f>
        <v>0.12602499999999967</v>
      </c>
      <c r="Z357">
        <f>(Q357-B357)^2</f>
        <v>47.607240039999986</v>
      </c>
      <c r="AA357">
        <f>(R357-B357)^2</f>
        <v>0.79138815999999956</v>
      </c>
    </row>
    <row r="358" spans="1:27" x14ac:dyDescent="0.35">
      <c r="A358" s="2">
        <v>44666.83333333148</v>
      </c>
      <c r="B358" s="4">
        <v>7</v>
      </c>
      <c r="C358" s="4">
        <v>3.2</v>
      </c>
      <c r="D358">
        <f t="shared" si="6"/>
        <v>0.45714285714285718</v>
      </c>
      <c r="G358">
        <v>0.68</v>
      </c>
      <c r="H358">
        <v>2.95</v>
      </c>
      <c r="I358">
        <v>4.79</v>
      </c>
      <c r="J358">
        <v>2.79</v>
      </c>
      <c r="O358" s="7">
        <f>IF(D358&gt;0.7,(G358*1.07+1.74),IF(D358&gt;0.5,(G358*1.62+5.14),IF(D358&gt;0.4,(G358*2.24+6.07),IF(D358&gt;0.3,(G358*3.74+5.49),IF(D358&gt;0.2, (G358*6.51+5.92),(G358*17+7.97))))))</f>
        <v>7.5932000000000004</v>
      </c>
      <c r="P358" s="7">
        <f>IF(D358&gt;0.7,(H358*1.07+1.74),IF(D358&gt;0.5,(H358*1.62+5.14),IF(D358&gt;0.4,(H358*2.24+6.07),IF(D358&gt;0.3,(H358*3.74+5.49),IF(D358&gt;0.2, (H358*6.51+5.92),(H358*17+7.97))))))</f>
        <v>12.678000000000001</v>
      </c>
      <c r="Q358" s="7">
        <f>IF(D358&gt;0.7,(I358*1.07+1.74),IF(D358&gt;0.5,(I358*1.62+5.14),IF(D358&gt;0.4,(I358*2.24+6.07),IF(D358&gt;0.3,(I358*3.74+5.49),IF(D358&gt;0.2, (I358*6.51+5.92),(I358*17+7.97))))))</f>
        <v>16.799600000000002</v>
      </c>
      <c r="R358" s="7">
        <f>IF(D358&gt;0.7,(J358*1.07+1.74),IF(D358&gt;0.5,(J358*1.62+5.14),IF(D358&gt;0.4,(J358*2.24+6.07),IF(D358&gt;0.3,(J358*3.74+5.49),IF(D358&gt;0.2, (J358*6.51+5.92),(J358*17+7.97))))))</f>
        <v>12.319600000000001</v>
      </c>
      <c r="S358" s="7"/>
      <c r="X358">
        <f>(O358-B358)^2</f>
        <v>0.35188624000000046</v>
      </c>
      <c r="Y358">
        <f>(P358-B358)^2</f>
        <v>32.239684000000011</v>
      </c>
      <c r="Z358">
        <f>(Q358-B358)^2</f>
        <v>96.032160160000032</v>
      </c>
      <c r="AA358">
        <f>(R358-B358)^2</f>
        <v>28.298144160000014</v>
      </c>
    </row>
    <row r="359" spans="1:27" x14ac:dyDescent="0.35">
      <c r="A359" s="2">
        <v>44666.874999998145</v>
      </c>
      <c r="B359" s="4">
        <v>10</v>
      </c>
      <c r="C359" s="4">
        <v>3.5</v>
      </c>
      <c r="D359">
        <f t="shared" si="6"/>
        <v>0.35</v>
      </c>
      <c r="G359">
        <v>0.94</v>
      </c>
      <c r="H359">
        <v>1.31</v>
      </c>
      <c r="I359">
        <v>2.97</v>
      </c>
      <c r="J359">
        <v>2.79</v>
      </c>
      <c r="O359" s="7">
        <f>IF(D359&gt;0.7,(G359*1.07+1.74),IF(D359&gt;0.5,(G359*1.62+5.14),IF(D359&gt;0.4,(G359*2.24+6.07),IF(D359&gt;0.3,(G359*3.74+5.49),IF(D359&gt;0.2, (G359*6.51+5.92),(G359*17+7.97))))))</f>
        <v>9.0056000000000012</v>
      </c>
      <c r="P359" s="7">
        <f>IF(D359&gt;0.7,(H359*1.07+1.74),IF(D359&gt;0.5,(H359*1.62+5.14),IF(D359&gt;0.4,(H359*2.24+6.07),IF(D359&gt;0.3,(H359*3.74+5.49),IF(D359&gt;0.2, (H359*6.51+5.92),(H359*17+7.97))))))</f>
        <v>10.389400000000002</v>
      </c>
      <c r="Q359" s="7">
        <f>IF(D359&gt;0.7,(I359*1.07+1.74),IF(D359&gt;0.5,(I359*1.62+5.14),IF(D359&gt;0.4,(I359*2.24+6.07),IF(D359&gt;0.3,(I359*3.74+5.49),IF(D359&gt;0.2, (I359*6.51+5.92),(I359*17+7.97))))))</f>
        <v>16.597799999999999</v>
      </c>
      <c r="R359" s="7">
        <f>IF(D359&gt;0.7,(J359*1.07+1.74),IF(D359&gt;0.5,(J359*1.62+5.14),IF(D359&gt;0.4,(J359*2.24+6.07),IF(D359&gt;0.3,(J359*3.74+5.49),IF(D359&gt;0.2, (J359*6.51+5.92),(J359*17+7.97))))))</f>
        <v>15.924600000000002</v>
      </c>
      <c r="S359" s="7"/>
      <c r="X359">
        <f>(O359-B359)^2</f>
        <v>0.98883135999999772</v>
      </c>
      <c r="Y359">
        <f>(P359-B359)^2</f>
        <v>0.15163236000000152</v>
      </c>
      <c r="Z359">
        <f>(Q359-B359)^2</f>
        <v>43.530964839999996</v>
      </c>
      <c r="AA359">
        <f>(R359-B359)^2</f>
        <v>35.100885160000018</v>
      </c>
    </row>
    <row r="360" spans="1:27" x14ac:dyDescent="0.35">
      <c r="A360" s="2">
        <v>44666.916666664809</v>
      </c>
      <c r="B360" s="4">
        <v>4</v>
      </c>
      <c r="C360" s="4">
        <v>3.7</v>
      </c>
      <c r="D360">
        <f t="shared" si="6"/>
        <v>0.92500000000000004</v>
      </c>
      <c r="G360">
        <v>1.19</v>
      </c>
      <c r="H360">
        <v>2.48</v>
      </c>
      <c r="I360">
        <v>6.52</v>
      </c>
      <c r="J360">
        <v>2.87</v>
      </c>
      <c r="O360" s="7">
        <f>IF(D360&gt;0.7,(G360*1.07+1.74),IF(D360&gt;0.5,(G360*1.62+5.14),IF(D360&gt;0.4,(G360*2.24+6.07),IF(D360&gt;0.3,(G360*3.74+5.49),IF(D360&gt;0.2, (G360*6.51+5.92),(G360*17+7.97))))))</f>
        <v>3.0133000000000001</v>
      </c>
      <c r="P360" s="7">
        <f>IF(D360&gt;0.7,(H360*1.07+1.74),IF(D360&gt;0.5,(H360*1.62+5.14),IF(D360&gt;0.4,(H360*2.24+6.07),IF(D360&gt;0.3,(H360*3.74+5.49),IF(D360&gt;0.2, (H360*6.51+5.92),(H360*17+7.97))))))</f>
        <v>4.3936000000000002</v>
      </c>
      <c r="Q360" s="7">
        <f>IF(D360&gt;0.7,(I360*1.07+1.74),IF(D360&gt;0.5,(I360*1.62+5.14),IF(D360&gt;0.4,(I360*2.24+6.07),IF(D360&gt;0.3,(I360*3.74+5.49),IF(D360&gt;0.2, (I360*6.51+5.92),(I360*17+7.97))))))</f>
        <v>8.7164000000000001</v>
      </c>
      <c r="R360" s="7">
        <f>IF(D360&gt;0.7,(J360*1.07+1.74),IF(D360&gt;0.5,(J360*1.62+5.14),IF(D360&gt;0.4,(J360*2.24+6.07),IF(D360&gt;0.3,(J360*3.74+5.49),IF(D360&gt;0.2, (J360*6.51+5.92),(J360*17+7.97))))))</f>
        <v>4.8109000000000002</v>
      </c>
      <c r="S360" s="7"/>
      <c r="X360">
        <f>(O360-B360)^2</f>
        <v>0.97357688999999981</v>
      </c>
      <c r="Y360">
        <f>(P360-B360)^2</f>
        <v>0.15492096000000014</v>
      </c>
      <c r="Z360">
        <f>(Q360-B360)^2</f>
        <v>22.24442896</v>
      </c>
      <c r="AA360">
        <f>(R360-B360)^2</f>
        <v>0.65755881000000027</v>
      </c>
    </row>
    <row r="361" spans="1:27" x14ac:dyDescent="0.35">
      <c r="A361" s="2">
        <v>44666.958333331473</v>
      </c>
      <c r="B361" s="4">
        <v>4</v>
      </c>
      <c r="C361" s="4">
        <v>6.1</v>
      </c>
      <c r="D361">
        <f t="shared" si="6"/>
        <v>1.5249999999999999</v>
      </c>
      <c r="G361">
        <v>4.8899999999999997</v>
      </c>
      <c r="H361">
        <v>5.94</v>
      </c>
      <c r="I361">
        <v>6.87</v>
      </c>
      <c r="J361">
        <v>4.12</v>
      </c>
      <c r="O361" s="7">
        <f>IF(D361&gt;0.7,(G361*1.07+1.74),IF(D361&gt;0.5,(G361*1.62+5.14),IF(D361&gt;0.4,(G361*2.24+6.07),IF(D361&gt;0.3,(G361*3.74+5.49),IF(D361&gt;0.2, (G361*6.51+5.92),(G361*17+7.97))))))</f>
        <v>6.9723000000000006</v>
      </c>
      <c r="P361" s="7">
        <f>IF(D361&gt;0.7,(H361*1.07+1.74),IF(D361&gt;0.5,(H361*1.62+5.14),IF(D361&gt;0.4,(H361*2.24+6.07),IF(D361&gt;0.3,(H361*3.74+5.49),IF(D361&gt;0.2, (H361*6.51+5.92),(H361*17+7.97))))))</f>
        <v>8.0958000000000006</v>
      </c>
      <c r="Q361" s="7">
        <f>IF(D361&gt;0.7,(I361*1.07+1.74),IF(D361&gt;0.5,(I361*1.62+5.14),IF(D361&gt;0.4,(I361*2.24+6.07),IF(D361&gt;0.3,(I361*3.74+5.49),IF(D361&gt;0.2, (I361*6.51+5.92),(I361*17+7.97))))))</f>
        <v>9.0908999999999995</v>
      </c>
      <c r="R361" s="7">
        <f>IF(D361&gt;0.7,(J361*1.07+1.74),IF(D361&gt;0.5,(J361*1.62+5.14),IF(D361&gt;0.4,(J361*2.24+6.07),IF(D361&gt;0.3,(J361*3.74+5.49),IF(D361&gt;0.2, (J361*6.51+5.92),(J361*17+7.97))))))</f>
        <v>6.1484000000000005</v>
      </c>
      <c r="S361" s="7"/>
      <c r="X361">
        <f>(O361-B361)^2</f>
        <v>8.8345672900000043</v>
      </c>
      <c r="Y361">
        <f>(P361-B361)^2</f>
        <v>16.775577640000005</v>
      </c>
      <c r="Z361">
        <f>(Q361-B361)^2</f>
        <v>25.917262809999997</v>
      </c>
      <c r="AA361">
        <f>(R361-B361)^2</f>
        <v>4.615622560000002</v>
      </c>
    </row>
    <row r="362" spans="1:27" x14ac:dyDescent="0.35">
      <c r="A362" s="2">
        <v>44666.999999998137</v>
      </c>
      <c r="B362" s="4">
        <v>8</v>
      </c>
      <c r="C362" s="4">
        <v>6.8</v>
      </c>
      <c r="D362">
        <f t="shared" si="6"/>
        <v>0.85</v>
      </c>
      <c r="G362">
        <v>5.13</v>
      </c>
      <c r="H362">
        <v>6.39</v>
      </c>
      <c r="I362">
        <v>8.1999999999999993</v>
      </c>
      <c r="J362">
        <v>8.4499999999999993</v>
      </c>
      <c r="O362" s="7">
        <f>IF(D362&gt;0.7,(G362*1.07+1.74),IF(D362&gt;0.5,(G362*1.62+5.14),IF(D362&gt;0.4,(G362*2.24+6.07),IF(D362&gt;0.3,(G362*3.74+5.49),IF(D362&gt;0.2, (G362*6.51+5.92),(G362*17+7.97))))))</f>
        <v>7.2291000000000007</v>
      </c>
      <c r="P362" s="7">
        <f>IF(D362&gt;0.7,(H362*1.07+1.74),IF(D362&gt;0.5,(H362*1.62+5.14),IF(D362&gt;0.4,(H362*2.24+6.07),IF(D362&gt;0.3,(H362*3.74+5.49),IF(D362&gt;0.2, (H362*6.51+5.92),(H362*17+7.97))))))</f>
        <v>8.5772999999999993</v>
      </c>
      <c r="Q362" s="7">
        <f>IF(D362&gt;0.7,(I362*1.07+1.74),IF(D362&gt;0.5,(I362*1.62+5.14),IF(D362&gt;0.4,(I362*2.24+6.07),IF(D362&gt;0.3,(I362*3.74+5.49),IF(D362&gt;0.2, (I362*6.51+5.92),(I362*17+7.97))))))</f>
        <v>10.513999999999999</v>
      </c>
      <c r="R362" s="7">
        <f>IF(D362&gt;0.7,(J362*1.07+1.74),IF(D362&gt;0.5,(J362*1.62+5.14),IF(D362&gt;0.4,(J362*2.24+6.07),IF(D362&gt;0.3,(J362*3.74+5.49),IF(D362&gt;0.2, (J362*6.51+5.92),(J362*17+7.97))))))</f>
        <v>10.781499999999999</v>
      </c>
      <c r="S362" s="7"/>
      <c r="X362">
        <f>(O362-B362)^2</f>
        <v>0.59428680999999883</v>
      </c>
      <c r="Y362">
        <f>(P362-B362)^2</f>
        <v>0.33327528999999917</v>
      </c>
      <c r="Z362">
        <f>(Q362-B362)^2</f>
        <v>6.3201959999999966</v>
      </c>
      <c r="AA362">
        <f>(R362-B362)^2</f>
        <v>7.7367422499999972</v>
      </c>
    </row>
    <row r="363" spans="1:27" x14ac:dyDescent="0.35">
      <c r="A363" s="2">
        <v>44667.041666664802</v>
      </c>
      <c r="B363" s="4">
        <v>6</v>
      </c>
      <c r="C363" s="4">
        <v>6.2</v>
      </c>
      <c r="D363">
        <f t="shared" si="6"/>
        <v>1.0333333333333334</v>
      </c>
      <c r="G363">
        <v>5.49</v>
      </c>
      <c r="H363">
        <v>6.72</v>
      </c>
      <c r="I363">
        <v>9.4600000000000009</v>
      </c>
      <c r="J363">
        <v>10.42</v>
      </c>
      <c r="O363" s="7">
        <f>IF(D363&gt;0.7,(G363*1.07+1.74),IF(D363&gt;0.5,(G363*1.62+5.14),IF(D363&gt;0.4,(G363*2.24+6.07),IF(D363&gt;0.3,(G363*3.74+5.49),IF(D363&gt;0.2, (G363*6.51+5.92),(G363*17+7.97))))))</f>
        <v>7.614300000000001</v>
      </c>
      <c r="P363" s="7">
        <f>IF(D363&gt;0.7,(H363*1.07+1.74),IF(D363&gt;0.5,(H363*1.62+5.14),IF(D363&gt;0.4,(H363*2.24+6.07),IF(D363&gt;0.3,(H363*3.74+5.49),IF(D363&gt;0.2, (H363*6.51+5.92),(H363*17+7.97))))))</f>
        <v>8.9304000000000006</v>
      </c>
      <c r="Q363" s="7">
        <f>IF(D363&gt;0.7,(I363*1.07+1.74),IF(D363&gt;0.5,(I363*1.62+5.14),IF(D363&gt;0.4,(I363*2.24+6.07),IF(D363&gt;0.3,(I363*3.74+5.49),IF(D363&gt;0.2, (I363*6.51+5.92),(I363*17+7.97))))))</f>
        <v>11.862200000000001</v>
      </c>
      <c r="R363" s="7">
        <f>IF(D363&gt;0.7,(J363*1.07+1.74),IF(D363&gt;0.5,(J363*1.62+5.14),IF(D363&gt;0.4,(J363*2.24+6.07),IF(D363&gt;0.3,(J363*3.74+5.49),IF(D363&gt;0.2, (J363*6.51+5.92),(J363*17+7.97))))))</f>
        <v>12.8894</v>
      </c>
      <c r="S363" s="7"/>
      <c r="X363">
        <f>(O363-B363)^2</f>
        <v>2.605964490000003</v>
      </c>
      <c r="Y363">
        <f>(P363-B363)^2</f>
        <v>8.5872441600000027</v>
      </c>
      <c r="Z363">
        <f>(Q363-B363)^2</f>
        <v>34.365388840000016</v>
      </c>
      <c r="AA363">
        <f>(R363-B363)^2</f>
        <v>47.463832360000005</v>
      </c>
    </row>
    <row r="364" spans="1:27" x14ac:dyDescent="0.35">
      <c r="A364" s="2">
        <v>44667.083333331466</v>
      </c>
      <c r="B364" s="4">
        <v>8</v>
      </c>
      <c r="C364" s="4">
        <v>7.3</v>
      </c>
      <c r="D364">
        <f t="shared" si="6"/>
        <v>0.91249999999999998</v>
      </c>
      <c r="G364">
        <v>7.4</v>
      </c>
      <c r="H364">
        <v>8.5</v>
      </c>
      <c r="I364">
        <v>13.72</v>
      </c>
      <c r="J364">
        <v>14.02</v>
      </c>
      <c r="O364" s="7">
        <f>IF(D364&gt;0.7,(G364*1.07+1.74),IF(D364&gt;0.5,(G364*1.62+5.14),IF(D364&gt;0.4,(G364*2.24+6.07),IF(D364&gt;0.3,(G364*3.74+5.49),IF(D364&gt;0.2, (G364*6.51+5.92),(G364*17+7.97))))))</f>
        <v>9.6580000000000013</v>
      </c>
      <c r="P364" s="7">
        <f>IF(D364&gt;0.7,(H364*1.07+1.74),IF(D364&gt;0.5,(H364*1.62+5.14),IF(D364&gt;0.4,(H364*2.24+6.07),IF(D364&gt;0.3,(H364*3.74+5.49),IF(D364&gt;0.2, (H364*6.51+5.92),(H364*17+7.97))))))</f>
        <v>10.835000000000001</v>
      </c>
      <c r="Q364" s="7">
        <f>IF(D364&gt;0.7,(I364*1.07+1.74),IF(D364&gt;0.5,(I364*1.62+5.14),IF(D364&gt;0.4,(I364*2.24+6.07),IF(D364&gt;0.3,(I364*3.74+5.49),IF(D364&gt;0.2, (I364*6.51+5.92),(I364*17+7.97))))))</f>
        <v>16.420400000000001</v>
      </c>
      <c r="R364" s="7">
        <f>IF(D364&gt;0.7,(J364*1.07+1.74),IF(D364&gt;0.5,(J364*1.62+5.14),IF(D364&gt;0.4,(J364*2.24+6.07),IF(D364&gt;0.3,(J364*3.74+5.49),IF(D364&gt;0.2, (J364*6.51+5.92),(J364*17+7.97))))))</f>
        <v>16.741399999999999</v>
      </c>
      <c r="S364" s="7"/>
      <c r="X364">
        <f>(O364-B364)^2</f>
        <v>2.748964000000004</v>
      </c>
      <c r="Y364">
        <f>(P364-B364)^2</f>
        <v>8.0372250000000047</v>
      </c>
      <c r="Z364">
        <f>(Q364-B364)^2</f>
        <v>70.903136160000017</v>
      </c>
      <c r="AA364">
        <f>(R364-B364)^2</f>
        <v>76.412073959999972</v>
      </c>
    </row>
    <row r="365" spans="1:27" x14ac:dyDescent="0.35">
      <c r="A365" s="2">
        <v>44667.12499999813</v>
      </c>
      <c r="B365" s="4">
        <v>14</v>
      </c>
      <c r="C365" s="4">
        <v>8.4</v>
      </c>
      <c r="D365">
        <f t="shared" si="6"/>
        <v>0.6</v>
      </c>
      <c r="G365">
        <v>10.220000000000001</v>
      </c>
      <c r="H365">
        <v>11.27</v>
      </c>
      <c r="I365">
        <v>10.84</v>
      </c>
      <c r="J365">
        <v>11.8</v>
      </c>
      <c r="O365" s="7">
        <f>IF(D365&gt;0.7,(G365*1.07+1.74),IF(D365&gt;0.5,(G365*1.62+5.14),IF(D365&gt;0.4,(G365*2.24+6.07),IF(D365&gt;0.3,(G365*3.74+5.49),IF(D365&gt;0.2, (G365*6.51+5.92),(G365*17+7.97))))))</f>
        <v>21.696400000000004</v>
      </c>
      <c r="P365" s="7">
        <f>IF(D365&gt;0.7,(H365*1.07+1.74),IF(D365&gt;0.5,(H365*1.62+5.14),IF(D365&gt;0.4,(H365*2.24+6.07),IF(D365&gt;0.3,(H365*3.74+5.49),IF(D365&gt;0.2, (H365*6.51+5.92),(H365*17+7.97))))))</f>
        <v>23.397400000000001</v>
      </c>
      <c r="Q365" s="7">
        <f>IF(D365&gt;0.7,(I365*1.07+1.74),IF(D365&gt;0.5,(I365*1.62+5.14),IF(D365&gt;0.4,(I365*2.24+6.07),IF(D365&gt;0.3,(I365*3.74+5.49),IF(D365&gt;0.2, (I365*6.51+5.92),(I365*17+7.97))))))</f>
        <v>22.700800000000001</v>
      </c>
      <c r="R365" s="7">
        <f>IF(D365&gt;0.7,(J365*1.07+1.74),IF(D365&gt;0.5,(J365*1.62+5.14),IF(D365&gt;0.4,(J365*2.24+6.07),IF(D365&gt;0.3,(J365*3.74+5.49),IF(D365&gt;0.2, (J365*6.51+5.92),(J365*17+7.97))))))</f>
        <v>24.256000000000004</v>
      </c>
      <c r="S365" s="7"/>
      <c r="X365">
        <f>(O365-B365)^2</f>
        <v>59.234572960000065</v>
      </c>
      <c r="Y365">
        <f>(P365-B365)^2</f>
        <v>88.311126760000022</v>
      </c>
      <c r="Z365">
        <f>(Q365-B365)^2</f>
        <v>75.703920640000021</v>
      </c>
      <c r="AA365">
        <f>(R365-B365)^2</f>
        <v>105.18553600000008</v>
      </c>
    </row>
    <row r="366" spans="1:27" x14ac:dyDescent="0.35">
      <c r="A366" s="2">
        <v>44667.166666664794</v>
      </c>
      <c r="B366" s="4">
        <v>16</v>
      </c>
      <c r="C366" s="4">
        <v>8.8000000000000007</v>
      </c>
      <c r="D366">
        <f t="shared" si="6"/>
        <v>0.55000000000000004</v>
      </c>
      <c r="G366">
        <v>11.26</v>
      </c>
      <c r="H366">
        <v>13</v>
      </c>
      <c r="I366">
        <v>11.34</v>
      </c>
      <c r="J366">
        <v>12.15</v>
      </c>
      <c r="O366" s="7">
        <f>IF(D366&gt;0.7,(G366*1.07+1.74),IF(D366&gt;0.5,(G366*1.62+5.14),IF(D366&gt;0.4,(G366*2.24+6.07),IF(D366&gt;0.3,(G366*3.74+5.49),IF(D366&gt;0.2, (G366*6.51+5.92),(G366*17+7.97))))))</f>
        <v>23.3812</v>
      </c>
      <c r="P366" s="7">
        <f>IF(D366&gt;0.7,(H366*1.07+1.74),IF(D366&gt;0.5,(H366*1.62+5.14),IF(D366&gt;0.4,(H366*2.24+6.07),IF(D366&gt;0.3,(H366*3.74+5.49),IF(D366&gt;0.2, (H366*6.51+5.92),(H366*17+7.97))))))</f>
        <v>26.200000000000003</v>
      </c>
      <c r="Q366" s="7">
        <f>IF(D366&gt;0.7,(I366*1.07+1.74),IF(D366&gt;0.5,(I366*1.62+5.14),IF(D366&gt;0.4,(I366*2.24+6.07),IF(D366&gt;0.3,(I366*3.74+5.49),IF(D366&gt;0.2, (I366*6.51+5.92),(I366*17+7.97))))))</f>
        <v>23.510800000000003</v>
      </c>
      <c r="R366" s="7">
        <f>IF(D366&gt;0.7,(J366*1.07+1.74),IF(D366&gt;0.5,(J366*1.62+5.14),IF(D366&gt;0.4,(J366*2.24+6.07),IF(D366&gt;0.3,(J366*3.74+5.49),IF(D366&gt;0.2, (J366*6.51+5.92),(J366*17+7.97))))))</f>
        <v>24.823000000000004</v>
      </c>
      <c r="S366" s="7"/>
      <c r="X366">
        <f>(O366-B366)^2</f>
        <v>54.482113439999999</v>
      </c>
      <c r="Y366">
        <f>(P366-B366)^2</f>
        <v>104.04000000000006</v>
      </c>
      <c r="Z366">
        <f>(Q366-B366)^2</f>
        <v>56.41211664000005</v>
      </c>
      <c r="AA366">
        <f>(R366-B366)^2</f>
        <v>77.845329000000064</v>
      </c>
    </row>
    <row r="367" spans="1:27" x14ac:dyDescent="0.35">
      <c r="A367" s="2">
        <v>44667.208333331459</v>
      </c>
      <c r="B367" s="4">
        <v>11</v>
      </c>
      <c r="C367" s="4">
        <v>9.1999999999999993</v>
      </c>
      <c r="D367">
        <f t="shared" si="6"/>
        <v>0.83636363636363631</v>
      </c>
      <c r="G367">
        <v>10.94</v>
      </c>
      <c r="H367">
        <v>13.21</v>
      </c>
      <c r="I367">
        <v>12.44</v>
      </c>
      <c r="J367">
        <v>13.44</v>
      </c>
      <c r="O367" s="7">
        <f>IF(D367&gt;0.7,(G367*1.07+1.74),IF(D367&gt;0.5,(G367*1.62+5.14),IF(D367&gt;0.4,(G367*2.24+6.07),IF(D367&gt;0.3,(G367*3.74+5.49),IF(D367&gt;0.2, (G367*6.51+5.92),(G367*17+7.97))))))</f>
        <v>13.4458</v>
      </c>
      <c r="P367" s="7">
        <f>IF(D367&gt;0.7,(H367*1.07+1.74),IF(D367&gt;0.5,(H367*1.62+5.14),IF(D367&gt;0.4,(H367*2.24+6.07),IF(D367&gt;0.3,(H367*3.74+5.49),IF(D367&gt;0.2, (H367*6.51+5.92),(H367*17+7.97))))))</f>
        <v>15.874700000000002</v>
      </c>
      <c r="Q367" s="7">
        <f>IF(D367&gt;0.7,(I367*1.07+1.74),IF(D367&gt;0.5,(I367*1.62+5.14),IF(D367&gt;0.4,(I367*2.24+6.07),IF(D367&gt;0.3,(I367*3.74+5.49),IF(D367&gt;0.2, (I367*6.51+5.92),(I367*17+7.97))))))</f>
        <v>15.050800000000001</v>
      </c>
      <c r="R367" s="7">
        <f>IF(D367&gt;0.7,(J367*1.07+1.74),IF(D367&gt;0.5,(J367*1.62+5.14),IF(D367&gt;0.4,(J367*2.24+6.07),IF(D367&gt;0.3,(J367*3.74+5.49),IF(D367&gt;0.2, (J367*6.51+5.92),(J367*17+7.97))))))</f>
        <v>16.120799999999999</v>
      </c>
      <c r="S367" s="7"/>
      <c r="X367">
        <f>(O367-B367)^2</f>
        <v>5.9819376400000008</v>
      </c>
      <c r="Y367">
        <f>(P367-B367)^2</f>
        <v>23.762700090000024</v>
      </c>
      <c r="Z367">
        <f>(Q367-B367)^2</f>
        <v>16.408980640000006</v>
      </c>
      <c r="AA367">
        <f>(R367-B367)^2</f>
        <v>26.222592639999991</v>
      </c>
    </row>
    <row r="368" spans="1:27" x14ac:dyDescent="0.35">
      <c r="A368" s="2">
        <v>44667.249999998123</v>
      </c>
      <c r="B368" s="4">
        <v>29</v>
      </c>
      <c r="C368" s="4">
        <v>21.5</v>
      </c>
      <c r="D368">
        <f t="shared" si="6"/>
        <v>0.74137931034482762</v>
      </c>
      <c r="G368">
        <v>12.79</v>
      </c>
      <c r="H368">
        <v>14.55</v>
      </c>
      <c r="I368">
        <v>15.49</v>
      </c>
      <c r="J368">
        <v>16.350000000000001</v>
      </c>
      <c r="O368" s="7">
        <f>IF(D368&gt;0.7,(G368*1.07+1.74),IF(D368&gt;0.5,(G368*1.62+5.14),IF(D368&gt;0.4,(G368*2.24+6.07),IF(D368&gt;0.3,(G368*3.74+5.49),IF(D368&gt;0.2, (G368*6.51+5.92),(G368*17+7.97))))))</f>
        <v>15.4253</v>
      </c>
      <c r="P368" s="7">
        <f>IF(D368&gt;0.7,(H368*1.07+1.74),IF(D368&gt;0.5,(H368*1.62+5.14),IF(D368&gt;0.4,(H368*2.24+6.07),IF(D368&gt;0.3,(H368*3.74+5.49),IF(D368&gt;0.2, (H368*6.51+5.92),(H368*17+7.97))))))</f>
        <v>17.308500000000002</v>
      </c>
      <c r="Q368" s="7">
        <f>IF(D368&gt;0.7,(I368*1.07+1.74),IF(D368&gt;0.5,(I368*1.62+5.14),IF(D368&gt;0.4,(I368*2.24+6.07),IF(D368&gt;0.3,(I368*3.74+5.49),IF(D368&gt;0.2, (I368*6.51+5.92),(I368*17+7.97))))))</f>
        <v>18.314299999999999</v>
      </c>
      <c r="R368" s="7">
        <f>IF(D368&gt;0.7,(J368*1.07+1.74),IF(D368&gt;0.5,(J368*1.62+5.14),IF(D368&gt;0.4,(J368*2.24+6.07),IF(D368&gt;0.3,(J368*3.74+5.49),IF(D368&gt;0.2, (J368*6.51+5.92),(J368*17+7.97))))))</f>
        <v>19.234500000000001</v>
      </c>
      <c r="S368" s="7"/>
      <c r="X368">
        <f>(O368-B368)^2</f>
        <v>184.27248008999999</v>
      </c>
      <c r="Y368">
        <f>(P368-B368)^2</f>
        <v>136.69117224999994</v>
      </c>
      <c r="Z368">
        <f>(Q368-B368)^2</f>
        <v>114.18418449000001</v>
      </c>
      <c r="AA368">
        <f>(R368-B368)^2</f>
        <v>95.364990249999991</v>
      </c>
    </row>
    <row r="369" spans="1:27" x14ac:dyDescent="0.35">
      <c r="A369" s="2">
        <v>44667.291666664787</v>
      </c>
      <c r="B369" s="4">
        <v>26</v>
      </c>
      <c r="C369" s="4">
        <v>14.5</v>
      </c>
      <c r="D369">
        <f t="shared" si="6"/>
        <v>0.55769230769230771</v>
      </c>
      <c r="G369">
        <v>21.42</v>
      </c>
      <c r="H369">
        <v>24.56</v>
      </c>
      <c r="I369">
        <v>19.79</v>
      </c>
      <c r="J369">
        <v>20.100000000000001</v>
      </c>
      <c r="O369" s="7">
        <f>IF(D369&gt;0.7,(G369*1.07+1.74),IF(D369&gt;0.5,(G369*1.62+5.14),IF(D369&gt;0.4,(G369*2.24+6.07),IF(D369&gt;0.3,(G369*3.74+5.49),IF(D369&gt;0.2, (G369*6.51+5.92),(G369*17+7.97))))))</f>
        <v>39.840400000000002</v>
      </c>
      <c r="P369" s="7">
        <f>IF(D369&gt;0.7,(H369*1.07+1.74),IF(D369&gt;0.5,(H369*1.62+5.14),IF(D369&gt;0.4,(H369*2.24+6.07),IF(D369&gt;0.3,(H369*3.74+5.49),IF(D369&gt;0.2, (H369*6.51+5.92),(H369*17+7.97))))))</f>
        <v>44.927199999999999</v>
      </c>
      <c r="Q369" s="7">
        <f>IF(D369&gt;0.7,(I369*1.07+1.74),IF(D369&gt;0.5,(I369*1.62+5.14),IF(D369&gt;0.4,(I369*2.24+6.07),IF(D369&gt;0.3,(I369*3.74+5.49),IF(D369&gt;0.2, (I369*6.51+5.92),(I369*17+7.97))))))</f>
        <v>37.199800000000003</v>
      </c>
      <c r="R369" s="7">
        <f>IF(D369&gt;0.7,(J369*1.07+1.74),IF(D369&gt;0.5,(J369*1.62+5.14),IF(D369&gt;0.4,(J369*2.24+6.07),IF(D369&gt;0.3,(J369*3.74+5.49),IF(D369&gt;0.2, (J369*6.51+5.92),(J369*17+7.97))))))</f>
        <v>37.702000000000005</v>
      </c>
      <c r="S369" s="7"/>
      <c r="X369">
        <f>(O369-B369)^2</f>
        <v>191.55667216000006</v>
      </c>
      <c r="Y369">
        <f>(P369-B369)^2</f>
        <v>358.23889983999999</v>
      </c>
      <c r="Z369">
        <f>(Q369-B369)^2</f>
        <v>125.43552004000007</v>
      </c>
      <c r="AA369">
        <f>(R369-B369)^2</f>
        <v>136.93680400000014</v>
      </c>
    </row>
    <row r="370" spans="1:27" x14ac:dyDescent="0.35">
      <c r="A370" s="2">
        <v>44667.333333331451</v>
      </c>
      <c r="B370" s="4">
        <v>37</v>
      </c>
      <c r="C370" s="4">
        <v>13.9</v>
      </c>
      <c r="D370">
        <f t="shared" si="6"/>
        <v>0.37567567567567567</v>
      </c>
      <c r="G370">
        <v>21.55</v>
      </c>
      <c r="H370">
        <v>24.16</v>
      </c>
      <c r="I370">
        <v>30.93</v>
      </c>
      <c r="J370">
        <v>31.25</v>
      </c>
      <c r="O370" s="7">
        <f>IF(D370&gt;0.7,(G370*1.07+1.74),IF(D370&gt;0.5,(G370*1.62+5.14),IF(D370&gt;0.4,(G370*2.24+6.07),IF(D370&gt;0.3,(G370*3.74+5.49),IF(D370&gt;0.2, (G370*6.51+5.92),(G370*17+7.97))))))</f>
        <v>86.087000000000003</v>
      </c>
      <c r="P370" s="7">
        <f>IF(D370&gt;0.7,(H370*1.07+1.74),IF(D370&gt;0.5,(H370*1.62+5.14),IF(D370&gt;0.4,(H370*2.24+6.07),IF(D370&gt;0.3,(H370*3.74+5.49),IF(D370&gt;0.2, (H370*6.51+5.92),(H370*17+7.97))))))</f>
        <v>95.848399999999998</v>
      </c>
      <c r="Q370" s="7">
        <f>IF(D370&gt;0.7,(I370*1.07+1.74),IF(D370&gt;0.5,(I370*1.62+5.14),IF(D370&gt;0.4,(I370*2.24+6.07),IF(D370&gt;0.3,(I370*3.74+5.49),IF(D370&gt;0.2, (I370*6.51+5.92),(I370*17+7.97))))))</f>
        <v>121.1682</v>
      </c>
      <c r="R370" s="7">
        <f>IF(D370&gt;0.7,(J370*1.07+1.74),IF(D370&gt;0.5,(J370*1.62+5.14),IF(D370&gt;0.4,(J370*2.24+6.07),IF(D370&gt;0.3,(J370*3.74+5.49),IF(D370&gt;0.2, (J370*6.51+5.92),(J370*17+7.97))))))</f>
        <v>122.36499999999999</v>
      </c>
      <c r="S370" s="7"/>
      <c r="X370">
        <f>(O370-B370)^2</f>
        <v>2409.5335690000002</v>
      </c>
      <c r="Y370">
        <f>(P370-B370)^2</f>
        <v>3463.1341825599998</v>
      </c>
      <c r="Z370">
        <f>(Q370-B370)^2</f>
        <v>7084.2858912399997</v>
      </c>
      <c r="AA370">
        <f>(R370-B370)^2</f>
        <v>7287.1832249999989</v>
      </c>
    </row>
    <row r="371" spans="1:27" x14ac:dyDescent="0.35">
      <c r="A371" s="2">
        <v>44667.374999998116</v>
      </c>
      <c r="B371" s="4">
        <v>27</v>
      </c>
      <c r="C371" s="4">
        <v>9.4</v>
      </c>
      <c r="D371">
        <f t="shared" si="6"/>
        <v>0.34814814814814815</v>
      </c>
      <c r="G371">
        <v>11.41</v>
      </c>
      <c r="H371">
        <v>14.12</v>
      </c>
      <c r="I371">
        <v>19.809999999999999</v>
      </c>
      <c r="J371">
        <v>14.33</v>
      </c>
      <c r="O371" s="7">
        <f>IF(D371&gt;0.7,(G371*1.07+1.74),IF(D371&gt;0.5,(G371*1.62+5.14),IF(D371&gt;0.4,(G371*2.24+6.07),IF(D371&gt;0.3,(G371*3.74+5.49),IF(D371&gt;0.2, (G371*6.51+5.92),(G371*17+7.97))))))</f>
        <v>48.163400000000003</v>
      </c>
      <c r="P371" s="7">
        <f>IF(D371&gt;0.7,(H371*1.07+1.74),IF(D371&gt;0.5,(H371*1.62+5.14),IF(D371&gt;0.4,(H371*2.24+6.07),IF(D371&gt;0.3,(H371*3.74+5.49),IF(D371&gt;0.2, (H371*6.51+5.92),(H371*17+7.97))))))</f>
        <v>58.2988</v>
      </c>
      <c r="Q371" s="7">
        <f>IF(D371&gt;0.7,(I371*1.07+1.74),IF(D371&gt;0.5,(I371*1.62+5.14),IF(D371&gt;0.4,(I371*2.24+6.07),IF(D371&gt;0.3,(I371*3.74+5.49),IF(D371&gt;0.2, (I371*6.51+5.92),(I371*17+7.97))))))</f>
        <v>79.579399999999993</v>
      </c>
      <c r="R371" s="7">
        <f>IF(D371&gt;0.7,(J371*1.07+1.74),IF(D371&gt;0.5,(J371*1.62+5.14),IF(D371&gt;0.4,(J371*2.24+6.07),IF(D371&gt;0.3,(J371*3.74+5.49),IF(D371&gt;0.2, (J371*6.51+5.92),(J371*17+7.97))))))</f>
        <v>59.084200000000003</v>
      </c>
      <c r="S371" s="7"/>
      <c r="X371">
        <f>(O371-B371)^2</f>
        <v>447.8894995600001</v>
      </c>
      <c r="Y371">
        <f>(P371-B371)^2</f>
        <v>979.61488143999998</v>
      </c>
      <c r="Z371">
        <f>(Q371-B371)^2</f>
        <v>2764.5933043599994</v>
      </c>
      <c r="AA371">
        <f>(R371-B371)^2</f>
        <v>1029.3958896400002</v>
      </c>
    </row>
    <row r="372" spans="1:27" x14ac:dyDescent="0.35">
      <c r="A372" s="2">
        <v>44667.41666666478</v>
      </c>
      <c r="B372" s="4">
        <v>20</v>
      </c>
      <c r="C372" s="4">
        <v>8.3000000000000007</v>
      </c>
      <c r="D372">
        <f t="shared" si="6"/>
        <v>0.41500000000000004</v>
      </c>
      <c r="G372">
        <v>9.7100000000000009</v>
      </c>
      <c r="H372">
        <v>11.05</v>
      </c>
      <c r="I372">
        <v>12.15</v>
      </c>
      <c r="J372">
        <v>11.6</v>
      </c>
      <c r="O372" s="7">
        <f>IF(D372&gt;0.7,(G372*1.07+1.74),IF(D372&gt;0.5,(G372*1.62+5.14),IF(D372&gt;0.4,(G372*2.24+6.07),IF(D372&gt;0.3,(G372*3.74+5.49),IF(D372&gt;0.2, (G372*6.51+5.92),(G372*17+7.97))))))</f>
        <v>27.820400000000003</v>
      </c>
      <c r="P372" s="7">
        <f>IF(D372&gt;0.7,(H372*1.07+1.74),IF(D372&gt;0.5,(H372*1.62+5.14),IF(D372&gt;0.4,(H372*2.24+6.07),IF(D372&gt;0.3,(H372*3.74+5.49),IF(D372&gt;0.2, (H372*6.51+5.92),(H372*17+7.97))))))</f>
        <v>30.822000000000003</v>
      </c>
      <c r="Q372" s="7">
        <f>IF(D372&gt;0.7,(I372*1.07+1.74),IF(D372&gt;0.5,(I372*1.62+5.14),IF(D372&gt;0.4,(I372*2.24+6.07),IF(D372&gt;0.3,(I372*3.74+5.49),IF(D372&gt;0.2, (I372*6.51+5.92),(I372*17+7.97))))))</f>
        <v>33.286000000000001</v>
      </c>
      <c r="R372" s="7">
        <f>IF(D372&gt;0.7,(J372*1.07+1.74),IF(D372&gt;0.5,(J372*1.62+5.14),IF(D372&gt;0.4,(J372*2.24+6.07),IF(D372&gt;0.3,(J372*3.74+5.49),IF(D372&gt;0.2, (J372*6.51+5.92),(J372*17+7.97))))))</f>
        <v>32.054000000000002</v>
      </c>
      <c r="S372" s="7"/>
      <c r="X372">
        <f>(O372-B372)^2</f>
        <v>61.158656160000042</v>
      </c>
      <c r="Y372">
        <f>(P372-B372)^2</f>
        <v>117.11568400000006</v>
      </c>
      <c r="Z372">
        <f>(Q372-B372)^2</f>
        <v>176.51779600000003</v>
      </c>
      <c r="AA372">
        <f>(R372-B372)^2</f>
        <v>145.29891600000005</v>
      </c>
    </row>
    <row r="373" spans="1:27" x14ac:dyDescent="0.35">
      <c r="A373" s="2">
        <v>44667.458333331444</v>
      </c>
      <c r="B373" s="4">
        <v>22</v>
      </c>
      <c r="C373" s="4">
        <v>9.1</v>
      </c>
      <c r="D373">
        <f t="shared" si="6"/>
        <v>0.41363636363636364</v>
      </c>
      <c r="G373">
        <v>10.07</v>
      </c>
      <c r="H373">
        <v>11.78</v>
      </c>
      <c r="I373">
        <v>10</v>
      </c>
      <c r="J373">
        <v>9.56</v>
      </c>
      <c r="O373" s="7">
        <f>IF(D373&gt;0.7,(G373*1.07+1.74),IF(D373&gt;0.5,(G373*1.62+5.14),IF(D373&gt;0.4,(G373*2.24+6.07),IF(D373&gt;0.3,(G373*3.74+5.49),IF(D373&gt;0.2, (G373*6.51+5.92),(G373*17+7.97))))))</f>
        <v>28.626800000000003</v>
      </c>
      <c r="P373" s="7">
        <f>IF(D373&gt;0.7,(H373*1.07+1.74),IF(D373&gt;0.5,(H373*1.62+5.14),IF(D373&gt;0.4,(H373*2.24+6.07),IF(D373&gt;0.3,(H373*3.74+5.49),IF(D373&gt;0.2, (H373*6.51+5.92),(H373*17+7.97))))))</f>
        <v>32.4572</v>
      </c>
      <c r="Q373" s="7">
        <f>IF(D373&gt;0.7,(I373*1.07+1.74),IF(D373&gt;0.5,(I373*1.62+5.14),IF(D373&gt;0.4,(I373*2.24+6.07),IF(D373&gt;0.3,(I373*3.74+5.49),IF(D373&gt;0.2, (I373*6.51+5.92),(I373*17+7.97))))))</f>
        <v>28.470000000000002</v>
      </c>
      <c r="R373" s="7">
        <f>IF(D373&gt;0.7,(J373*1.07+1.74),IF(D373&gt;0.5,(J373*1.62+5.14),IF(D373&gt;0.4,(J373*2.24+6.07),IF(D373&gt;0.3,(J373*3.74+5.49),IF(D373&gt;0.2, (J373*6.51+5.92),(J373*17+7.97))))))</f>
        <v>27.484400000000004</v>
      </c>
      <c r="S373" s="7"/>
      <c r="X373">
        <f>(O373-B373)^2</f>
        <v>43.914478240000037</v>
      </c>
      <c r="Y373">
        <f>(P373-B373)^2</f>
        <v>109.35303184</v>
      </c>
      <c r="Z373">
        <f>(Q373-B373)^2</f>
        <v>41.860900000000029</v>
      </c>
      <c r="AA373">
        <f>(R373-B373)^2</f>
        <v>30.078643360000047</v>
      </c>
    </row>
    <row r="374" spans="1:27" x14ac:dyDescent="0.35">
      <c r="A374" s="2">
        <v>44667.499999998108</v>
      </c>
      <c r="B374" s="4">
        <v>22</v>
      </c>
      <c r="C374" s="4">
        <v>8.3000000000000007</v>
      </c>
      <c r="D374">
        <f t="shared" si="6"/>
        <v>0.37727272727272732</v>
      </c>
      <c r="G374">
        <v>9.44</v>
      </c>
      <c r="H374">
        <v>10.74</v>
      </c>
      <c r="I374">
        <v>16.170000000000002</v>
      </c>
      <c r="J374">
        <v>13.62</v>
      </c>
      <c r="O374" s="7">
        <f>IF(D374&gt;0.7,(G374*1.07+1.74),IF(D374&gt;0.5,(G374*1.62+5.14),IF(D374&gt;0.4,(G374*2.24+6.07),IF(D374&gt;0.3,(G374*3.74+5.49),IF(D374&gt;0.2, (G374*6.51+5.92),(G374*17+7.97))))))</f>
        <v>40.7956</v>
      </c>
      <c r="P374" s="7">
        <f>IF(D374&gt;0.7,(H374*1.07+1.74),IF(D374&gt;0.5,(H374*1.62+5.14),IF(D374&gt;0.4,(H374*2.24+6.07),IF(D374&gt;0.3,(H374*3.74+5.49),IF(D374&gt;0.2, (H374*6.51+5.92),(H374*17+7.97))))))</f>
        <v>45.657600000000002</v>
      </c>
      <c r="Q374" s="7">
        <f>IF(D374&gt;0.7,(I374*1.07+1.74),IF(D374&gt;0.5,(I374*1.62+5.14),IF(D374&gt;0.4,(I374*2.24+6.07),IF(D374&gt;0.3,(I374*3.74+5.49),IF(D374&gt;0.2, (I374*6.51+5.92),(I374*17+7.97))))))</f>
        <v>65.965800000000002</v>
      </c>
      <c r="R374" s="7">
        <f>IF(D374&gt;0.7,(J374*1.07+1.74),IF(D374&gt;0.5,(J374*1.62+5.14),IF(D374&gt;0.4,(J374*2.24+6.07),IF(D374&gt;0.3,(J374*3.74+5.49),IF(D374&gt;0.2, (J374*6.51+5.92),(J374*17+7.97))))))</f>
        <v>56.428800000000003</v>
      </c>
      <c r="S374" s="7"/>
      <c r="X374">
        <f>(O374-B374)^2</f>
        <v>353.27457936000002</v>
      </c>
      <c r="Y374">
        <f>(P374-B374)^2</f>
        <v>559.68203776000007</v>
      </c>
      <c r="Z374">
        <f>(Q374-B374)^2</f>
        <v>1932.9915696400001</v>
      </c>
      <c r="AA374">
        <f>(R374-B374)^2</f>
        <v>1185.3422694400001</v>
      </c>
    </row>
    <row r="375" spans="1:27" x14ac:dyDescent="0.35">
      <c r="A375" s="2">
        <v>44667.541666664772</v>
      </c>
      <c r="B375" s="4">
        <v>20</v>
      </c>
      <c r="C375" s="4">
        <v>6.7</v>
      </c>
      <c r="D375">
        <f t="shared" si="6"/>
        <v>0.33500000000000002</v>
      </c>
      <c r="G375">
        <v>6.76</v>
      </c>
      <c r="H375">
        <v>8.08</v>
      </c>
      <c r="I375">
        <v>14.27</v>
      </c>
      <c r="J375">
        <v>10.199999999999999</v>
      </c>
      <c r="O375" s="7">
        <f>IF(D375&gt;0.7,(G375*1.07+1.74),IF(D375&gt;0.5,(G375*1.62+5.14),IF(D375&gt;0.4,(G375*2.24+6.07),IF(D375&gt;0.3,(G375*3.74+5.49),IF(D375&gt;0.2, (G375*6.51+5.92),(G375*17+7.97))))))</f>
        <v>30.772399999999998</v>
      </c>
      <c r="P375" s="7">
        <f>IF(D375&gt;0.7,(H375*1.07+1.74),IF(D375&gt;0.5,(H375*1.62+5.14),IF(D375&gt;0.4,(H375*2.24+6.07),IF(D375&gt;0.3,(H375*3.74+5.49),IF(D375&gt;0.2, (H375*6.51+5.92),(H375*17+7.97))))))</f>
        <v>35.709200000000003</v>
      </c>
      <c r="Q375" s="7">
        <f>IF(D375&gt;0.7,(I375*1.07+1.74),IF(D375&gt;0.5,(I375*1.62+5.14),IF(D375&gt;0.4,(I375*2.24+6.07),IF(D375&gt;0.3,(I375*3.74+5.49),IF(D375&gt;0.2, (I375*6.51+5.92),(I375*17+7.97))))))</f>
        <v>58.8598</v>
      </c>
      <c r="R375" s="7">
        <f>IF(D375&gt;0.7,(J375*1.07+1.74),IF(D375&gt;0.5,(J375*1.62+5.14),IF(D375&gt;0.4,(J375*2.24+6.07),IF(D375&gt;0.3,(J375*3.74+5.49),IF(D375&gt;0.2, (J375*6.51+5.92),(J375*17+7.97))))))</f>
        <v>43.637999999999998</v>
      </c>
      <c r="S375" s="7"/>
      <c r="X375">
        <f>(O375-B375)^2</f>
        <v>116.04460175999995</v>
      </c>
      <c r="Y375">
        <f>(P375-B375)^2</f>
        <v>246.77896464000008</v>
      </c>
      <c r="Z375">
        <f>(Q375-B375)^2</f>
        <v>1510.08405604</v>
      </c>
      <c r="AA375">
        <f>(R375-B375)^2</f>
        <v>558.75504399999988</v>
      </c>
    </row>
    <row r="376" spans="1:27" x14ac:dyDescent="0.35">
      <c r="A376" s="2">
        <v>44667.583333331437</v>
      </c>
      <c r="B376" s="4">
        <v>19</v>
      </c>
      <c r="C376" s="4">
        <v>7.5</v>
      </c>
      <c r="D376">
        <f t="shared" si="6"/>
        <v>0.39473684210526316</v>
      </c>
      <c r="G376">
        <v>8.57</v>
      </c>
      <c r="H376">
        <v>10.01</v>
      </c>
      <c r="I376">
        <v>9.76</v>
      </c>
      <c r="J376">
        <v>8.57</v>
      </c>
      <c r="O376" s="7">
        <f>IF(D376&gt;0.7,(G376*1.07+1.74),IF(D376&gt;0.5,(G376*1.62+5.14),IF(D376&gt;0.4,(G376*2.24+6.07),IF(D376&gt;0.3,(G376*3.74+5.49),IF(D376&gt;0.2, (G376*6.51+5.92),(G376*17+7.97))))))</f>
        <v>37.541800000000002</v>
      </c>
      <c r="P376" s="7">
        <f>IF(D376&gt;0.7,(H376*1.07+1.74),IF(D376&gt;0.5,(H376*1.62+5.14),IF(D376&gt;0.4,(H376*2.24+6.07),IF(D376&gt;0.3,(H376*3.74+5.49),IF(D376&gt;0.2, (H376*6.51+5.92),(H376*17+7.97))))))</f>
        <v>42.927400000000006</v>
      </c>
      <c r="Q376" s="7">
        <f>IF(D376&gt;0.7,(I376*1.07+1.74),IF(D376&gt;0.5,(I376*1.62+5.14),IF(D376&gt;0.4,(I376*2.24+6.07),IF(D376&gt;0.3,(I376*3.74+5.49),IF(D376&gt;0.2, (I376*6.51+5.92),(I376*17+7.97))))))</f>
        <v>41.992400000000004</v>
      </c>
      <c r="R376" s="7">
        <f>IF(D376&gt;0.7,(J376*1.07+1.74),IF(D376&gt;0.5,(J376*1.62+5.14),IF(D376&gt;0.4,(J376*2.24+6.07),IF(D376&gt;0.3,(J376*3.74+5.49),IF(D376&gt;0.2, (J376*6.51+5.92),(J376*17+7.97))))))</f>
        <v>37.541800000000002</v>
      </c>
      <c r="S376" s="7"/>
      <c r="X376">
        <f>(O376-B376)^2</f>
        <v>343.79834724000006</v>
      </c>
      <c r="Y376">
        <f>(P376-B376)^2</f>
        <v>572.52047076000031</v>
      </c>
      <c r="Z376">
        <f>(Q376-B376)^2</f>
        <v>528.65045776000011</v>
      </c>
      <c r="AA376">
        <f>(R376-B376)^2</f>
        <v>343.79834724000006</v>
      </c>
    </row>
    <row r="377" spans="1:27" x14ac:dyDescent="0.35">
      <c r="A377" s="2">
        <v>44667.624999998101</v>
      </c>
      <c r="B377" s="4">
        <v>18</v>
      </c>
      <c r="C377" s="4">
        <v>7</v>
      </c>
      <c r="D377">
        <f t="shared" si="6"/>
        <v>0.3888888888888889</v>
      </c>
      <c r="G377">
        <v>8.7200000000000006</v>
      </c>
      <c r="H377">
        <v>9.5399999999999991</v>
      </c>
      <c r="I377">
        <v>8.18</v>
      </c>
      <c r="J377">
        <v>8.17</v>
      </c>
      <c r="O377" s="7">
        <f>IF(D377&gt;0.7,(G377*1.07+1.74),IF(D377&gt;0.5,(G377*1.62+5.14),IF(D377&gt;0.4,(G377*2.24+6.07),IF(D377&gt;0.3,(G377*3.74+5.49),IF(D377&gt;0.2, (G377*6.51+5.92),(G377*17+7.97))))))</f>
        <v>38.102800000000009</v>
      </c>
      <c r="P377" s="7">
        <f>IF(D377&gt;0.7,(H377*1.07+1.74),IF(D377&gt;0.5,(H377*1.62+5.14),IF(D377&gt;0.4,(H377*2.24+6.07),IF(D377&gt;0.3,(H377*3.74+5.49),IF(D377&gt;0.2, (H377*6.51+5.92),(H377*17+7.97))))))</f>
        <v>41.169600000000003</v>
      </c>
      <c r="Q377" s="7">
        <f>IF(D377&gt;0.7,(I377*1.07+1.74),IF(D377&gt;0.5,(I377*1.62+5.14),IF(D377&gt;0.4,(I377*2.24+6.07),IF(D377&gt;0.3,(I377*3.74+5.49),IF(D377&gt;0.2, (I377*6.51+5.92),(I377*17+7.97))))))</f>
        <v>36.083199999999998</v>
      </c>
      <c r="R377" s="7">
        <f>IF(D377&gt;0.7,(J377*1.07+1.74),IF(D377&gt;0.5,(J377*1.62+5.14),IF(D377&gt;0.4,(J377*2.24+6.07),IF(D377&gt;0.3,(J377*3.74+5.49),IF(D377&gt;0.2, (J377*6.51+5.92),(J377*17+7.97))))))</f>
        <v>36.0458</v>
      </c>
      <c r="S377" s="7"/>
      <c r="X377">
        <f>(O377-B377)^2</f>
        <v>404.12256784000039</v>
      </c>
      <c r="Y377">
        <f>(P377-B377)^2</f>
        <v>536.83036416000016</v>
      </c>
      <c r="Z377">
        <f>(Q377-B377)^2</f>
        <v>327.00212223999995</v>
      </c>
      <c r="AA377">
        <f>(R377-B377)^2</f>
        <v>325.65089763999998</v>
      </c>
    </row>
    <row r="378" spans="1:27" x14ac:dyDescent="0.35">
      <c r="A378" s="2">
        <v>44667.666666664765</v>
      </c>
      <c r="B378" s="4">
        <v>46</v>
      </c>
      <c r="C378" s="4">
        <v>5.4</v>
      </c>
      <c r="D378">
        <f t="shared" si="6"/>
        <v>0.11739130434782609</v>
      </c>
      <c r="G378">
        <v>3.52</v>
      </c>
      <c r="H378">
        <v>4.25</v>
      </c>
      <c r="I378">
        <v>5.72</v>
      </c>
      <c r="J378">
        <v>5.64</v>
      </c>
      <c r="O378" s="7">
        <f>IF(D378&gt;0.7,(G378*1.07+1.74),IF(D378&gt;0.5,(G378*1.62+5.14),IF(D378&gt;0.4,(G378*2.24+6.07),IF(D378&gt;0.3,(G378*3.74+5.49),IF(D378&gt;0.2, (G378*6.51+5.92),(G378*17+7.97))))))</f>
        <v>67.81</v>
      </c>
      <c r="P378" s="7">
        <f>IF(D378&gt;0.7,(H378*1.07+1.74),IF(D378&gt;0.5,(H378*1.62+5.14),IF(D378&gt;0.4,(H378*2.24+6.07),IF(D378&gt;0.3,(H378*3.74+5.49),IF(D378&gt;0.2, (H378*6.51+5.92),(H378*17+7.97))))))</f>
        <v>80.22</v>
      </c>
      <c r="Q378" s="7">
        <f>IF(D378&gt;0.7,(I378*1.07+1.74),IF(D378&gt;0.5,(I378*1.62+5.14),IF(D378&gt;0.4,(I378*2.24+6.07),IF(D378&gt;0.3,(I378*3.74+5.49),IF(D378&gt;0.2, (I378*6.51+5.92),(I378*17+7.97))))))</f>
        <v>105.21</v>
      </c>
      <c r="R378" s="7">
        <f>IF(D378&gt;0.7,(J378*1.07+1.74),IF(D378&gt;0.5,(J378*1.62+5.14),IF(D378&gt;0.4,(J378*2.24+6.07),IF(D378&gt;0.3,(J378*3.74+5.49),IF(D378&gt;0.2, (J378*6.51+5.92),(J378*17+7.97))))))</f>
        <v>103.85</v>
      </c>
      <c r="S378" s="7"/>
      <c r="X378">
        <f>(O378-B378)^2</f>
        <v>475.67610000000008</v>
      </c>
      <c r="Y378">
        <f>(P378-B378)^2</f>
        <v>1171.0083999999999</v>
      </c>
      <c r="Z378">
        <f>(Q378-B378)^2</f>
        <v>3505.8240999999994</v>
      </c>
      <c r="AA378">
        <f>(R378-B378)^2</f>
        <v>3346.6224999999995</v>
      </c>
    </row>
    <row r="379" spans="1:27" x14ac:dyDescent="0.35">
      <c r="A379" s="2">
        <v>44667.708333331429</v>
      </c>
      <c r="B379" s="4">
        <v>70</v>
      </c>
      <c r="C379" s="4">
        <v>4.0999999999999996</v>
      </c>
      <c r="D379">
        <f t="shared" si="6"/>
        <v>5.8571428571428566E-2</v>
      </c>
      <c r="G379">
        <v>2.34</v>
      </c>
      <c r="H379">
        <v>2.9</v>
      </c>
      <c r="I379">
        <v>7.41</v>
      </c>
      <c r="J379">
        <v>3.44</v>
      </c>
      <c r="O379" s="7">
        <f>IF(D379&gt;0.7,(G379*1.07+1.74),IF(D379&gt;0.5,(G379*1.62+5.14),IF(D379&gt;0.4,(G379*2.24+6.07),IF(D379&gt;0.3,(G379*3.74+5.49),IF(D379&gt;0.2, (G379*6.51+5.92),(G379*17+7.97))))))</f>
        <v>47.75</v>
      </c>
      <c r="P379" s="7">
        <f>IF(D379&gt;0.7,(H379*1.07+1.74),IF(D379&gt;0.5,(H379*1.62+5.14),IF(D379&gt;0.4,(H379*2.24+6.07),IF(D379&gt;0.3,(H379*3.74+5.49),IF(D379&gt;0.2, (H379*6.51+5.92),(H379*17+7.97))))))</f>
        <v>57.269999999999996</v>
      </c>
      <c r="Q379" s="7">
        <f>IF(D379&gt;0.7,(I379*1.07+1.74),IF(D379&gt;0.5,(I379*1.62+5.14),IF(D379&gt;0.4,(I379*2.24+6.07),IF(D379&gt;0.3,(I379*3.74+5.49),IF(D379&gt;0.2, (I379*6.51+5.92),(I379*17+7.97))))))</f>
        <v>133.94</v>
      </c>
      <c r="R379" s="7">
        <f>IF(D379&gt;0.7,(J379*1.07+1.74),IF(D379&gt;0.5,(J379*1.62+5.14),IF(D379&gt;0.4,(J379*2.24+6.07),IF(D379&gt;0.3,(J379*3.74+5.49),IF(D379&gt;0.2, (J379*6.51+5.92),(J379*17+7.97))))))</f>
        <v>66.45</v>
      </c>
      <c r="S379" s="7"/>
      <c r="X379">
        <f>(O379-B379)^2</f>
        <v>495.0625</v>
      </c>
      <c r="Y379">
        <f>(P379-B379)^2</f>
        <v>162.05290000000011</v>
      </c>
      <c r="Z379">
        <f>(Q379-B379)^2</f>
        <v>4088.3235999999997</v>
      </c>
      <c r="AA379">
        <f>(R379-B379)^2</f>
        <v>12.60249999999998</v>
      </c>
    </row>
    <row r="380" spans="1:27" x14ac:dyDescent="0.35">
      <c r="A380" s="2">
        <v>44667.749999998094</v>
      </c>
      <c r="B380" s="4">
        <v>11</v>
      </c>
      <c r="C380" s="4">
        <v>3.5</v>
      </c>
      <c r="D380">
        <f t="shared" si="6"/>
        <v>0.31818181818181818</v>
      </c>
      <c r="G380">
        <v>2.0099999999999998</v>
      </c>
      <c r="H380">
        <v>2.1</v>
      </c>
      <c r="I380">
        <v>2.75</v>
      </c>
      <c r="J380">
        <v>2.4700000000000002</v>
      </c>
      <c r="O380" s="7">
        <f>IF(D380&gt;0.7,(G380*1.07+1.74),IF(D380&gt;0.5,(G380*1.62+5.14),IF(D380&gt;0.4,(G380*2.24+6.07),IF(D380&gt;0.3,(G380*3.74+5.49),IF(D380&gt;0.2, (G380*6.51+5.92),(G380*17+7.97))))))</f>
        <v>13.007400000000001</v>
      </c>
      <c r="P380" s="7">
        <f>IF(D380&gt;0.7,(H380*1.07+1.74),IF(D380&gt;0.5,(H380*1.62+5.14),IF(D380&gt;0.4,(H380*2.24+6.07),IF(D380&gt;0.3,(H380*3.74+5.49),IF(D380&gt;0.2, (H380*6.51+5.92),(H380*17+7.97))))))</f>
        <v>13.344000000000001</v>
      </c>
      <c r="Q380" s="7">
        <f>IF(D380&gt;0.7,(I380*1.07+1.74),IF(D380&gt;0.5,(I380*1.62+5.14),IF(D380&gt;0.4,(I380*2.24+6.07),IF(D380&gt;0.3,(I380*3.74+5.49),IF(D380&gt;0.2, (I380*6.51+5.92),(I380*17+7.97))))))</f>
        <v>15.775</v>
      </c>
      <c r="R380" s="7">
        <f>IF(D380&gt;0.7,(J380*1.07+1.74),IF(D380&gt;0.5,(J380*1.62+5.14),IF(D380&gt;0.4,(J380*2.24+6.07),IF(D380&gt;0.3,(J380*3.74+5.49),IF(D380&gt;0.2, (J380*6.51+5.92),(J380*17+7.97))))))</f>
        <v>14.727800000000002</v>
      </c>
      <c r="S380" s="7"/>
      <c r="X380">
        <f>(O380-B380)^2</f>
        <v>4.0296547600000023</v>
      </c>
      <c r="Y380">
        <f>(P380-B380)^2</f>
        <v>5.4943360000000059</v>
      </c>
      <c r="Z380">
        <f>(Q380-B380)^2</f>
        <v>22.800625000000004</v>
      </c>
      <c r="AA380">
        <f>(R380-B380)^2</f>
        <v>13.896492840000015</v>
      </c>
    </row>
    <row r="381" spans="1:27" x14ac:dyDescent="0.35">
      <c r="A381" s="2">
        <v>44667.791666664758</v>
      </c>
      <c r="B381" s="4">
        <v>11</v>
      </c>
      <c r="C381" s="4">
        <v>3.9</v>
      </c>
      <c r="D381">
        <f t="shared" si="6"/>
        <v>0.35454545454545455</v>
      </c>
      <c r="G381">
        <v>1.95</v>
      </c>
      <c r="H381">
        <v>2.64</v>
      </c>
      <c r="I381">
        <v>3.06</v>
      </c>
      <c r="J381">
        <v>3.37</v>
      </c>
      <c r="O381" s="7">
        <f>IF(D381&gt;0.7,(G381*1.07+1.74),IF(D381&gt;0.5,(G381*1.62+5.14),IF(D381&gt;0.4,(G381*2.24+6.07),IF(D381&gt;0.3,(G381*3.74+5.49),IF(D381&gt;0.2, (G381*6.51+5.92),(G381*17+7.97))))))</f>
        <v>12.783000000000001</v>
      </c>
      <c r="P381" s="7">
        <f>IF(D381&gt;0.7,(H381*1.07+1.74),IF(D381&gt;0.5,(H381*1.62+5.14),IF(D381&gt;0.4,(H381*2.24+6.07),IF(D381&gt;0.3,(H381*3.74+5.49),IF(D381&gt;0.2, (H381*6.51+5.92),(H381*17+7.97))))))</f>
        <v>15.363600000000002</v>
      </c>
      <c r="Q381" s="7">
        <f>IF(D381&gt;0.7,(I381*1.07+1.74),IF(D381&gt;0.5,(I381*1.62+5.14),IF(D381&gt;0.4,(I381*2.24+6.07),IF(D381&gt;0.3,(I381*3.74+5.49),IF(D381&gt;0.2, (I381*6.51+5.92),(I381*17+7.97))))))</f>
        <v>16.934400000000004</v>
      </c>
      <c r="R381" s="7">
        <f>IF(D381&gt;0.7,(J381*1.07+1.74),IF(D381&gt;0.5,(J381*1.62+5.14),IF(D381&gt;0.4,(J381*2.24+6.07),IF(D381&gt;0.3,(J381*3.74+5.49),IF(D381&gt;0.2, (J381*6.51+5.92),(J381*17+7.97))))))</f>
        <v>18.093800000000002</v>
      </c>
      <c r="S381" s="7"/>
      <c r="X381">
        <f>(O381-B381)^2</f>
        <v>3.1790890000000043</v>
      </c>
      <c r="Y381">
        <f>(P381-B381)^2</f>
        <v>19.041004960000016</v>
      </c>
      <c r="Z381">
        <f>(Q381-B381)^2</f>
        <v>35.217103360000046</v>
      </c>
      <c r="AA381">
        <f>(R381-B381)^2</f>
        <v>50.321998440000023</v>
      </c>
    </row>
    <row r="382" spans="1:27" x14ac:dyDescent="0.35">
      <c r="A382" s="2">
        <v>44667.833333331422</v>
      </c>
      <c r="B382" s="4">
        <v>20</v>
      </c>
      <c r="C382" s="4">
        <v>5.9</v>
      </c>
      <c r="D382">
        <f t="shared" si="6"/>
        <v>0.29500000000000004</v>
      </c>
      <c r="G382">
        <v>4.32</v>
      </c>
      <c r="H382">
        <v>4.91</v>
      </c>
      <c r="I382">
        <v>5.31</v>
      </c>
      <c r="J382">
        <v>4.2</v>
      </c>
      <c r="O382" s="7">
        <f>IF(D382&gt;0.7,(G382*1.07+1.74),IF(D382&gt;0.5,(G382*1.62+5.14),IF(D382&gt;0.4,(G382*2.24+6.07),IF(D382&gt;0.3,(G382*3.74+5.49),IF(D382&gt;0.2, (G382*6.51+5.92),(G382*17+7.97))))))</f>
        <v>34.043199999999999</v>
      </c>
      <c r="P382" s="7">
        <f>IF(D382&gt;0.7,(H382*1.07+1.74),IF(D382&gt;0.5,(H382*1.62+5.14),IF(D382&gt;0.4,(H382*2.24+6.07),IF(D382&gt;0.3,(H382*3.74+5.49),IF(D382&gt;0.2, (H382*6.51+5.92),(H382*17+7.97))))))</f>
        <v>37.884099999999997</v>
      </c>
      <c r="Q382" s="7">
        <f>IF(D382&gt;0.7,(I382*1.07+1.74),IF(D382&gt;0.5,(I382*1.62+5.14),IF(D382&gt;0.4,(I382*2.24+6.07),IF(D382&gt;0.3,(I382*3.74+5.49),IF(D382&gt;0.2, (I382*6.51+5.92),(I382*17+7.97))))))</f>
        <v>40.488099999999996</v>
      </c>
      <c r="R382" s="7">
        <f>IF(D382&gt;0.7,(J382*1.07+1.74),IF(D382&gt;0.5,(J382*1.62+5.14),IF(D382&gt;0.4,(J382*2.24+6.07),IF(D382&gt;0.3,(J382*3.74+5.49),IF(D382&gt;0.2, (J382*6.51+5.92),(J382*17+7.97))))))</f>
        <v>33.262</v>
      </c>
      <c r="S382" s="7"/>
      <c r="X382">
        <f>(O382-B382)^2</f>
        <v>197.21146623999996</v>
      </c>
      <c r="Y382">
        <f>(P382-B382)^2</f>
        <v>319.84103280999989</v>
      </c>
      <c r="Z382">
        <f>(Q382-B382)^2</f>
        <v>419.76224160999982</v>
      </c>
      <c r="AA382">
        <f>(R382-B382)^2</f>
        <v>175.88064400000002</v>
      </c>
    </row>
    <row r="383" spans="1:27" x14ac:dyDescent="0.35">
      <c r="A383" s="2">
        <v>44667.874999998086</v>
      </c>
      <c r="B383" s="4">
        <v>21</v>
      </c>
      <c r="C383" s="4">
        <v>4.7</v>
      </c>
      <c r="D383">
        <f t="shared" si="6"/>
        <v>0.22380952380952382</v>
      </c>
      <c r="G383">
        <v>3.08</v>
      </c>
      <c r="H383">
        <v>3.8</v>
      </c>
      <c r="I383">
        <v>4.7699999999999996</v>
      </c>
      <c r="J383">
        <v>4.3</v>
      </c>
      <c r="O383" s="7">
        <f>IF(D383&gt;0.7,(G383*1.07+1.74),IF(D383&gt;0.5,(G383*1.62+5.14),IF(D383&gt;0.4,(G383*2.24+6.07),IF(D383&gt;0.3,(G383*3.74+5.49),IF(D383&gt;0.2, (G383*6.51+5.92),(G383*17+7.97))))))</f>
        <v>25.970799999999997</v>
      </c>
      <c r="P383" s="7">
        <f>IF(D383&gt;0.7,(H383*1.07+1.74),IF(D383&gt;0.5,(H383*1.62+5.14),IF(D383&gt;0.4,(H383*2.24+6.07),IF(D383&gt;0.3,(H383*3.74+5.49),IF(D383&gt;0.2, (H383*6.51+5.92),(H383*17+7.97))))))</f>
        <v>30.658000000000001</v>
      </c>
      <c r="Q383" s="7">
        <f>IF(D383&gt;0.7,(I383*1.07+1.74),IF(D383&gt;0.5,(I383*1.62+5.14),IF(D383&gt;0.4,(I383*2.24+6.07),IF(D383&gt;0.3,(I383*3.74+5.49),IF(D383&gt;0.2, (I383*6.51+5.92),(I383*17+7.97))))))</f>
        <v>36.972699999999996</v>
      </c>
      <c r="R383" s="7">
        <f>IF(D383&gt;0.7,(J383*1.07+1.74),IF(D383&gt;0.5,(J383*1.62+5.14),IF(D383&gt;0.4,(J383*2.24+6.07),IF(D383&gt;0.3,(J383*3.74+5.49),IF(D383&gt;0.2, (J383*6.51+5.92),(J383*17+7.97))))))</f>
        <v>33.912999999999997</v>
      </c>
      <c r="S383" s="7"/>
      <c r="X383">
        <f>(O383-B383)^2</f>
        <v>24.708852639999972</v>
      </c>
      <c r="Y383">
        <f>(P383-B383)^2</f>
        <v>93.276964000000021</v>
      </c>
      <c r="Z383">
        <f>(Q383-B383)^2</f>
        <v>255.12714528999987</v>
      </c>
      <c r="AA383">
        <f>(R383-B383)^2</f>
        <v>166.7455689999999</v>
      </c>
    </row>
    <row r="384" spans="1:27" x14ac:dyDescent="0.35">
      <c r="A384" s="2">
        <v>44667.916666664751</v>
      </c>
      <c r="B384" s="4">
        <v>21</v>
      </c>
      <c r="C384" s="4">
        <v>5.6</v>
      </c>
      <c r="D384">
        <f t="shared" si="6"/>
        <v>0.26666666666666666</v>
      </c>
      <c r="G384">
        <v>2.9</v>
      </c>
      <c r="H384">
        <v>3.7</v>
      </c>
      <c r="I384">
        <v>5.86</v>
      </c>
      <c r="J384">
        <v>5.64</v>
      </c>
      <c r="O384" s="7">
        <f>IF(D384&gt;0.7,(G384*1.07+1.74),IF(D384&gt;0.5,(G384*1.62+5.14),IF(D384&gt;0.4,(G384*2.24+6.07),IF(D384&gt;0.3,(G384*3.74+5.49),IF(D384&gt;0.2, (G384*6.51+5.92),(G384*17+7.97))))))</f>
        <v>24.798999999999999</v>
      </c>
      <c r="P384" s="7">
        <f>IF(D384&gt;0.7,(H384*1.07+1.74),IF(D384&gt;0.5,(H384*1.62+5.14),IF(D384&gt;0.4,(H384*2.24+6.07),IF(D384&gt;0.3,(H384*3.74+5.49),IF(D384&gt;0.2, (H384*6.51+5.92),(H384*17+7.97))))))</f>
        <v>30.006999999999998</v>
      </c>
      <c r="Q384" s="7">
        <f>IF(D384&gt;0.7,(I384*1.07+1.74),IF(D384&gt;0.5,(I384*1.62+5.14),IF(D384&gt;0.4,(I384*2.24+6.07),IF(D384&gt;0.3,(I384*3.74+5.49),IF(D384&gt;0.2, (I384*6.51+5.92),(I384*17+7.97))))))</f>
        <v>44.068600000000004</v>
      </c>
      <c r="R384" s="7">
        <f>IF(D384&gt;0.7,(J384*1.07+1.74),IF(D384&gt;0.5,(J384*1.62+5.14),IF(D384&gt;0.4,(J384*2.24+6.07),IF(D384&gt;0.3,(J384*3.74+5.49),IF(D384&gt;0.2, (J384*6.51+5.92),(J384*17+7.97))))))</f>
        <v>42.636400000000002</v>
      </c>
      <c r="S384" s="7"/>
      <c r="X384">
        <f>(O384-B384)^2</f>
        <v>14.432400999999997</v>
      </c>
      <c r="Y384">
        <f>(P384-B384)^2</f>
        <v>81.126048999999966</v>
      </c>
      <c r="Z384">
        <f>(Q384-B384)^2</f>
        <v>532.16030596000019</v>
      </c>
      <c r="AA384">
        <f>(R384-B384)^2</f>
        <v>468.13380496000008</v>
      </c>
    </row>
    <row r="385" spans="1:27" x14ac:dyDescent="0.35">
      <c r="A385" s="2">
        <v>44667.958333331415</v>
      </c>
      <c r="B385" s="4">
        <v>24</v>
      </c>
      <c r="C385" s="4">
        <v>4.8</v>
      </c>
      <c r="D385">
        <f t="shared" si="6"/>
        <v>0.19999999999999998</v>
      </c>
      <c r="G385">
        <v>2.19</v>
      </c>
      <c r="H385">
        <v>3.81</v>
      </c>
      <c r="I385">
        <v>4.0599999999999996</v>
      </c>
      <c r="J385">
        <v>4.13</v>
      </c>
      <c r="O385" s="7">
        <f>IF(D385&gt;0.7,(G385*1.07+1.74),IF(D385&gt;0.5,(G385*1.62+5.14),IF(D385&gt;0.4,(G385*2.24+6.07),IF(D385&gt;0.3,(G385*3.74+5.49),IF(D385&gt;0.2, (G385*6.51+5.92),(G385*17+7.97))))))</f>
        <v>45.199999999999996</v>
      </c>
      <c r="P385" s="7">
        <f>IF(D385&gt;0.7,(H385*1.07+1.74),IF(D385&gt;0.5,(H385*1.62+5.14),IF(D385&gt;0.4,(H385*2.24+6.07),IF(D385&gt;0.3,(H385*3.74+5.49),IF(D385&gt;0.2, (H385*6.51+5.92),(H385*17+7.97))))))</f>
        <v>72.739999999999995</v>
      </c>
      <c r="Q385" s="7">
        <f>IF(D385&gt;0.7,(I385*1.07+1.74),IF(D385&gt;0.5,(I385*1.62+5.14),IF(D385&gt;0.4,(I385*2.24+6.07),IF(D385&gt;0.3,(I385*3.74+5.49),IF(D385&gt;0.2, (I385*6.51+5.92),(I385*17+7.97))))))</f>
        <v>76.989999999999995</v>
      </c>
      <c r="R385" s="7">
        <f>IF(D385&gt;0.7,(J385*1.07+1.74),IF(D385&gt;0.5,(J385*1.62+5.14),IF(D385&gt;0.4,(J385*2.24+6.07),IF(D385&gt;0.3,(J385*3.74+5.49),IF(D385&gt;0.2, (J385*6.51+5.92),(J385*17+7.97))))))</f>
        <v>78.179999999999993</v>
      </c>
      <c r="S385" s="7"/>
      <c r="X385">
        <f>(O385-B385)^2</f>
        <v>449.43999999999983</v>
      </c>
      <c r="Y385">
        <f>(P385-B385)^2</f>
        <v>2375.5875999999994</v>
      </c>
      <c r="Z385">
        <f>(Q385-B385)^2</f>
        <v>2807.9400999999993</v>
      </c>
      <c r="AA385">
        <f>(R385-B385)^2</f>
        <v>2935.4723999999992</v>
      </c>
    </row>
    <row r="386" spans="1:27" x14ac:dyDescent="0.35">
      <c r="A386" s="2">
        <v>44667.999999998079</v>
      </c>
      <c r="B386" s="4">
        <v>14</v>
      </c>
      <c r="C386" s="4">
        <v>3</v>
      </c>
      <c r="D386">
        <f t="shared" ref="D386:D449" si="7">C386/B386</f>
        <v>0.21428571428571427</v>
      </c>
      <c r="G386">
        <v>1.79</v>
      </c>
      <c r="H386">
        <v>3.16</v>
      </c>
      <c r="I386">
        <v>3.36</v>
      </c>
      <c r="J386">
        <v>2.76</v>
      </c>
      <c r="O386" s="7">
        <f>IF(D386&gt;0.7,(G386*1.07+1.74),IF(D386&gt;0.5,(G386*1.62+5.14),IF(D386&gt;0.4,(G386*2.24+6.07),IF(D386&gt;0.3,(G386*3.74+5.49),IF(D386&gt;0.2, (G386*6.51+5.92),(G386*17+7.97))))))</f>
        <v>17.572900000000001</v>
      </c>
      <c r="P386" s="7">
        <f>IF(D386&gt;0.7,(H386*1.07+1.74),IF(D386&gt;0.5,(H386*1.62+5.14),IF(D386&gt;0.4,(H386*2.24+6.07),IF(D386&gt;0.3,(H386*3.74+5.49),IF(D386&gt;0.2, (H386*6.51+5.92),(H386*17+7.97))))))</f>
        <v>26.491599999999998</v>
      </c>
      <c r="Q386" s="7">
        <f>IF(D386&gt;0.7,(I386*1.07+1.74),IF(D386&gt;0.5,(I386*1.62+5.14),IF(D386&gt;0.4,(I386*2.24+6.07),IF(D386&gt;0.3,(I386*3.74+5.49),IF(D386&gt;0.2, (I386*6.51+5.92),(I386*17+7.97))))))</f>
        <v>27.793599999999998</v>
      </c>
      <c r="R386" s="7">
        <f>IF(D386&gt;0.7,(J386*1.07+1.74),IF(D386&gt;0.5,(J386*1.62+5.14),IF(D386&gt;0.4,(J386*2.24+6.07),IF(D386&gt;0.3,(J386*3.74+5.49),IF(D386&gt;0.2, (J386*6.51+5.92),(J386*17+7.97))))))</f>
        <v>23.887599999999999</v>
      </c>
      <c r="S386" s="7"/>
      <c r="X386">
        <f>(O386-B386)^2</f>
        <v>12.765614410000005</v>
      </c>
      <c r="Y386">
        <f>(P386-B386)^2</f>
        <v>156.04007055999995</v>
      </c>
      <c r="Z386">
        <f>(Q386-B386)^2</f>
        <v>190.26340095999993</v>
      </c>
      <c r="AA386">
        <f>(R386-B386)^2</f>
        <v>97.764633759999981</v>
      </c>
    </row>
    <row r="387" spans="1:27" x14ac:dyDescent="0.35">
      <c r="A387" s="2">
        <v>44668.041666664743</v>
      </c>
      <c r="B387" s="4">
        <v>3</v>
      </c>
      <c r="C387" s="4">
        <v>2.2999999999999998</v>
      </c>
      <c r="D387">
        <f t="shared" si="7"/>
        <v>0.76666666666666661</v>
      </c>
      <c r="O387" s="7"/>
      <c r="P387" s="7"/>
      <c r="Q387" s="7"/>
      <c r="R387" s="7"/>
      <c r="S387" s="7"/>
    </row>
    <row r="388" spans="1:27" x14ac:dyDescent="0.35">
      <c r="A388" s="2">
        <v>44668.083333331408</v>
      </c>
      <c r="B388" s="4">
        <v>3</v>
      </c>
      <c r="C388" s="4">
        <v>2.1</v>
      </c>
      <c r="D388">
        <f t="shared" si="7"/>
        <v>0.70000000000000007</v>
      </c>
      <c r="O388" s="7"/>
      <c r="P388" s="7"/>
      <c r="Q388" s="7"/>
      <c r="R388" s="7"/>
      <c r="S388" s="7"/>
    </row>
    <row r="389" spans="1:27" x14ac:dyDescent="0.35">
      <c r="A389" s="2">
        <v>44668.124999998072</v>
      </c>
      <c r="B389" s="4">
        <v>0</v>
      </c>
      <c r="C389" s="4">
        <v>0.9</v>
      </c>
      <c r="D389" t="e">
        <f t="shared" si="7"/>
        <v>#DIV/0!</v>
      </c>
      <c r="O389" s="7"/>
      <c r="P389" s="7"/>
      <c r="Q389" s="7"/>
      <c r="R389" s="7"/>
      <c r="S389" s="7"/>
    </row>
    <row r="390" spans="1:27" x14ac:dyDescent="0.35">
      <c r="A390" s="2">
        <v>44668.166666664736</v>
      </c>
      <c r="B390" s="4">
        <v>0</v>
      </c>
      <c r="C390" s="4">
        <v>1.7</v>
      </c>
      <c r="D390" t="e">
        <f t="shared" si="7"/>
        <v>#DIV/0!</v>
      </c>
      <c r="O390" s="7"/>
      <c r="P390" s="7"/>
      <c r="Q390" s="7"/>
      <c r="R390" s="7"/>
      <c r="S390" s="7"/>
    </row>
    <row r="391" spans="1:27" x14ac:dyDescent="0.35">
      <c r="A391" s="2">
        <v>44668.2083333314</v>
      </c>
      <c r="B391" s="4">
        <v>6</v>
      </c>
      <c r="C391" s="4">
        <v>2.8</v>
      </c>
      <c r="D391">
        <f t="shared" si="7"/>
        <v>0.46666666666666662</v>
      </c>
      <c r="G391">
        <v>1.29</v>
      </c>
      <c r="H391">
        <v>1.6</v>
      </c>
      <c r="I391">
        <v>2.09</v>
      </c>
      <c r="J391">
        <v>2.2200000000000002</v>
      </c>
      <c r="O391" s="7">
        <f>IF(D391&gt;0.7,(G391*1.07+1.74),IF(D391&gt;0.5,(G391*1.62+5.14),IF(D391&gt;0.4,(G391*2.24+6.07),IF(D391&gt;0.3,(G391*3.74+5.49),IF(D391&gt;0.2, (G391*6.51+5.92),(G391*17+7.97))))))</f>
        <v>8.9596</v>
      </c>
      <c r="P391" s="7">
        <f>IF(D391&gt;0.7,(H391*1.07+1.74),IF(D391&gt;0.5,(H391*1.62+5.14),IF(D391&gt;0.4,(H391*2.24+6.07),IF(D391&gt;0.3,(H391*3.74+5.49),IF(D391&gt;0.2, (H391*6.51+5.92),(H391*17+7.97))))))</f>
        <v>9.6539999999999999</v>
      </c>
      <c r="Q391" s="7">
        <f>IF(D391&gt;0.7,(I391*1.07+1.74),IF(D391&gt;0.5,(I391*1.62+5.14),IF(D391&gt;0.4,(I391*2.24+6.07),IF(D391&gt;0.3,(I391*3.74+5.49),IF(D391&gt;0.2, (I391*6.51+5.92),(I391*17+7.97))))))</f>
        <v>10.7516</v>
      </c>
      <c r="R391" s="7">
        <f>IF(D391&gt;0.7,(J391*1.07+1.74),IF(D391&gt;0.5,(J391*1.62+5.14),IF(D391&gt;0.4,(J391*2.24+6.07),IF(D391&gt;0.3,(J391*3.74+5.49),IF(D391&gt;0.2, (J391*6.51+5.92),(J391*17+7.97))))))</f>
        <v>11.042800000000002</v>
      </c>
      <c r="S391" s="7"/>
      <c r="X391">
        <f>(O391-B391)^2</f>
        <v>8.7592321599999998</v>
      </c>
      <c r="Y391">
        <f>(P391-B391)^2</f>
        <v>13.351716</v>
      </c>
      <c r="Z391">
        <f>(Q391-B391)^2</f>
        <v>22.577702559999999</v>
      </c>
      <c r="AA391">
        <f>(R391-B391)^2</f>
        <v>25.429831840000016</v>
      </c>
    </row>
    <row r="392" spans="1:27" x14ac:dyDescent="0.35">
      <c r="A392" s="2">
        <v>44668.249999998065</v>
      </c>
      <c r="B392" s="4">
        <v>12</v>
      </c>
      <c r="C392" s="4">
        <v>3</v>
      </c>
      <c r="D392">
        <f t="shared" si="7"/>
        <v>0.25</v>
      </c>
      <c r="G392">
        <v>1.42</v>
      </c>
      <c r="H392">
        <v>1.61</v>
      </c>
      <c r="I392">
        <v>2.3199999999999998</v>
      </c>
      <c r="J392">
        <v>2.17</v>
      </c>
      <c r="O392" s="7">
        <f>IF(D392&gt;0.7,(G392*1.07+1.74),IF(D392&gt;0.5,(G392*1.62+5.14),IF(D392&gt;0.4,(G392*2.24+6.07),IF(D392&gt;0.3,(G392*3.74+5.49),IF(D392&gt;0.2, (G392*6.51+5.92),(G392*17+7.97))))))</f>
        <v>15.164199999999999</v>
      </c>
      <c r="P392" s="7">
        <f>IF(D392&gt;0.7,(H392*1.07+1.74),IF(D392&gt;0.5,(H392*1.62+5.14),IF(D392&gt;0.4,(H392*2.24+6.07),IF(D392&gt;0.3,(H392*3.74+5.49),IF(D392&gt;0.2, (H392*6.51+5.92),(H392*17+7.97))))))</f>
        <v>16.4011</v>
      </c>
      <c r="Q392" s="7">
        <f>IF(D392&gt;0.7,(I392*1.07+1.74),IF(D392&gt;0.5,(I392*1.62+5.14),IF(D392&gt;0.4,(I392*2.24+6.07),IF(D392&gt;0.3,(I392*3.74+5.49),IF(D392&gt;0.2, (I392*6.51+5.92),(I392*17+7.97))))))</f>
        <v>21.023199999999999</v>
      </c>
      <c r="R392" s="7">
        <f>IF(D392&gt;0.7,(J392*1.07+1.74),IF(D392&gt;0.5,(J392*1.62+5.14),IF(D392&gt;0.4,(J392*2.24+6.07),IF(D392&gt;0.3,(J392*3.74+5.49),IF(D392&gt;0.2, (J392*6.51+5.92),(J392*17+7.97))))))</f>
        <v>20.046700000000001</v>
      </c>
      <c r="S392" s="7"/>
      <c r="X392">
        <f>(O392-B392)^2</f>
        <v>10.012161639999995</v>
      </c>
      <c r="Y392">
        <f>(P392-B392)^2</f>
        <v>19.369681209999996</v>
      </c>
      <c r="Z392">
        <f>(Q392-B392)^2</f>
        <v>81.41813823999999</v>
      </c>
      <c r="AA392">
        <f>(R392-B392)^2</f>
        <v>64.749380890000026</v>
      </c>
    </row>
    <row r="393" spans="1:27" x14ac:dyDescent="0.35">
      <c r="A393" s="2">
        <v>44668.291666664729</v>
      </c>
      <c r="B393" s="4">
        <v>4</v>
      </c>
      <c r="C393" s="4">
        <v>2.9</v>
      </c>
      <c r="D393">
        <f t="shared" si="7"/>
        <v>0.72499999999999998</v>
      </c>
      <c r="G393">
        <v>1.47</v>
      </c>
      <c r="H393">
        <v>1.6</v>
      </c>
      <c r="I393">
        <v>2.39</v>
      </c>
      <c r="J393">
        <v>2.42</v>
      </c>
      <c r="O393" s="7">
        <f>IF(D393&gt;0.7,(G393*1.07+1.74),IF(D393&gt;0.5,(G393*1.62+5.14),IF(D393&gt;0.4,(G393*2.24+6.07),IF(D393&gt;0.3,(G393*3.74+5.49),IF(D393&gt;0.2, (G393*6.51+5.92),(G393*17+7.97))))))</f>
        <v>3.3129</v>
      </c>
      <c r="P393" s="7">
        <f>IF(D393&gt;0.7,(H393*1.07+1.74),IF(D393&gt;0.5,(H393*1.62+5.14),IF(D393&gt;0.4,(H393*2.24+6.07),IF(D393&gt;0.3,(H393*3.74+5.49),IF(D393&gt;0.2, (H393*6.51+5.92),(H393*17+7.97))))))</f>
        <v>3.452</v>
      </c>
      <c r="Q393" s="7">
        <f>IF(D393&gt;0.7,(I393*1.07+1.74),IF(D393&gt;0.5,(I393*1.62+5.14),IF(D393&gt;0.4,(I393*2.24+6.07),IF(D393&gt;0.3,(I393*3.74+5.49),IF(D393&gt;0.2, (I393*6.51+5.92),(I393*17+7.97))))))</f>
        <v>4.2972999999999999</v>
      </c>
      <c r="R393" s="7">
        <f>IF(D393&gt;0.7,(J393*1.07+1.74),IF(D393&gt;0.5,(J393*1.62+5.14),IF(D393&gt;0.4,(J393*2.24+6.07),IF(D393&gt;0.3,(J393*3.74+5.49),IF(D393&gt;0.2, (J393*6.51+5.92),(J393*17+7.97))))))</f>
        <v>4.3293999999999997</v>
      </c>
      <c r="S393" s="7"/>
      <c r="X393">
        <f>(O393-B393)^2</f>
        <v>0.47210641000000009</v>
      </c>
      <c r="Y393">
        <f>(P393-B393)^2</f>
        <v>0.30030400000000007</v>
      </c>
      <c r="Z393">
        <f>(Q393-B393)^2</f>
        <v>8.8387289999999938E-2</v>
      </c>
      <c r="AA393">
        <f>(R393-B393)^2</f>
        <v>0.1085043599999998</v>
      </c>
    </row>
    <row r="394" spans="1:27" x14ac:dyDescent="0.35">
      <c r="A394" s="2">
        <v>44668.333333331393</v>
      </c>
      <c r="B394" s="4">
        <v>1</v>
      </c>
      <c r="C394" s="4">
        <v>3</v>
      </c>
      <c r="D394">
        <f t="shared" si="7"/>
        <v>3</v>
      </c>
      <c r="G394">
        <v>1.51</v>
      </c>
      <c r="H394">
        <v>1.94</v>
      </c>
      <c r="I394">
        <v>2.74</v>
      </c>
      <c r="J394">
        <v>2.54</v>
      </c>
      <c r="O394" s="7">
        <f>IF(D394&gt;0.7,(G394*1.07+1.74),IF(D394&gt;0.5,(G394*1.62+5.14),IF(D394&gt;0.4,(G394*2.24+6.07),IF(D394&gt;0.3,(G394*3.74+5.49),IF(D394&gt;0.2, (G394*6.51+5.92),(G394*17+7.97))))))</f>
        <v>3.3557000000000001</v>
      </c>
      <c r="P394" s="7">
        <f>IF(D394&gt;0.7,(H394*1.07+1.74),IF(D394&gt;0.5,(H394*1.62+5.14),IF(D394&gt;0.4,(H394*2.24+6.07),IF(D394&gt;0.3,(H394*3.74+5.49),IF(D394&gt;0.2, (H394*6.51+5.92),(H394*17+7.97))))))</f>
        <v>3.8158000000000003</v>
      </c>
      <c r="Q394" s="7">
        <f>IF(D394&gt;0.7,(I394*1.07+1.74),IF(D394&gt;0.5,(I394*1.62+5.14),IF(D394&gt;0.4,(I394*2.24+6.07),IF(D394&gt;0.3,(I394*3.74+5.49),IF(D394&gt;0.2, (I394*6.51+5.92),(I394*17+7.97))))))</f>
        <v>4.6718000000000002</v>
      </c>
      <c r="R394" s="7">
        <f>IF(D394&gt;0.7,(J394*1.07+1.74),IF(D394&gt;0.5,(J394*1.62+5.14),IF(D394&gt;0.4,(J394*2.24+6.07),IF(D394&gt;0.3,(J394*3.74+5.49),IF(D394&gt;0.2, (J394*6.51+5.92),(J394*17+7.97))))))</f>
        <v>4.4577999999999998</v>
      </c>
      <c r="S394" s="7"/>
      <c r="X394">
        <f>(O394-B394)^2</f>
        <v>5.5493224900000007</v>
      </c>
      <c r="Y394">
        <f>(P394-B394)^2</f>
        <v>7.928729640000002</v>
      </c>
      <c r="Z394">
        <f>(Q394-B394)^2</f>
        <v>13.482115240000001</v>
      </c>
      <c r="AA394">
        <f>(R394-B394)^2</f>
        <v>11.956380839999998</v>
      </c>
    </row>
    <row r="395" spans="1:27" x14ac:dyDescent="0.35">
      <c r="A395" s="2">
        <v>44668.374999998057</v>
      </c>
      <c r="B395" s="4">
        <v>7</v>
      </c>
      <c r="C395" s="4">
        <v>3.6</v>
      </c>
      <c r="D395">
        <f t="shared" si="7"/>
        <v>0.51428571428571435</v>
      </c>
      <c r="G395">
        <v>2.35</v>
      </c>
      <c r="H395">
        <v>3.06</v>
      </c>
      <c r="I395">
        <v>3.97</v>
      </c>
      <c r="J395">
        <v>3.3</v>
      </c>
      <c r="O395" s="7">
        <f>IF(D395&gt;0.7,(G395*1.07+1.74),IF(D395&gt;0.5,(G395*1.62+5.14),IF(D395&gt;0.4,(G395*2.24+6.07),IF(D395&gt;0.3,(G395*3.74+5.49),IF(D395&gt;0.2, (G395*6.51+5.92),(G395*17+7.97))))))</f>
        <v>8.9469999999999992</v>
      </c>
      <c r="P395" s="7">
        <f>IF(D395&gt;0.7,(H395*1.07+1.74),IF(D395&gt;0.5,(H395*1.62+5.14),IF(D395&gt;0.4,(H395*2.24+6.07),IF(D395&gt;0.3,(H395*3.74+5.49),IF(D395&gt;0.2, (H395*6.51+5.92),(H395*17+7.97))))))</f>
        <v>10.097200000000001</v>
      </c>
      <c r="Q395" s="7">
        <f>IF(D395&gt;0.7,(I395*1.07+1.74),IF(D395&gt;0.5,(I395*1.62+5.14),IF(D395&gt;0.4,(I395*2.24+6.07),IF(D395&gt;0.3,(I395*3.74+5.49),IF(D395&gt;0.2, (I395*6.51+5.92),(I395*17+7.97))))))</f>
        <v>11.571400000000001</v>
      </c>
      <c r="R395" s="7">
        <f>IF(D395&gt;0.7,(J395*1.07+1.74),IF(D395&gt;0.5,(J395*1.62+5.14),IF(D395&gt;0.4,(J395*2.24+6.07),IF(D395&gt;0.3,(J395*3.74+5.49),IF(D395&gt;0.2, (J395*6.51+5.92),(J395*17+7.97))))))</f>
        <v>10.486000000000001</v>
      </c>
      <c r="S395" s="7"/>
      <c r="X395">
        <f>(O395-B395)^2</f>
        <v>3.7908089999999968</v>
      </c>
      <c r="Y395">
        <f>(P395-B395)^2</f>
        <v>9.592647840000005</v>
      </c>
      <c r="Z395">
        <f>(Q395-B395)^2</f>
        <v>20.897697960000006</v>
      </c>
      <c r="AA395">
        <f>(R395-B395)^2</f>
        <v>12.152196000000005</v>
      </c>
    </row>
    <row r="396" spans="1:27" x14ac:dyDescent="0.35">
      <c r="A396" s="2">
        <v>44668.416666664722</v>
      </c>
      <c r="B396" s="4">
        <v>8</v>
      </c>
      <c r="C396" s="4">
        <v>4.5999999999999996</v>
      </c>
      <c r="D396">
        <f t="shared" si="7"/>
        <v>0.57499999999999996</v>
      </c>
      <c r="G396">
        <v>3.67</v>
      </c>
      <c r="H396">
        <v>5.83</v>
      </c>
      <c r="I396">
        <v>4.62</v>
      </c>
      <c r="J396">
        <v>4.4800000000000004</v>
      </c>
      <c r="O396" s="7">
        <f>IF(D396&gt;0.7,(G396*1.07+1.74),IF(D396&gt;0.5,(G396*1.62+5.14),IF(D396&gt;0.4,(G396*2.24+6.07),IF(D396&gt;0.3,(G396*3.74+5.49),IF(D396&gt;0.2, (G396*6.51+5.92),(G396*17+7.97))))))</f>
        <v>11.0854</v>
      </c>
      <c r="P396" s="7">
        <f>IF(D396&gt;0.7,(H396*1.07+1.74),IF(D396&gt;0.5,(H396*1.62+5.14),IF(D396&gt;0.4,(H396*2.24+6.07),IF(D396&gt;0.3,(H396*3.74+5.49),IF(D396&gt;0.2, (H396*6.51+5.92),(H396*17+7.97))))))</f>
        <v>14.584600000000002</v>
      </c>
      <c r="Q396" s="7">
        <f>IF(D396&gt;0.7,(I396*1.07+1.74),IF(D396&gt;0.5,(I396*1.62+5.14),IF(D396&gt;0.4,(I396*2.24+6.07),IF(D396&gt;0.3,(I396*3.74+5.49),IF(D396&gt;0.2, (I396*6.51+5.92),(I396*17+7.97))))))</f>
        <v>12.624400000000001</v>
      </c>
      <c r="R396" s="7">
        <f>IF(D396&gt;0.7,(J396*1.07+1.74),IF(D396&gt;0.5,(J396*1.62+5.14),IF(D396&gt;0.4,(J396*2.24+6.07),IF(D396&gt;0.3,(J396*3.74+5.49),IF(D396&gt;0.2, (J396*6.51+5.92),(J396*17+7.97))))))</f>
        <v>12.397600000000001</v>
      </c>
      <c r="S396" s="7"/>
      <c r="X396">
        <f>(O396-B396)^2</f>
        <v>9.5196931599999992</v>
      </c>
      <c r="Y396">
        <f>(P396-B396)^2</f>
        <v>43.356957160000022</v>
      </c>
      <c r="Z396">
        <f>(Q396-B396)^2</f>
        <v>21.385075360000013</v>
      </c>
      <c r="AA396">
        <f>(R396-B396)^2</f>
        <v>19.338885760000004</v>
      </c>
    </row>
    <row r="397" spans="1:27" x14ac:dyDescent="0.35">
      <c r="A397" s="2">
        <v>44668.458333331386</v>
      </c>
      <c r="B397" s="4">
        <v>9</v>
      </c>
      <c r="C397" s="4">
        <v>4.4000000000000004</v>
      </c>
      <c r="D397">
        <f t="shared" si="7"/>
        <v>0.48888888888888893</v>
      </c>
      <c r="G397">
        <v>3.46</v>
      </c>
      <c r="H397">
        <v>4.3099999999999996</v>
      </c>
      <c r="I397">
        <v>3.47</v>
      </c>
      <c r="J397">
        <v>4.1100000000000003</v>
      </c>
      <c r="O397" s="7">
        <f>IF(D397&gt;0.7,(G397*1.07+1.74),IF(D397&gt;0.5,(G397*1.62+5.14),IF(D397&gt;0.4,(G397*2.24+6.07),IF(D397&gt;0.3,(G397*3.74+5.49),IF(D397&gt;0.2, (G397*6.51+5.92),(G397*17+7.97))))))</f>
        <v>13.820400000000001</v>
      </c>
      <c r="P397" s="7">
        <f>IF(D397&gt;0.7,(H397*1.07+1.74),IF(D397&gt;0.5,(H397*1.62+5.14),IF(D397&gt;0.4,(H397*2.24+6.07),IF(D397&gt;0.3,(H397*3.74+5.49),IF(D397&gt;0.2, (H397*6.51+5.92),(H397*17+7.97))))))</f>
        <v>15.724400000000001</v>
      </c>
      <c r="Q397" s="7">
        <f>IF(D397&gt;0.7,(I397*1.07+1.74),IF(D397&gt;0.5,(I397*1.62+5.14),IF(D397&gt;0.4,(I397*2.24+6.07),IF(D397&gt;0.3,(I397*3.74+5.49),IF(D397&gt;0.2, (I397*6.51+5.92),(I397*17+7.97))))))</f>
        <v>13.8428</v>
      </c>
      <c r="R397" s="7">
        <f>IF(D397&gt;0.7,(J397*1.07+1.74),IF(D397&gt;0.5,(J397*1.62+5.14),IF(D397&gt;0.4,(J397*2.24+6.07),IF(D397&gt;0.3,(J397*3.74+5.49),IF(D397&gt;0.2, (J397*6.51+5.92),(J397*17+7.97))))))</f>
        <v>15.276400000000002</v>
      </c>
      <c r="S397" s="7"/>
      <c r="X397">
        <f>(O397-B397)^2</f>
        <v>23.236256160000011</v>
      </c>
      <c r="Y397">
        <f>(P397-B397)^2</f>
        <v>45.217555360000013</v>
      </c>
      <c r="Z397">
        <f>(Q397-B397)^2</f>
        <v>23.452711840000003</v>
      </c>
      <c r="AA397">
        <f>(R397-B397)^2</f>
        <v>39.393196960000033</v>
      </c>
    </row>
    <row r="398" spans="1:27" x14ac:dyDescent="0.35">
      <c r="A398" s="2">
        <v>44668.49999999805</v>
      </c>
      <c r="B398" s="4">
        <v>6</v>
      </c>
      <c r="C398" s="4">
        <v>3.5</v>
      </c>
      <c r="D398">
        <f t="shared" si="7"/>
        <v>0.58333333333333337</v>
      </c>
      <c r="G398">
        <v>1.94</v>
      </c>
      <c r="H398">
        <v>4.78</v>
      </c>
      <c r="I398">
        <v>2.04</v>
      </c>
      <c r="J398">
        <v>2.37</v>
      </c>
      <c r="O398" s="7">
        <f>IF(D398&gt;0.7,(G398*1.07+1.74),IF(D398&gt;0.5,(G398*1.62+5.14),IF(D398&gt;0.4,(G398*2.24+6.07),IF(D398&gt;0.3,(G398*3.74+5.49),IF(D398&gt;0.2, (G398*6.51+5.92),(G398*17+7.97))))))</f>
        <v>8.2827999999999999</v>
      </c>
      <c r="P398" s="7">
        <f>IF(D398&gt;0.7,(H398*1.07+1.74),IF(D398&gt;0.5,(H398*1.62+5.14),IF(D398&gt;0.4,(H398*2.24+6.07),IF(D398&gt;0.3,(H398*3.74+5.49),IF(D398&gt;0.2, (H398*6.51+5.92),(H398*17+7.97))))))</f>
        <v>12.883600000000001</v>
      </c>
      <c r="Q398" s="7">
        <f>IF(D398&gt;0.7,(I398*1.07+1.74),IF(D398&gt;0.5,(I398*1.62+5.14),IF(D398&gt;0.4,(I398*2.24+6.07),IF(D398&gt;0.3,(I398*3.74+5.49),IF(D398&gt;0.2, (I398*6.51+5.92),(I398*17+7.97))))))</f>
        <v>8.4448000000000008</v>
      </c>
      <c r="R398" s="7">
        <f>IF(D398&gt;0.7,(J398*1.07+1.74),IF(D398&gt;0.5,(J398*1.62+5.14),IF(D398&gt;0.4,(J398*2.24+6.07),IF(D398&gt;0.3,(J398*3.74+5.49),IF(D398&gt;0.2, (J398*6.51+5.92),(J398*17+7.97))))))</f>
        <v>8.9794</v>
      </c>
      <c r="S398" s="7"/>
      <c r="X398">
        <f>(O398-B398)^2</f>
        <v>5.2111758400000001</v>
      </c>
      <c r="Y398">
        <f>(P398-B398)^2</f>
        <v>47.383948960000019</v>
      </c>
      <c r="Z398">
        <f>(Q398-B398)^2</f>
        <v>5.977047040000004</v>
      </c>
      <c r="AA398">
        <f>(R398-B398)^2</f>
        <v>8.8768243600000005</v>
      </c>
    </row>
    <row r="399" spans="1:27" x14ac:dyDescent="0.35">
      <c r="A399" s="2">
        <v>44668.541666664714</v>
      </c>
      <c r="B399" s="4">
        <v>13</v>
      </c>
      <c r="C399" s="4">
        <v>3.2</v>
      </c>
      <c r="D399">
        <f t="shared" si="7"/>
        <v>0.24615384615384617</v>
      </c>
      <c r="G399">
        <v>0.89</v>
      </c>
      <c r="H399">
        <v>1.93</v>
      </c>
      <c r="I399">
        <v>1.17</v>
      </c>
      <c r="J399">
        <v>1.49</v>
      </c>
      <c r="O399" s="7">
        <f>IF(D399&gt;0.7,(G399*1.07+1.74),IF(D399&gt;0.5,(G399*1.62+5.14),IF(D399&gt;0.4,(G399*2.24+6.07),IF(D399&gt;0.3,(G399*3.74+5.49),IF(D399&gt;0.2, (G399*6.51+5.92),(G399*17+7.97))))))</f>
        <v>11.713899999999999</v>
      </c>
      <c r="P399" s="7">
        <f>IF(D399&gt;0.7,(H399*1.07+1.74),IF(D399&gt;0.5,(H399*1.62+5.14),IF(D399&gt;0.4,(H399*2.24+6.07),IF(D399&gt;0.3,(H399*3.74+5.49),IF(D399&gt;0.2, (H399*6.51+5.92),(H399*17+7.97))))))</f>
        <v>18.484299999999998</v>
      </c>
      <c r="Q399" s="7">
        <f>IF(D399&gt;0.7,(I399*1.07+1.74),IF(D399&gt;0.5,(I399*1.62+5.14),IF(D399&gt;0.4,(I399*2.24+6.07),IF(D399&gt;0.3,(I399*3.74+5.49),IF(D399&gt;0.2, (I399*6.51+5.92),(I399*17+7.97))))))</f>
        <v>13.5367</v>
      </c>
      <c r="R399" s="7">
        <f>IF(D399&gt;0.7,(J399*1.07+1.74),IF(D399&gt;0.5,(J399*1.62+5.14),IF(D399&gt;0.4,(J399*2.24+6.07),IF(D399&gt;0.3,(J399*3.74+5.49),IF(D399&gt;0.2, (J399*6.51+5.92),(J399*17+7.97))))))</f>
        <v>15.619899999999999</v>
      </c>
      <c r="S399" s="7"/>
      <c r="X399">
        <f>(O399-B399)^2</f>
        <v>1.6540532100000029</v>
      </c>
      <c r="Y399">
        <f>(P399-B399)^2</f>
        <v>30.077546489999971</v>
      </c>
      <c r="Z399">
        <f>(Q399-B399)^2</f>
        <v>0.28804688999999972</v>
      </c>
      <c r="AA399">
        <f>(R399-B399)^2</f>
        <v>6.8638760099999967</v>
      </c>
    </row>
    <row r="400" spans="1:27" x14ac:dyDescent="0.35">
      <c r="A400" s="2">
        <v>44668.583333331379</v>
      </c>
      <c r="B400" s="4">
        <v>12</v>
      </c>
      <c r="C400" s="4">
        <v>3.2</v>
      </c>
      <c r="D400">
        <f t="shared" si="7"/>
        <v>0.26666666666666666</v>
      </c>
      <c r="G400">
        <v>0.62</v>
      </c>
      <c r="H400">
        <v>1.22</v>
      </c>
      <c r="I400">
        <v>1.39</v>
      </c>
      <c r="J400">
        <v>1.79</v>
      </c>
      <c r="O400" s="7">
        <f>IF(D400&gt;0.7,(G400*1.07+1.74),IF(D400&gt;0.5,(G400*1.62+5.14),IF(D400&gt;0.4,(G400*2.24+6.07),IF(D400&gt;0.3,(G400*3.74+5.49),IF(D400&gt;0.2, (G400*6.51+5.92),(G400*17+7.97))))))</f>
        <v>9.9561999999999991</v>
      </c>
      <c r="P400" s="7">
        <f>IF(D400&gt;0.7,(H400*1.07+1.74),IF(D400&gt;0.5,(H400*1.62+5.14),IF(D400&gt;0.4,(H400*2.24+6.07),IF(D400&gt;0.3,(H400*3.74+5.49),IF(D400&gt;0.2, (H400*6.51+5.92),(H400*17+7.97))))))</f>
        <v>13.8622</v>
      </c>
      <c r="Q400" s="7">
        <f>IF(D400&gt;0.7,(I400*1.07+1.74),IF(D400&gt;0.5,(I400*1.62+5.14),IF(D400&gt;0.4,(I400*2.24+6.07),IF(D400&gt;0.3,(I400*3.74+5.49),IF(D400&gt;0.2, (I400*6.51+5.92),(I400*17+7.97))))))</f>
        <v>14.9689</v>
      </c>
      <c r="R400" s="7">
        <f>IF(D400&gt;0.7,(J400*1.07+1.74),IF(D400&gt;0.5,(J400*1.62+5.14),IF(D400&gt;0.4,(J400*2.24+6.07),IF(D400&gt;0.3,(J400*3.74+5.49),IF(D400&gt;0.2, (J400*6.51+5.92),(J400*17+7.97))))))</f>
        <v>17.572900000000001</v>
      </c>
      <c r="S400" s="7"/>
      <c r="X400">
        <f>(O400-B400)^2</f>
        <v>4.1771184400000037</v>
      </c>
      <c r="Y400">
        <f>(P400-B400)^2</f>
        <v>3.4677888399999985</v>
      </c>
      <c r="Z400">
        <f>(Q400-B400)^2</f>
        <v>8.8143672099999986</v>
      </c>
      <c r="AA400">
        <f>(R400-B400)^2</f>
        <v>31.057214410000007</v>
      </c>
    </row>
    <row r="401" spans="1:27" x14ac:dyDescent="0.35">
      <c r="A401" s="2">
        <v>44668.624999998043</v>
      </c>
      <c r="B401" s="4">
        <v>7</v>
      </c>
      <c r="C401" s="4">
        <v>3.3</v>
      </c>
      <c r="D401">
        <f t="shared" si="7"/>
        <v>0.47142857142857142</v>
      </c>
      <c r="G401">
        <v>0.73</v>
      </c>
      <c r="H401">
        <v>1.34</v>
      </c>
      <c r="I401">
        <v>1.36</v>
      </c>
      <c r="J401">
        <v>1.54</v>
      </c>
      <c r="O401" s="7">
        <f>IF(D401&gt;0.7,(G401*1.07+1.74),IF(D401&gt;0.5,(G401*1.62+5.14),IF(D401&gt;0.4,(G401*2.24+6.07),IF(D401&gt;0.3,(G401*3.74+5.49),IF(D401&gt;0.2, (G401*6.51+5.92),(G401*17+7.97))))))</f>
        <v>7.7052000000000005</v>
      </c>
      <c r="P401" s="7">
        <f>IF(D401&gt;0.7,(H401*1.07+1.74),IF(D401&gt;0.5,(H401*1.62+5.14),IF(D401&gt;0.4,(H401*2.24+6.07),IF(D401&gt;0.3,(H401*3.74+5.49),IF(D401&gt;0.2, (H401*6.51+5.92),(H401*17+7.97))))))</f>
        <v>9.0716000000000001</v>
      </c>
      <c r="Q401" s="7">
        <f>IF(D401&gt;0.7,(I401*1.07+1.74),IF(D401&gt;0.5,(I401*1.62+5.14),IF(D401&gt;0.4,(I401*2.24+6.07),IF(D401&gt;0.3,(I401*3.74+5.49),IF(D401&gt;0.2, (I401*6.51+5.92),(I401*17+7.97))))))</f>
        <v>9.1164000000000005</v>
      </c>
      <c r="R401" s="7">
        <f>IF(D401&gt;0.7,(J401*1.07+1.74),IF(D401&gt;0.5,(J401*1.62+5.14),IF(D401&gt;0.4,(J401*2.24+6.07),IF(D401&gt;0.3,(J401*3.74+5.49),IF(D401&gt;0.2, (J401*6.51+5.92),(J401*17+7.97))))))</f>
        <v>9.5196000000000005</v>
      </c>
      <c r="S401" s="7"/>
      <c r="X401">
        <f>(O401-B401)^2</f>
        <v>0.4973070400000007</v>
      </c>
      <c r="Y401">
        <f>(P401-B401)^2</f>
        <v>4.2915265600000003</v>
      </c>
      <c r="Z401">
        <f>(Q401-B401)^2</f>
        <v>4.4791489600000025</v>
      </c>
      <c r="AA401">
        <f>(R401-B401)^2</f>
        <v>6.3483841600000028</v>
      </c>
    </row>
    <row r="402" spans="1:27" x14ac:dyDescent="0.35">
      <c r="A402" s="2">
        <v>44668.666666664707</v>
      </c>
      <c r="B402" s="4">
        <v>8</v>
      </c>
      <c r="C402" s="4">
        <v>3.8</v>
      </c>
      <c r="D402">
        <f t="shared" si="7"/>
        <v>0.47499999999999998</v>
      </c>
      <c r="G402">
        <v>1.17</v>
      </c>
      <c r="H402">
        <v>2.74</v>
      </c>
      <c r="I402">
        <v>1.55</v>
      </c>
      <c r="J402">
        <v>2.0499999999999998</v>
      </c>
      <c r="O402" s="7">
        <f>IF(D402&gt;0.7,(G402*1.07+1.74),IF(D402&gt;0.5,(G402*1.62+5.14),IF(D402&gt;0.4,(G402*2.24+6.07),IF(D402&gt;0.3,(G402*3.74+5.49),IF(D402&gt;0.2, (G402*6.51+5.92),(G402*17+7.97))))))</f>
        <v>8.6907999999999994</v>
      </c>
      <c r="P402" s="7">
        <f>IF(D402&gt;0.7,(H402*1.07+1.74),IF(D402&gt;0.5,(H402*1.62+5.14),IF(D402&gt;0.4,(H402*2.24+6.07),IF(D402&gt;0.3,(H402*3.74+5.49),IF(D402&gt;0.2, (H402*6.51+5.92),(H402*17+7.97))))))</f>
        <v>12.207600000000001</v>
      </c>
      <c r="Q402" s="7">
        <f>IF(D402&gt;0.7,(I402*1.07+1.74),IF(D402&gt;0.5,(I402*1.62+5.14),IF(D402&gt;0.4,(I402*2.24+6.07),IF(D402&gt;0.3,(I402*3.74+5.49),IF(D402&gt;0.2, (I402*6.51+5.92),(I402*17+7.97))))))</f>
        <v>9.5420000000000016</v>
      </c>
      <c r="R402" s="7">
        <f>IF(D402&gt;0.7,(J402*1.07+1.74),IF(D402&gt;0.5,(J402*1.62+5.14),IF(D402&gt;0.4,(J402*2.24+6.07),IF(D402&gt;0.3,(J402*3.74+5.49),IF(D402&gt;0.2, (J402*6.51+5.92),(J402*17+7.97))))))</f>
        <v>10.661999999999999</v>
      </c>
      <c r="S402" s="7"/>
      <c r="X402">
        <f>(O402-B402)^2</f>
        <v>0.47720463999999918</v>
      </c>
      <c r="Y402">
        <f>(P402-B402)^2</f>
        <v>17.703897760000011</v>
      </c>
      <c r="Z402">
        <f>(Q402-B402)^2</f>
        <v>2.3777640000000049</v>
      </c>
      <c r="AA402">
        <f>(R402-B402)^2</f>
        <v>7.0862439999999944</v>
      </c>
    </row>
    <row r="403" spans="1:27" x14ac:dyDescent="0.35">
      <c r="A403" s="2">
        <v>44668.708333331371</v>
      </c>
      <c r="B403" s="4">
        <v>13</v>
      </c>
      <c r="C403" s="4">
        <v>4</v>
      </c>
      <c r="D403">
        <f t="shared" si="7"/>
        <v>0.30769230769230771</v>
      </c>
      <c r="G403">
        <v>1.1599999999999999</v>
      </c>
      <c r="H403">
        <v>1.67</v>
      </c>
      <c r="I403">
        <v>1.83</v>
      </c>
      <c r="J403">
        <v>2.39</v>
      </c>
      <c r="O403" s="7">
        <f>IF(D403&gt;0.7,(G403*1.07+1.74),IF(D403&gt;0.5,(G403*1.62+5.14),IF(D403&gt;0.4,(G403*2.24+6.07),IF(D403&gt;0.3,(G403*3.74+5.49),IF(D403&gt;0.2, (G403*6.51+5.92),(G403*17+7.97))))))</f>
        <v>9.8284000000000002</v>
      </c>
      <c r="P403" s="7">
        <f>IF(D403&gt;0.7,(H403*1.07+1.74),IF(D403&gt;0.5,(H403*1.62+5.14),IF(D403&gt;0.4,(H403*2.24+6.07),IF(D403&gt;0.3,(H403*3.74+5.49),IF(D403&gt;0.2, (H403*6.51+5.92),(H403*17+7.97))))))</f>
        <v>11.735800000000001</v>
      </c>
      <c r="Q403" s="7">
        <f>IF(D403&gt;0.7,(I403*1.07+1.74),IF(D403&gt;0.5,(I403*1.62+5.14),IF(D403&gt;0.4,(I403*2.24+6.07),IF(D403&gt;0.3,(I403*3.74+5.49),IF(D403&gt;0.2, (I403*6.51+5.92),(I403*17+7.97))))))</f>
        <v>12.334200000000001</v>
      </c>
      <c r="R403" s="7">
        <f>IF(D403&gt;0.7,(J403*1.07+1.74),IF(D403&gt;0.5,(J403*1.62+5.14),IF(D403&gt;0.4,(J403*2.24+6.07),IF(D403&gt;0.3,(J403*3.74+5.49),IF(D403&gt;0.2, (J403*6.51+5.92),(J403*17+7.97))))))</f>
        <v>14.428600000000001</v>
      </c>
      <c r="S403" s="7"/>
      <c r="X403">
        <f>(O403-B403)^2</f>
        <v>10.059046559999999</v>
      </c>
      <c r="Y403">
        <f>(P403-B403)^2</f>
        <v>1.5982016399999972</v>
      </c>
      <c r="Z403">
        <f>(Q403-B403)^2</f>
        <v>0.44328963999999876</v>
      </c>
      <c r="AA403">
        <f>(R403-B403)^2</f>
        <v>2.0408979600000032</v>
      </c>
    </row>
    <row r="404" spans="1:27" x14ac:dyDescent="0.35">
      <c r="A404" s="2">
        <v>44668.749999998035</v>
      </c>
      <c r="B404" s="4">
        <v>12</v>
      </c>
      <c r="C404" s="4">
        <v>4.3</v>
      </c>
      <c r="D404">
        <f t="shared" si="7"/>
        <v>0.35833333333333334</v>
      </c>
      <c r="G404">
        <v>1.5</v>
      </c>
      <c r="H404">
        <v>2.39</v>
      </c>
      <c r="I404">
        <v>2.19</v>
      </c>
      <c r="J404">
        <v>2.4700000000000002</v>
      </c>
      <c r="O404" s="7">
        <f>IF(D404&gt;0.7,(G404*1.07+1.74),IF(D404&gt;0.5,(G404*1.62+5.14),IF(D404&gt;0.4,(G404*2.24+6.07),IF(D404&gt;0.3,(G404*3.74+5.49),IF(D404&gt;0.2, (G404*6.51+5.92),(G404*17+7.97))))))</f>
        <v>11.100000000000001</v>
      </c>
      <c r="P404" s="7">
        <f>IF(D404&gt;0.7,(H404*1.07+1.74),IF(D404&gt;0.5,(H404*1.62+5.14),IF(D404&gt;0.4,(H404*2.24+6.07),IF(D404&gt;0.3,(H404*3.74+5.49),IF(D404&gt;0.2, (H404*6.51+5.92),(H404*17+7.97))))))</f>
        <v>14.428600000000001</v>
      </c>
      <c r="Q404" s="7">
        <f>IF(D404&gt;0.7,(I404*1.07+1.74),IF(D404&gt;0.5,(I404*1.62+5.14),IF(D404&gt;0.4,(I404*2.24+6.07),IF(D404&gt;0.3,(I404*3.74+5.49),IF(D404&gt;0.2, (I404*6.51+5.92),(I404*17+7.97))))))</f>
        <v>13.6806</v>
      </c>
      <c r="R404" s="7">
        <f>IF(D404&gt;0.7,(J404*1.07+1.74),IF(D404&gt;0.5,(J404*1.62+5.14),IF(D404&gt;0.4,(J404*2.24+6.07),IF(D404&gt;0.3,(J404*3.74+5.49),IF(D404&gt;0.2, (J404*6.51+5.92),(J404*17+7.97))))))</f>
        <v>14.727800000000002</v>
      </c>
      <c r="S404" s="7"/>
      <c r="X404">
        <f>(O404-B404)^2</f>
        <v>0.80999999999999739</v>
      </c>
      <c r="Y404">
        <f>(P404-B404)^2</f>
        <v>5.8980979600000056</v>
      </c>
      <c r="Z404">
        <f>(Q404-B404)^2</f>
        <v>2.8244163600000003</v>
      </c>
      <c r="AA404">
        <f>(R404-B404)^2</f>
        <v>7.4408928400000107</v>
      </c>
    </row>
    <row r="405" spans="1:27" x14ac:dyDescent="0.35">
      <c r="A405" s="2">
        <v>44668.7916666647</v>
      </c>
      <c r="B405" s="4">
        <v>15</v>
      </c>
      <c r="C405" s="4">
        <v>4.4000000000000004</v>
      </c>
      <c r="D405">
        <f t="shared" si="7"/>
        <v>0.29333333333333333</v>
      </c>
      <c r="G405">
        <v>2.2599999999999998</v>
      </c>
      <c r="H405">
        <v>3.1</v>
      </c>
      <c r="I405">
        <v>3.74</v>
      </c>
      <c r="J405">
        <v>3.68</v>
      </c>
      <c r="O405" s="7">
        <f>IF(D405&gt;0.7,(G405*1.07+1.74),IF(D405&gt;0.5,(G405*1.62+5.14),IF(D405&gt;0.4,(G405*2.24+6.07),IF(D405&gt;0.3,(G405*3.74+5.49),IF(D405&gt;0.2, (G405*6.51+5.92),(G405*17+7.97))))))</f>
        <v>20.632599999999996</v>
      </c>
      <c r="P405" s="7">
        <f>IF(D405&gt;0.7,(H405*1.07+1.74),IF(D405&gt;0.5,(H405*1.62+5.14),IF(D405&gt;0.4,(H405*2.24+6.07),IF(D405&gt;0.3,(H405*3.74+5.49),IF(D405&gt;0.2, (H405*6.51+5.92),(H405*17+7.97))))))</f>
        <v>26.100999999999999</v>
      </c>
      <c r="Q405" s="7">
        <f>IF(D405&gt;0.7,(I405*1.07+1.74),IF(D405&gt;0.5,(I405*1.62+5.14),IF(D405&gt;0.4,(I405*2.24+6.07),IF(D405&gt;0.3,(I405*3.74+5.49),IF(D405&gt;0.2, (I405*6.51+5.92),(I405*17+7.97))))))</f>
        <v>30.267400000000002</v>
      </c>
      <c r="R405" s="7">
        <f>IF(D405&gt;0.7,(J405*1.07+1.74),IF(D405&gt;0.5,(J405*1.62+5.14),IF(D405&gt;0.4,(J405*2.24+6.07),IF(D405&gt;0.3,(J405*3.74+5.49),IF(D405&gt;0.2, (J405*6.51+5.92),(J405*17+7.97))))))</f>
        <v>29.876800000000003</v>
      </c>
      <c r="S405" s="7"/>
      <c r="X405">
        <f>(O405-B405)^2</f>
        <v>31.726182759999961</v>
      </c>
      <c r="Y405">
        <f>(P405-B405)^2</f>
        <v>123.23220099999998</v>
      </c>
      <c r="Z405">
        <f>(Q405-B405)^2</f>
        <v>233.09350276000006</v>
      </c>
      <c r="AA405">
        <f>(R405-B405)^2</f>
        <v>221.3191782400001</v>
      </c>
    </row>
    <row r="406" spans="1:27" x14ac:dyDescent="0.35">
      <c r="A406" s="2">
        <v>44668.833333331364</v>
      </c>
      <c r="B406" s="4">
        <v>20</v>
      </c>
      <c r="C406" s="4">
        <v>4.3</v>
      </c>
      <c r="D406">
        <f t="shared" si="7"/>
        <v>0.215</v>
      </c>
      <c r="G406">
        <v>1.87</v>
      </c>
      <c r="H406">
        <v>4.46</v>
      </c>
      <c r="I406">
        <v>4.87</v>
      </c>
      <c r="J406">
        <v>4.92</v>
      </c>
      <c r="O406" s="7">
        <f>IF(D406&gt;0.7,(G406*1.07+1.74),IF(D406&gt;0.5,(G406*1.62+5.14),IF(D406&gt;0.4,(G406*2.24+6.07),IF(D406&gt;0.3,(G406*3.74+5.49),IF(D406&gt;0.2, (G406*6.51+5.92),(G406*17+7.97))))))</f>
        <v>18.093699999999998</v>
      </c>
      <c r="P406" s="7">
        <f>IF(D406&gt;0.7,(H406*1.07+1.74),IF(D406&gt;0.5,(H406*1.62+5.14),IF(D406&gt;0.4,(H406*2.24+6.07),IF(D406&gt;0.3,(H406*3.74+5.49),IF(D406&gt;0.2, (H406*6.51+5.92),(H406*17+7.97))))))</f>
        <v>34.954599999999999</v>
      </c>
      <c r="Q406" s="7">
        <f>IF(D406&gt;0.7,(I406*1.07+1.74),IF(D406&gt;0.5,(I406*1.62+5.14),IF(D406&gt;0.4,(I406*2.24+6.07),IF(D406&gt;0.3,(I406*3.74+5.49),IF(D406&gt;0.2, (I406*6.51+5.92),(I406*17+7.97))))))</f>
        <v>37.623699999999999</v>
      </c>
      <c r="R406" s="7">
        <f>IF(D406&gt;0.7,(J406*1.07+1.74),IF(D406&gt;0.5,(J406*1.62+5.14),IF(D406&gt;0.4,(J406*2.24+6.07),IF(D406&gt;0.3,(J406*3.74+5.49),IF(D406&gt;0.2, (J406*6.51+5.92),(J406*17+7.97))))))</f>
        <v>37.949199999999998</v>
      </c>
      <c r="S406" s="7"/>
      <c r="X406">
        <f>(O406-B406)^2</f>
        <v>3.6339796900000065</v>
      </c>
      <c r="Y406">
        <f>(P406-B406)^2</f>
        <v>223.64006115999999</v>
      </c>
      <c r="Z406">
        <f>(Q406-B406)^2</f>
        <v>310.59480169</v>
      </c>
      <c r="AA406">
        <f>(R406-B406)^2</f>
        <v>322.1737806399999</v>
      </c>
    </row>
    <row r="407" spans="1:27" x14ac:dyDescent="0.35">
      <c r="A407" s="2">
        <v>44668.874999998028</v>
      </c>
      <c r="B407" s="4">
        <v>16</v>
      </c>
      <c r="C407" s="4">
        <v>5.3</v>
      </c>
      <c r="D407">
        <f t="shared" si="7"/>
        <v>0.33124999999999999</v>
      </c>
      <c r="G407">
        <v>2.97</v>
      </c>
      <c r="H407">
        <v>3.41</v>
      </c>
      <c r="I407">
        <v>8.7799999999999994</v>
      </c>
      <c r="J407">
        <v>7.74</v>
      </c>
      <c r="O407" s="7">
        <f>IF(D407&gt;0.7,(G407*1.07+1.74),IF(D407&gt;0.5,(G407*1.62+5.14),IF(D407&gt;0.4,(G407*2.24+6.07),IF(D407&gt;0.3,(G407*3.74+5.49),IF(D407&gt;0.2, (G407*6.51+5.92),(G407*17+7.97))))))</f>
        <v>16.597799999999999</v>
      </c>
      <c r="P407" s="7">
        <f>IF(D407&gt;0.7,(H407*1.07+1.74),IF(D407&gt;0.5,(H407*1.62+5.14),IF(D407&gt;0.4,(H407*2.24+6.07),IF(D407&gt;0.3,(H407*3.74+5.49),IF(D407&gt;0.2, (H407*6.51+5.92),(H407*17+7.97))))))</f>
        <v>18.243400000000001</v>
      </c>
      <c r="Q407" s="7">
        <f>IF(D407&gt;0.7,(I407*1.07+1.74),IF(D407&gt;0.5,(I407*1.62+5.14),IF(D407&gt;0.4,(I407*2.24+6.07),IF(D407&gt;0.3,(I407*3.74+5.49),IF(D407&gt;0.2, (I407*6.51+5.92),(I407*17+7.97))))))</f>
        <v>38.327200000000005</v>
      </c>
      <c r="R407" s="7">
        <f>IF(D407&gt;0.7,(J407*1.07+1.74),IF(D407&gt;0.5,(J407*1.62+5.14),IF(D407&gt;0.4,(J407*2.24+6.07),IF(D407&gt;0.3,(J407*3.74+5.49),IF(D407&gt;0.2, (J407*6.51+5.92),(J407*17+7.97))))))</f>
        <v>34.437600000000003</v>
      </c>
      <c r="S407" s="7"/>
      <c r="X407">
        <f>(O407-B407)^2</f>
        <v>0.35736483999999935</v>
      </c>
      <c r="Y407">
        <f>(P407-B407)^2</f>
        <v>5.0328435600000052</v>
      </c>
      <c r="Z407">
        <f>(Q407-B407)^2</f>
        <v>498.50385984000019</v>
      </c>
      <c r="AA407">
        <f>(R407-B407)^2</f>
        <v>339.94509376000013</v>
      </c>
    </row>
    <row r="408" spans="1:27" x14ac:dyDescent="0.35">
      <c r="A408" s="2">
        <v>44668.916666664692</v>
      </c>
      <c r="B408" s="4">
        <v>17</v>
      </c>
      <c r="C408" s="4">
        <v>6.3</v>
      </c>
      <c r="D408">
        <f t="shared" si="7"/>
        <v>0.37058823529411766</v>
      </c>
      <c r="G408">
        <v>6.01</v>
      </c>
      <c r="H408">
        <v>7.05</v>
      </c>
      <c r="I408">
        <v>15.57</v>
      </c>
      <c r="J408">
        <v>7.59</v>
      </c>
      <c r="O408" s="7">
        <f>IF(D408&gt;0.7,(G408*1.07+1.74),IF(D408&gt;0.5,(G408*1.62+5.14),IF(D408&gt;0.4,(G408*2.24+6.07),IF(D408&gt;0.3,(G408*3.74+5.49),IF(D408&gt;0.2, (G408*6.51+5.92),(G408*17+7.97))))))</f>
        <v>27.967399999999998</v>
      </c>
      <c r="P408" s="7">
        <f>IF(D408&gt;0.7,(H408*1.07+1.74),IF(D408&gt;0.5,(H408*1.62+5.14),IF(D408&gt;0.4,(H408*2.24+6.07),IF(D408&gt;0.3,(H408*3.74+5.49),IF(D408&gt;0.2, (H408*6.51+5.92),(H408*17+7.97))))))</f>
        <v>31.856999999999999</v>
      </c>
      <c r="Q408" s="7">
        <f>IF(D408&gt;0.7,(I408*1.07+1.74),IF(D408&gt;0.5,(I408*1.62+5.14),IF(D408&gt;0.4,(I408*2.24+6.07),IF(D408&gt;0.3,(I408*3.74+5.49),IF(D408&gt;0.2, (I408*6.51+5.92),(I408*17+7.97))))))</f>
        <v>63.721800000000009</v>
      </c>
      <c r="R408" s="7">
        <f>IF(D408&gt;0.7,(J408*1.07+1.74),IF(D408&gt;0.5,(J408*1.62+5.14),IF(D408&gt;0.4,(J408*2.24+6.07),IF(D408&gt;0.3,(J408*3.74+5.49),IF(D408&gt;0.2, (J408*6.51+5.92),(J408*17+7.97))))))</f>
        <v>33.876600000000003</v>
      </c>
      <c r="S408" s="7"/>
      <c r="X408">
        <f>(O408-B408)^2</f>
        <v>120.28386275999995</v>
      </c>
      <c r="Y408">
        <f>(P408-B408)^2</f>
        <v>220.73044899999999</v>
      </c>
      <c r="Z408">
        <f>(Q408-B408)^2</f>
        <v>2182.926595240001</v>
      </c>
      <c r="AA408">
        <f>(R408-B408)^2</f>
        <v>284.81962756000013</v>
      </c>
    </row>
    <row r="409" spans="1:27" x14ac:dyDescent="0.35">
      <c r="A409" s="2">
        <v>44668.958333331357</v>
      </c>
      <c r="B409" s="4">
        <v>18</v>
      </c>
      <c r="C409" s="4">
        <v>7.9</v>
      </c>
      <c r="D409">
        <f t="shared" si="7"/>
        <v>0.43888888888888888</v>
      </c>
      <c r="G409">
        <v>7.94</v>
      </c>
      <c r="H409">
        <v>9.42</v>
      </c>
      <c r="I409">
        <v>12.5</v>
      </c>
      <c r="J409">
        <v>12.63</v>
      </c>
      <c r="O409" s="7">
        <f>IF(D409&gt;0.7,(G409*1.07+1.74),IF(D409&gt;0.5,(G409*1.62+5.14),IF(D409&gt;0.4,(G409*2.24+6.07),IF(D409&gt;0.3,(G409*3.74+5.49),IF(D409&gt;0.2, (G409*6.51+5.92),(G409*17+7.97))))))</f>
        <v>23.855600000000003</v>
      </c>
      <c r="P409" s="7">
        <f>IF(D409&gt;0.7,(H409*1.07+1.74),IF(D409&gt;0.5,(H409*1.62+5.14),IF(D409&gt;0.4,(H409*2.24+6.07),IF(D409&gt;0.3,(H409*3.74+5.49),IF(D409&gt;0.2, (H409*6.51+5.92),(H409*17+7.97))))))</f>
        <v>27.170800000000003</v>
      </c>
      <c r="Q409" s="7">
        <f>IF(D409&gt;0.7,(I409*1.07+1.74),IF(D409&gt;0.5,(I409*1.62+5.14),IF(D409&gt;0.4,(I409*2.24+6.07),IF(D409&gt;0.3,(I409*3.74+5.49),IF(D409&gt;0.2, (I409*6.51+5.92),(I409*17+7.97))))))</f>
        <v>34.070000000000007</v>
      </c>
      <c r="R409" s="7">
        <f>IF(D409&gt;0.7,(J409*1.07+1.74),IF(D409&gt;0.5,(J409*1.62+5.14),IF(D409&gt;0.4,(J409*2.24+6.07),IF(D409&gt;0.3,(J409*3.74+5.49),IF(D409&gt;0.2, (J409*6.51+5.92),(J409*17+7.97))))))</f>
        <v>34.361200000000004</v>
      </c>
      <c r="S409" s="7"/>
      <c r="X409">
        <f>(O409-B409)^2</f>
        <v>34.288051360000033</v>
      </c>
      <c r="Y409">
        <f>(P409-B409)^2</f>
        <v>84.103572640000067</v>
      </c>
      <c r="Z409">
        <f>(Q409-B409)^2</f>
        <v>258.24490000000026</v>
      </c>
      <c r="AA409">
        <f>(R409-B409)^2</f>
        <v>267.68886544000014</v>
      </c>
    </row>
    <row r="410" spans="1:27" x14ac:dyDescent="0.35">
      <c r="A410" s="2">
        <v>44668.999999998021</v>
      </c>
      <c r="B410" s="4">
        <v>22</v>
      </c>
      <c r="C410" s="4">
        <v>6.7</v>
      </c>
      <c r="D410">
        <f t="shared" si="7"/>
        <v>0.30454545454545456</v>
      </c>
      <c r="G410">
        <v>7.29</v>
      </c>
      <c r="H410">
        <v>13.22</v>
      </c>
      <c r="I410">
        <v>9.81</v>
      </c>
      <c r="J410">
        <v>9.4600000000000009</v>
      </c>
      <c r="O410" s="7">
        <f>IF(D410&gt;0.7,(G410*1.07+1.74),IF(D410&gt;0.5,(G410*1.62+5.14),IF(D410&gt;0.4,(G410*2.24+6.07),IF(D410&gt;0.3,(G410*3.74+5.49),IF(D410&gt;0.2, (G410*6.51+5.92),(G410*17+7.97))))))</f>
        <v>32.754600000000003</v>
      </c>
      <c r="P410" s="7">
        <f>IF(D410&gt;0.7,(H410*1.07+1.74),IF(D410&gt;0.5,(H410*1.62+5.14),IF(D410&gt;0.4,(H410*2.24+6.07),IF(D410&gt;0.3,(H410*3.74+5.49),IF(D410&gt;0.2, (H410*6.51+5.92),(H410*17+7.97))))))</f>
        <v>54.932800000000007</v>
      </c>
      <c r="Q410" s="7">
        <f>IF(D410&gt;0.7,(I410*1.07+1.74),IF(D410&gt;0.5,(I410*1.62+5.14),IF(D410&gt;0.4,(I410*2.24+6.07),IF(D410&gt;0.3,(I410*3.74+5.49),IF(D410&gt;0.2, (I410*6.51+5.92),(I410*17+7.97))))))</f>
        <v>42.179400000000008</v>
      </c>
      <c r="R410" s="7">
        <f>IF(D410&gt;0.7,(J410*1.07+1.74),IF(D410&gt;0.5,(J410*1.62+5.14),IF(D410&gt;0.4,(J410*2.24+6.07),IF(D410&gt;0.3,(J410*3.74+5.49),IF(D410&gt;0.2, (J410*6.51+5.92),(J410*17+7.97))))))</f>
        <v>40.870400000000011</v>
      </c>
      <c r="S410" s="7"/>
      <c r="X410">
        <f>(O410-B410)^2</f>
        <v>115.66142116000007</v>
      </c>
      <c r="Y410">
        <f>(P410-B410)^2</f>
        <v>1084.5693158400004</v>
      </c>
      <c r="Z410">
        <f>(Q410-B410)^2</f>
        <v>407.20818436000036</v>
      </c>
      <c r="AA410">
        <f>(R410-B410)^2</f>
        <v>356.09199616000041</v>
      </c>
    </row>
    <row r="411" spans="1:27" x14ac:dyDescent="0.35">
      <c r="A411" s="2">
        <v>44669.041666664685</v>
      </c>
      <c r="B411" s="4">
        <v>16</v>
      </c>
      <c r="C411" s="4">
        <v>6.6</v>
      </c>
      <c r="D411">
        <f t="shared" si="7"/>
        <v>0.41249999999999998</v>
      </c>
      <c r="G411">
        <v>5.38</v>
      </c>
      <c r="H411">
        <v>6.7</v>
      </c>
      <c r="I411">
        <v>9.67</v>
      </c>
      <c r="J411">
        <v>9.0299999999999994</v>
      </c>
      <c r="O411" s="7">
        <f>IF(D411&gt;0.7,(G411*1.07+1.74),IF(D411&gt;0.5,(G411*1.62+5.14),IF(D411&gt;0.4,(G411*2.24+6.07),IF(D411&gt;0.3,(G411*3.74+5.49),IF(D411&gt;0.2, (G411*6.51+5.92),(G411*17+7.97))))))</f>
        <v>18.121200000000002</v>
      </c>
      <c r="P411" s="7">
        <f>IF(D411&gt;0.7,(H411*1.07+1.74),IF(D411&gt;0.5,(H411*1.62+5.14),IF(D411&gt;0.4,(H411*2.24+6.07),IF(D411&gt;0.3,(H411*3.74+5.49),IF(D411&gt;0.2, (H411*6.51+5.92),(H411*17+7.97))))))</f>
        <v>21.078000000000003</v>
      </c>
      <c r="Q411" s="7">
        <f>IF(D411&gt;0.7,(I411*1.07+1.74),IF(D411&gt;0.5,(I411*1.62+5.14),IF(D411&gt;0.4,(I411*2.24+6.07),IF(D411&gt;0.3,(I411*3.74+5.49),IF(D411&gt;0.2, (I411*6.51+5.92),(I411*17+7.97))))))</f>
        <v>27.730800000000002</v>
      </c>
      <c r="R411" s="7">
        <f>IF(D411&gt;0.7,(J411*1.07+1.74),IF(D411&gt;0.5,(J411*1.62+5.14),IF(D411&gt;0.4,(J411*2.24+6.07),IF(D411&gt;0.3,(J411*3.74+5.49),IF(D411&gt;0.2, (J411*6.51+5.92),(J411*17+7.97))))))</f>
        <v>26.2972</v>
      </c>
      <c r="S411" s="7"/>
      <c r="X411">
        <f>(O411-B411)^2</f>
        <v>4.4994894400000076</v>
      </c>
      <c r="Y411">
        <f>(P411-B411)^2</f>
        <v>25.786084000000031</v>
      </c>
      <c r="Z411">
        <f>(Q411-B411)^2</f>
        <v>137.61166864000006</v>
      </c>
      <c r="AA411">
        <f>(R411-B411)^2</f>
        <v>106.03232784000001</v>
      </c>
    </row>
    <row r="412" spans="1:27" x14ac:dyDescent="0.35">
      <c r="A412" s="2">
        <v>44669.083333331349</v>
      </c>
      <c r="B412" s="4">
        <v>14</v>
      </c>
      <c r="C412" s="4">
        <v>7.4</v>
      </c>
      <c r="D412">
        <f t="shared" si="7"/>
        <v>0.52857142857142858</v>
      </c>
      <c r="G412">
        <v>7.1</v>
      </c>
      <c r="H412">
        <v>8.5</v>
      </c>
      <c r="I412">
        <v>17.95</v>
      </c>
      <c r="J412">
        <v>17.579999999999998</v>
      </c>
      <c r="O412" s="7">
        <f>IF(D412&gt;0.7,(G412*1.07+1.74),IF(D412&gt;0.5,(G412*1.62+5.14),IF(D412&gt;0.4,(G412*2.24+6.07),IF(D412&gt;0.3,(G412*3.74+5.49),IF(D412&gt;0.2, (G412*6.51+5.92),(G412*17+7.97))))))</f>
        <v>16.641999999999999</v>
      </c>
      <c r="P412" s="7">
        <f>IF(D412&gt;0.7,(H412*1.07+1.74),IF(D412&gt;0.5,(H412*1.62+5.14),IF(D412&gt;0.4,(H412*2.24+6.07),IF(D412&gt;0.3,(H412*3.74+5.49),IF(D412&gt;0.2, (H412*6.51+5.92),(H412*17+7.97))))))</f>
        <v>18.91</v>
      </c>
      <c r="Q412" s="7">
        <f>IF(D412&gt;0.7,(I412*1.07+1.74),IF(D412&gt;0.5,(I412*1.62+5.14),IF(D412&gt;0.4,(I412*2.24+6.07),IF(D412&gt;0.3,(I412*3.74+5.49),IF(D412&gt;0.2, (I412*6.51+5.92),(I412*17+7.97))))))</f>
        <v>34.219000000000001</v>
      </c>
      <c r="R412" s="7">
        <f>IF(D412&gt;0.7,(J412*1.07+1.74),IF(D412&gt;0.5,(J412*1.62+5.14),IF(D412&gt;0.4,(J412*2.24+6.07),IF(D412&gt;0.3,(J412*3.74+5.49),IF(D412&gt;0.2, (J412*6.51+5.92),(J412*17+7.97))))))</f>
        <v>33.619599999999998</v>
      </c>
      <c r="S412" s="7"/>
      <c r="X412">
        <f>(O412-B412)^2</f>
        <v>6.9801639999999967</v>
      </c>
      <c r="Y412">
        <f>(P412-B412)^2</f>
        <v>24.1081</v>
      </c>
      <c r="Z412">
        <f>(Q412-B412)^2</f>
        <v>408.80796100000003</v>
      </c>
      <c r="AA412">
        <f>(R412-B412)^2</f>
        <v>384.92870415999994</v>
      </c>
    </row>
    <row r="413" spans="1:27" x14ac:dyDescent="0.35">
      <c r="A413" s="2">
        <v>44669.124999998014</v>
      </c>
      <c r="B413" s="4">
        <v>11</v>
      </c>
      <c r="C413" s="4">
        <v>3.9</v>
      </c>
      <c r="D413">
        <f t="shared" si="7"/>
        <v>0.35454545454545455</v>
      </c>
      <c r="G413">
        <v>3.28</v>
      </c>
      <c r="H413">
        <v>3.66</v>
      </c>
      <c r="I413">
        <v>10.29</v>
      </c>
      <c r="J413">
        <v>10.4</v>
      </c>
      <c r="O413" s="7">
        <f>IF(D413&gt;0.7,(G413*1.07+1.74),IF(D413&gt;0.5,(G413*1.62+5.14),IF(D413&gt;0.4,(G413*2.24+6.07),IF(D413&gt;0.3,(G413*3.74+5.49),IF(D413&gt;0.2, (G413*6.51+5.92),(G413*17+7.97))))))</f>
        <v>17.757200000000001</v>
      </c>
      <c r="P413" s="7">
        <f>IF(D413&gt;0.7,(H413*1.07+1.74),IF(D413&gt;0.5,(H413*1.62+5.14),IF(D413&gt;0.4,(H413*2.24+6.07),IF(D413&gt;0.3,(H413*3.74+5.49),IF(D413&gt;0.2, (H413*6.51+5.92),(H413*17+7.97))))))</f>
        <v>19.178400000000003</v>
      </c>
      <c r="Q413" s="7">
        <f>IF(D413&gt;0.7,(I413*1.07+1.74),IF(D413&gt;0.5,(I413*1.62+5.14),IF(D413&gt;0.4,(I413*2.24+6.07),IF(D413&gt;0.3,(I413*3.74+5.49),IF(D413&gt;0.2, (I413*6.51+5.92),(I413*17+7.97))))))</f>
        <v>43.974600000000002</v>
      </c>
      <c r="R413" s="7">
        <f>IF(D413&gt;0.7,(J413*1.07+1.74),IF(D413&gt;0.5,(J413*1.62+5.14),IF(D413&gt;0.4,(J413*2.24+6.07),IF(D413&gt;0.3,(J413*3.74+5.49),IF(D413&gt;0.2, (J413*6.51+5.92),(J413*17+7.97))))))</f>
        <v>44.386000000000003</v>
      </c>
      <c r="S413" s="7"/>
      <c r="X413">
        <f>(O413-B413)^2</f>
        <v>45.659751840000013</v>
      </c>
      <c r="Y413">
        <f>(P413-B413)^2</f>
        <v>66.886226560000054</v>
      </c>
      <c r="Z413">
        <f>(Q413-B413)^2</f>
        <v>1087.3242451600001</v>
      </c>
      <c r="AA413">
        <f>(R413-B413)^2</f>
        <v>1114.6249960000002</v>
      </c>
    </row>
    <row r="414" spans="1:27" x14ac:dyDescent="0.35">
      <c r="A414" s="2">
        <v>44669.166666664678</v>
      </c>
      <c r="B414" s="4">
        <v>5</v>
      </c>
      <c r="C414" s="4">
        <v>3.6</v>
      </c>
      <c r="D414">
        <f t="shared" si="7"/>
        <v>0.72</v>
      </c>
      <c r="G414">
        <v>2.97</v>
      </c>
      <c r="H414">
        <v>3.83</v>
      </c>
      <c r="I414">
        <v>6.62</v>
      </c>
      <c r="J414">
        <v>7.29</v>
      </c>
      <c r="O414" s="7">
        <f>IF(D414&gt;0.7,(G414*1.07+1.74),IF(D414&gt;0.5,(G414*1.62+5.14),IF(D414&gt;0.4,(G414*2.24+6.07),IF(D414&gt;0.3,(G414*3.74+5.49),IF(D414&gt;0.2, (G414*6.51+5.92),(G414*17+7.97))))))</f>
        <v>4.9179000000000004</v>
      </c>
      <c r="P414" s="7">
        <f>IF(D414&gt;0.7,(H414*1.07+1.74),IF(D414&gt;0.5,(H414*1.62+5.14),IF(D414&gt;0.4,(H414*2.24+6.07),IF(D414&gt;0.3,(H414*3.74+5.49),IF(D414&gt;0.2, (H414*6.51+5.92),(H414*17+7.97))))))</f>
        <v>5.8381000000000007</v>
      </c>
      <c r="Q414" s="7">
        <f>IF(D414&gt;0.7,(I414*1.07+1.74),IF(D414&gt;0.5,(I414*1.62+5.14),IF(D414&gt;0.4,(I414*2.24+6.07),IF(D414&gt;0.3,(I414*3.74+5.49),IF(D414&gt;0.2, (I414*6.51+5.92),(I414*17+7.97))))))</f>
        <v>8.8233999999999995</v>
      </c>
      <c r="R414" s="7">
        <f>IF(D414&gt;0.7,(J414*1.07+1.74),IF(D414&gt;0.5,(J414*1.62+5.14),IF(D414&gt;0.4,(J414*2.24+6.07),IF(D414&gt;0.3,(J414*3.74+5.49),IF(D414&gt;0.2, (J414*6.51+5.92),(J414*17+7.97))))))</f>
        <v>9.5403000000000002</v>
      </c>
      <c r="S414" s="7"/>
      <c r="X414">
        <f>(O414-B414)^2</f>
        <v>6.7404099999999372E-3</v>
      </c>
      <c r="Y414">
        <f>(P414-B414)^2</f>
        <v>0.70241161000000119</v>
      </c>
      <c r="Z414">
        <f>(Q414-B414)^2</f>
        <v>14.618387559999995</v>
      </c>
      <c r="AA414">
        <f>(R414-B414)^2</f>
        <v>20.614324090000004</v>
      </c>
    </row>
    <row r="415" spans="1:27" x14ac:dyDescent="0.35">
      <c r="A415" s="2">
        <v>44669.208333331342</v>
      </c>
      <c r="B415" s="4">
        <v>7</v>
      </c>
      <c r="C415" s="4">
        <v>6.6</v>
      </c>
      <c r="D415">
        <f t="shared" si="7"/>
        <v>0.94285714285714284</v>
      </c>
      <c r="G415">
        <v>6.22</v>
      </c>
      <c r="H415">
        <v>7.52</v>
      </c>
      <c r="I415">
        <v>12.27</v>
      </c>
      <c r="J415">
        <v>14.17</v>
      </c>
      <c r="O415" s="7">
        <f>IF(D415&gt;0.7,(G415*1.07+1.74),IF(D415&gt;0.5,(G415*1.62+5.14),IF(D415&gt;0.4,(G415*2.24+6.07),IF(D415&gt;0.3,(G415*3.74+5.49),IF(D415&gt;0.2, (G415*6.51+5.92),(G415*17+7.97))))))</f>
        <v>8.3954000000000004</v>
      </c>
      <c r="P415" s="7">
        <f>IF(D415&gt;0.7,(H415*1.07+1.74),IF(D415&gt;0.5,(H415*1.62+5.14),IF(D415&gt;0.4,(H415*2.24+6.07),IF(D415&gt;0.3,(H415*3.74+5.49),IF(D415&gt;0.2, (H415*6.51+5.92),(H415*17+7.97))))))</f>
        <v>9.7864000000000004</v>
      </c>
      <c r="Q415" s="7">
        <f>IF(D415&gt;0.7,(I415*1.07+1.74),IF(D415&gt;0.5,(I415*1.62+5.14),IF(D415&gt;0.4,(I415*2.24+6.07),IF(D415&gt;0.3,(I415*3.74+5.49),IF(D415&gt;0.2, (I415*6.51+5.92),(I415*17+7.97))))))</f>
        <v>14.8689</v>
      </c>
      <c r="R415" s="7">
        <f>IF(D415&gt;0.7,(J415*1.07+1.74),IF(D415&gt;0.5,(J415*1.62+5.14),IF(D415&gt;0.4,(J415*2.24+6.07),IF(D415&gt;0.3,(J415*3.74+5.49),IF(D415&gt;0.2, (J415*6.51+5.92),(J415*17+7.97))))))</f>
        <v>16.901900000000001</v>
      </c>
      <c r="S415" s="7"/>
      <c r="X415">
        <f>(O415-B415)^2</f>
        <v>1.9471411600000013</v>
      </c>
      <c r="Y415">
        <f>(P415-B415)^2</f>
        <v>7.7640249600000022</v>
      </c>
      <c r="Z415">
        <f>(Q415-B415)^2</f>
        <v>61.919587210000003</v>
      </c>
      <c r="AA415">
        <f>(R415-B415)^2</f>
        <v>98.047623610000031</v>
      </c>
    </row>
    <row r="416" spans="1:27" x14ac:dyDescent="0.35">
      <c r="A416" s="2">
        <v>44669.249999998006</v>
      </c>
      <c r="B416" s="4">
        <v>14</v>
      </c>
      <c r="C416" s="4">
        <v>8.3000000000000007</v>
      </c>
      <c r="D416">
        <f t="shared" si="7"/>
        <v>0.59285714285714286</v>
      </c>
      <c r="G416">
        <v>7.98</v>
      </c>
      <c r="H416">
        <v>9.58</v>
      </c>
      <c r="I416">
        <v>10.27</v>
      </c>
      <c r="J416">
        <v>10.91</v>
      </c>
      <c r="O416" s="7">
        <f>IF(D416&gt;0.7,(G416*1.07+1.74),IF(D416&gt;0.5,(G416*1.62+5.14),IF(D416&gt;0.4,(G416*2.24+6.07),IF(D416&gt;0.3,(G416*3.74+5.49),IF(D416&gt;0.2, (G416*6.51+5.92),(G416*17+7.97))))))</f>
        <v>18.067600000000002</v>
      </c>
      <c r="P416" s="7">
        <f>IF(D416&gt;0.7,(H416*1.07+1.74),IF(D416&gt;0.5,(H416*1.62+5.14),IF(D416&gt;0.4,(H416*2.24+6.07),IF(D416&gt;0.3,(H416*3.74+5.49),IF(D416&gt;0.2, (H416*6.51+5.92),(H416*17+7.97))))))</f>
        <v>20.659600000000001</v>
      </c>
      <c r="Q416" s="7">
        <f>IF(D416&gt;0.7,(I416*1.07+1.74),IF(D416&gt;0.5,(I416*1.62+5.14),IF(D416&gt;0.4,(I416*2.24+6.07),IF(D416&gt;0.3,(I416*3.74+5.49),IF(D416&gt;0.2, (I416*6.51+5.92),(I416*17+7.97))))))</f>
        <v>21.7774</v>
      </c>
      <c r="R416" s="7">
        <f>IF(D416&gt;0.7,(J416*1.07+1.74),IF(D416&gt;0.5,(J416*1.62+5.14),IF(D416&gt;0.4,(J416*2.24+6.07),IF(D416&gt;0.3,(J416*3.74+5.49),IF(D416&gt;0.2, (J416*6.51+5.92),(J416*17+7.97))))))</f>
        <v>22.814200000000003</v>
      </c>
      <c r="S416" s="7"/>
      <c r="X416">
        <f>(O416-B416)^2</f>
        <v>16.545369760000018</v>
      </c>
      <c r="Y416">
        <f>(P416-B416)^2</f>
        <v>44.350272160000017</v>
      </c>
      <c r="Z416">
        <f>(Q416-B416)^2</f>
        <v>60.487950760000004</v>
      </c>
      <c r="AA416">
        <f>(R416-B416)^2</f>
        <v>77.690121640000058</v>
      </c>
    </row>
    <row r="417" spans="1:27" x14ac:dyDescent="0.35">
      <c r="A417" s="2">
        <v>44669.291666664671</v>
      </c>
      <c r="B417" s="4">
        <v>17</v>
      </c>
      <c r="C417" s="4">
        <v>8.3000000000000007</v>
      </c>
      <c r="D417">
        <f t="shared" si="7"/>
        <v>0.4882352941176471</v>
      </c>
      <c r="G417">
        <v>7.94</v>
      </c>
      <c r="H417">
        <v>9.15</v>
      </c>
      <c r="I417">
        <v>9.16</v>
      </c>
      <c r="J417">
        <v>10.1</v>
      </c>
      <c r="O417" s="7">
        <f>IF(D417&gt;0.7,(G417*1.07+1.74),IF(D417&gt;0.5,(G417*1.62+5.14),IF(D417&gt;0.4,(G417*2.24+6.07),IF(D417&gt;0.3,(G417*3.74+5.49),IF(D417&gt;0.2, (G417*6.51+5.92),(G417*17+7.97))))))</f>
        <v>23.855600000000003</v>
      </c>
      <c r="P417" s="7">
        <f>IF(D417&gt;0.7,(H417*1.07+1.74),IF(D417&gt;0.5,(H417*1.62+5.14),IF(D417&gt;0.4,(H417*2.24+6.07),IF(D417&gt;0.3,(H417*3.74+5.49),IF(D417&gt;0.2, (H417*6.51+5.92),(H417*17+7.97))))))</f>
        <v>26.566000000000003</v>
      </c>
      <c r="Q417" s="7">
        <f>IF(D417&gt;0.7,(I417*1.07+1.74),IF(D417&gt;0.5,(I417*1.62+5.14),IF(D417&gt;0.4,(I417*2.24+6.07),IF(D417&gt;0.3,(I417*3.74+5.49),IF(D417&gt;0.2, (I417*6.51+5.92),(I417*17+7.97))))))</f>
        <v>26.588400000000004</v>
      </c>
      <c r="R417" s="7">
        <f>IF(D417&gt;0.7,(J417*1.07+1.74),IF(D417&gt;0.5,(J417*1.62+5.14),IF(D417&gt;0.4,(J417*2.24+6.07),IF(D417&gt;0.3,(J417*3.74+5.49),IF(D417&gt;0.2, (J417*6.51+5.92),(J417*17+7.97))))))</f>
        <v>28.694000000000003</v>
      </c>
      <c r="S417" s="7"/>
      <c r="X417">
        <f>(O417-B417)^2</f>
        <v>46.999251360000038</v>
      </c>
      <c r="Y417">
        <f>(P417-B417)^2</f>
        <v>91.508356000000049</v>
      </c>
      <c r="Z417">
        <f>(Q417-B417)^2</f>
        <v>91.937414560000065</v>
      </c>
      <c r="AA417">
        <f>(R417-B417)^2</f>
        <v>136.74963600000007</v>
      </c>
    </row>
    <row r="418" spans="1:27" x14ac:dyDescent="0.35">
      <c r="A418" s="2">
        <v>44669.333333331335</v>
      </c>
      <c r="B418" s="4">
        <v>35</v>
      </c>
      <c r="C418" s="4">
        <v>10.7</v>
      </c>
      <c r="D418">
        <f t="shared" si="7"/>
        <v>0.30571428571428572</v>
      </c>
      <c r="G418">
        <v>8.68</v>
      </c>
      <c r="H418">
        <v>10.130000000000001</v>
      </c>
      <c r="I418">
        <v>9.59</v>
      </c>
      <c r="J418">
        <v>9.35</v>
      </c>
      <c r="O418" s="7">
        <f>IF(D418&gt;0.7,(G418*1.07+1.74),IF(D418&gt;0.5,(G418*1.62+5.14),IF(D418&gt;0.4,(G418*2.24+6.07),IF(D418&gt;0.3,(G418*3.74+5.49),IF(D418&gt;0.2, (G418*6.51+5.92),(G418*17+7.97))))))</f>
        <v>37.953200000000002</v>
      </c>
      <c r="P418" s="7">
        <f>IF(D418&gt;0.7,(H418*1.07+1.74),IF(D418&gt;0.5,(H418*1.62+5.14),IF(D418&gt;0.4,(H418*2.24+6.07),IF(D418&gt;0.3,(H418*3.74+5.49),IF(D418&gt;0.2, (H418*6.51+5.92),(H418*17+7.97))))))</f>
        <v>43.376200000000004</v>
      </c>
      <c r="Q418" s="7">
        <f>IF(D418&gt;0.7,(I418*1.07+1.74),IF(D418&gt;0.5,(I418*1.62+5.14),IF(D418&gt;0.4,(I418*2.24+6.07),IF(D418&gt;0.3,(I418*3.74+5.49),IF(D418&gt;0.2, (I418*6.51+5.92),(I418*17+7.97))))))</f>
        <v>41.3566</v>
      </c>
      <c r="R418" s="7">
        <f>IF(D418&gt;0.7,(J418*1.07+1.74),IF(D418&gt;0.5,(J418*1.62+5.14),IF(D418&gt;0.4,(J418*2.24+6.07),IF(D418&gt;0.3,(J418*3.74+5.49),IF(D418&gt;0.2, (J418*6.51+5.92),(J418*17+7.97))))))</f>
        <v>40.459000000000003</v>
      </c>
      <c r="S418" s="7"/>
      <c r="X418">
        <f>(O418-B418)^2</f>
        <v>8.7213902400000141</v>
      </c>
      <c r="Y418">
        <f>(P418-B418)^2</f>
        <v>70.160726440000076</v>
      </c>
      <c r="Z418">
        <f>(Q418-B418)^2</f>
        <v>40.406363560000003</v>
      </c>
      <c r="AA418">
        <f>(R418-B418)^2</f>
        <v>29.800681000000036</v>
      </c>
    </row>
    <row r="419" spans="1:27" x14ac:dyDescent="0.35">
      <c r="A419" s="2">
        <v>44669.374999997999</v>
      </c>
      <c r="B419" s="4">
        <v>39</v>
      </c>
      <c r="C419" s="4">
        <v>11.8</v>
      </c>
      <c r="D419">
        <f t="shared" si="7"/>
        <v>0.3025641025641026</v>
      </c>
      <c r="G419">
        <v>8.1300000000000008</v>
      </c>
      <c r="H419">
        <v>12.68</v>
      </c>
      <c r="I419">
        <v>10.18</v>
      </c>
      <c r="J419">
        <v>9.2200000000000006</v>
      </c>
      <c r="O419" s="7">
        <f>IF(D419&gt;0.7,(G419*1.07+1.74),IF(D419&gt;0.5,(G419*1.62+5.14),IF(D419&gt;0.4,(G419*2.24+6.07),IF(D419&gt;0.3,(G419*3.74+5.49),IF(D419&gt;0.2, (G419*6.51+5.92),(G419*17+7.97))))))</f>
        <v>35.896200000000007</v>
      </c>
      <c r="P419" s="7">
        <f>IF(D419&gt;0.7,(H419*1.07+1.74),IF(D419&gt;0.5,(H419*1.62+5.14),IF(D419&gt;0.4,(H419*2.24+6.07),IF(D419&gt;0.3,(H419*3.74+5.49),IF(D419&gt;0.2, (H419*6.51+5.92),(H419*17+7.97))))))</f>
        <v>52.913200000000003</v>
      </c>
      <c r="Q419" s="7">
        <f>IF(D419&gt;0.7,(I419*1.07+1.74),IF(D419&gt;0.5,(I419*1.62+5.14),IF(D419&gt;0.4,(I419*2.24+6.07),IF(D419&gt;0.3,(I419*3.74+5.49),IF(D419&gt;0.2, (I419*6.51+5.92),(I419*17+7.97))))))</f>
        <v>43.563200000000002</v>
      </c>
      <c r="R419" s="7">
        <f>IF(D419&gt;0.7,(J419*1.07+1.74),IF(D419&gt;0.5,(J419*1.62+5.14),IF(D419&gt;0.4,(J419*2.24+6.07),IF(D419&gt;0.3,(J419*3.74+5.49),IF(D419&gt;0.2, (J419*6.51+5.92),(J419*17+7.97))))))</f>
        <v>39.972800000000007</v>
      </c>
      <c r="S419" s="7"/>
      <c r="X419">
        <f>(O419-B419)^2</f>
        <v>9.6335744399999541</v>
      </c>
      <c r="Y419">
        <f>(P419-B419)^2</f>
        <v>193.57713424000011</v>
      </c>
      <c r="Z419">
        <f>(Q419-B419)^2</f>
        <v>20.822794240000018</v>
      </c>
      <c r="AA419">
        <f>(R419-B419)^2</f>
        <v>0.9463398400000127</v>
      </c>
    </row>
    <row r="420" spans="1:27" x14ac:dyDescent="0.35">
      <c r="A420" s="2">
        <v>44669.416666664663</v>
      </c>
      <c r="B420" s="4">
        <v>38</v>
      </c>
      <c r="C420" s="4">
        <v>11.8</v>
      </c>
      <c r="D420">
        <f t="shared" si="7"/>
        <v>0.31052631578947371</v>
      </c>
      <c r="G420">
        <v>7.97</v>
      </c>
      <c r="H420">
        <v>9.1</v>
      </c>
      <c r="I420">
        <v>9.64</v>
      </c>
      <c r="J420">
        <v>10.19</v>
      </c>
      <c r="O420" s="7">
        <f>IF(D420&gt;0.7,(G420*1.07+1.74),IF(D420&gt;0.5,(G420*1.62+5.14),IF(D420&gt;0.4,(G420*2.24+6.07),IF(D420&gt;0.3,(G420*3.74+5.49),IF(D420&gt;0.2, (G420*6.51+5.92),(G420*17+7.97))))))</f>
        <v>35.297800000000002</v>
      </c>
      <c r="P420" s="7">
        <f>IF(D420&gt;0.7,(H420*1.07+1.74),IF(D420&gt;0.5,(H420*1.62+5.14),IF(D420&gt;0.4,(H420*2.24+6.07),IF(D420&gt;0.3,(H420*3.74+5.49),IF(D420&gt;0.2, (H420*6.51+5.92),(H420*17+7.97))))))</f>
        <v>39.524000000000001</v>
      </c>
      <c r="Q420" s="7">
        <f>IF(D420&gt;0.7,(I420*1.07+1.74),IF(D420&gt;0.5,(I420*1.62+5.14),IF(D420&gt;0.4,(I420*2.24+6.07),IF(D420&gt;0.3,(I420*3.74+5.49),IF(D420&gt;0.2, (I420*6.51+5.92),(I420*17+7.97))))))</f>
        <v>41.543600000000005</v>
      </c>
      <c r="R420" s="7">
        <f>IF(D420&gt;0.7,(J420*1.07+1.74),IF(D420&gt;0.5,(J420*1.62+5.14),IF(D420&gt;0.4,(J420*2.24+6.07),IF(D420&gt;0.3,(J420*3.74+5.49),IF(D420&gt;0.2, (J420*6.51+5.92),(J420*17+7.97))))))</f>
        <v>43.6006</v>
      </c>
      <c r="S420" s="7"/>
      <c r="X420">
        <f>(O420-B420)^2</f>
        <v>7.3018848399999881</v>
      </c>
      <c r="Y420">
        <f>(P420-B420)^2</f>
        <v>2.3225760000000029</v>
      </c>
      <c r="Z420">
        <f>(Q420-B420)^2</f>
        <v>12.557100960000035</v>
      </c>
      <c r="AA420">
        <f>(R420-B420)^2</f>
        <v>31.366720359999999</v>
      </c>
    </row>
    <row r="421" spans="1:27" x14ac:dyDescent="0.35">
      <c r="A421" s="2">
        <v>44669.458333331328</v>
      </c>
      <c r="B421" s="4">
        <v>29</v>
      </c>
      <c r="C421" s="4">
        <v>10.1</v>
      </c>
      <c r="D421">
        <f t="shared" si="7"/>
        <v>0.34827586206896549</v>
      </c>
      <c r="G421">
        <v>6</v>
      </c>
      <c r="H421">
        <v>7.84</v>
      </c>
      <c r="I421">
        <v>8.39</v>
      </c>
      <c r="J421">
        <v>8.23</v>
      </c>
      <c r="O421" s="7">
        <f>IF(D421&gt;0.7,(G421*1.07+1.74),IF(D421&gt;0.5,(G421*1.62+5.14),IF(D421&gt;0.4,(G421*2.24+6.07),IF(D421&gt;0.3,(G421*3.74+5.49),IF(D421&gt;0.2, (G421*6.51+5.92),(G421*17+7.97))))))</f>
        <v>27.93</v>
      </c>
      <c r="P421" s="7">
        <f>IF(D421&gt;0.7,(H421*1.07+1.74),IF(D421&gt;0.5,(H421*1.62+5.14),IF(D421&gt;0.4,(H421*2.24+6.07),IF(D421&gt;0.3,(H421*3.74+5.49),IF(D421&gt;0.2, (H421*6.51+5.92),(H421*17+7.97))))))</f>
        <v>34.811599999999999</v>
      </c>
      <c r="Q421" s="7">
        <f>IF(D421&gt;0.7,(I421*1.07+1.74),IF(D421&gt;0.5,(I421*1.62+5.14),IF(D421&gt;0.4,(I421*2.24+6.07),IF(D421&gt;0.3,(I421*3.74+5.49),IF(D421&gt;0.2, (I421*6.51+5.92),(I421*17+7.97))))))</f>
        <v>36.868600000000001</v>
      </c>
      <c r="R421" s="7">
        <f>IF(D421&gt;0.7,(J421*1.07+1.74),IF(D421&gt;0.5,(J421*1.62+5.14),IF(D421&gt;0.4,(J421*2.24+6.07),IF(D421&gt;0.3,(J421*3.74+5.49),IF(D421&gt;0.2, (J421*6.51+5.92),(J421*17+7.97))))))</f>
        <v>36.270200000000003</v>
      </c>
      <c r="S421" s="7"/>
      <c r="X421">
        <f>(O421-B421)^2</f>
        <v>1.1449000000000007</v>
      </c>
      <c r="Y421">
        <f>(P421-B421)^2</f>
        <v>33.774694559999986</v>
      </c>
      <c r="Z421">
        <f>(Q421-B421)^2</f>
        <v>61.914865960000014</v>
      </c>
      <c r="AA421">
        <f>(R421-B421)^2</f>
        <v>52.855808040000042</v>
      </c>
    </row>
    <row r="422" spans="1:27" x14ac:dyDescent="0.35">
      <c r="A422" s="2">
        <v>44669.499999997992</v>
      </c>
      <c r="B422" s="4">
        <v>30</v>
      </c>
      <c r="C422" s="4">
        <v>11.6</v>
      </c>
      <c r="D422">
        <f t="shared" si="7"/>
        <v>0.38666666666666666</v>
      </c>
      <c r="G422">
        <v>5.49</v>
      </c>
      <c r="H422">
        <v>6.48</v>
      </c>
      <c r="I422">
        <v>7.84</v>
      </c>
      <c r="J422">
        <v>7.69</v>
      </c>
      <c r="O422" s="7">
        <f>IF(D422&gt;0.7,(G422*1.07+1.74),IF(D422&gt;0.5,(G422*1.62+5.14),IF(D422&gt;0.4,(G422*2.24+6.07),IF(D422&gt;0.3,(G422*3.74+5.49),IF(D422&gt;0.2, (G422*6.51+5.92),(G422*17+7.97))))))</f>
        <v>26.022600000000004</v>
      </c>
      <c r="P422" s="7">
        <f>IF(D422&gt;0.7,(H422*1.07+1.74),IF(D422&gt;0.5,(H422*1.62+5.14),IF(D422&gt;0.4,(H422*2.24+6.07),IF(D422&gt;0.3,(H422*3.74+5.49),IF(D422&gt;0.2, (H422*6.51+5.92),(H422*17+7.97))))))</f>
        <v>29.725200000000001</v>
      </c>
      <c r="Q422" s="7">
        <f>IF(D422&gt;0.7,(I422*1.07+1.74),IF(D422&gt;0.5,(I422*1.62+5.14),IF(D422&gt;0.4,(I422*2.24+6.07),IF(D422&gt;0.3,(I422*3.74+5.49),IF(D422&gt;0.2, (I422*6.51+5.92),(I422*17+7.97))))))</f>
        <v>34.811599999999999</v>
      </c>
      <c r="R422" s="7">
        <f>IF(D422&gt;0.7,(J422*1.07+1.74),IF(D422&gt;0.5,(J422*1.62+5.14),IF(D422&gt;0.4,(J422*2.24+6.07),IF(D422&gt;0.3,(J422*3.74+5.49),IF(D422&gt;0.2, (J422*6.51+5.92),(J422*17+7.97))))))</f>
        <v>34.250600000000006</v>
      </c>
      <c r="S422" s="7"/>
      <c r="X422">
        <f>(O422-B422)^2</f>
        <v>15.819710759999968</v>
      </c>
      <c r="Y422">
        <f>(P422-B422)^2</f>
        <v>7.5515039999999478E-2</v>
      </c>
      <c r="Z422">
        <f>(Q422-B422)^2</f>
        <v>23.151494559999986</v>
      </c>
      <c r="AA422">
        <f>(R422-B422)^2</f>
        <v>18.06760036000005</v>
      </c>
    </row>
    <row r="423" spans="1:27" x14ac:dyDescent="0.35">
      <c r="A423" s="2">
        <v>44669.541666664656</v>
      </c>
      <c r="B423" s="4">
        <v>39</v>
      </c>
      <c r="C423" s="4">
        <v>12</v>
      </c>
      <c r="D423">
        <f t="shared" si="7"/>
        <v>0.30769230769230771</v>
      </c>
      <c r="G423">
        <v>7.42</v>
      </c>
      <c r="H423">
        <v>8.61</v>
      </c>
      <c r="I423">
        <v>8.99</v>
      </c>
      <c r="J423">
        <v>9.7899999999999991</v>
      </c>
      <c r="O423" s="7">
        <f>IF(D423&gt;0.7,(G423*1.07+1.74),IF(D423&gt;0.5,(G423*1.62+5.14),IF(D423&gt;0.4,(G423*2.24+6.07),IF(D423&gt;0.3,(G423*3.74+5.49),IF(D423&gt;0.2, (G423*6.51+5.92),(G423*17+7.97))))))</f>
        <v>33.2408</v>
      </c>
      <c r="P423" s="7">
        <f>IF(D423&gt;0.7,(H423*1.07+1.74),IF(D423&gt;0.5,(H423*1.62+5.14),IF(D423&gt;0.4,(H423*2.24+6.07),IF(D423&gt;0.3,(H423*3.74+5.49),IF(D423&gt;0.2, (H423*6.51+5.92),(H423*17+7.97))))))</f>
        <v>37.691400000000002</v>
      </c>
      <c r="Q423" s="7">
        <f>IF(D423&gt;0.7,(I423*1.07+1.74),IF(D423&gt;0.5,(I423*1.62+5.14),IF(D423&gt;0.4,(I423*2.24+6.07),IF(D423&gt;0.3,(I423*3.74+5.49),IF(D423&gt;0.2, (I423*6.51+5.92),(I423*17+7.97))))))</f>
        <v>39.112600000000008</v>
      </c>
      <c r="R423" s="7">
        <f>IF(D423&gt;0.7,(J423*1.07+1.74),IF(D423&gt;0.5,(J423*1.62+5.14),IF(D423&gt;0.4,(J423*2.24+6.07),IF(D423&gt;0.3,(J423*3.74+5.49),IF(D423&gt;0.2, (J423*6.51+5.92),(J423*17+7.97))))))</f>
        <v>42.104599999999998</v>
      </c>
      <c r="S423" s="7"/>
      <c r="X423">
        <f>(O423-B423)^2</f>
        <v>33.168384639999999</v>
      </c>
      <c r="Y423">
        <f>(P423-B423)^2</f>
        <v>1.7124339599999958</v>
      </c>
      <c r="Z423">
        <f>(Q423-B423)^2</f>
        <v>1.2678760000001708E-2</v>
      </c>
      <c r="AA423">
        <f>(R423-B423)^2</f>
        <v>9.6385411599999866</v>
      </c>
    </row>
    <row r="424" spans="1:27" x14ac:dyDescent="0.35">
      <c r="A424" s="2">
        <v>44669.58333333132</v>
      </c>
      <c r="B424" s="4">
        <v>36</v>
      </c>
      <c r="C424" s="4">
        <v>12.3</v>
      </c>
      <c r="D424">
        <f t="shared" si="7"/>
        <v>0.34166666666666667</v>
      </c>
      <c r="G424">
        <v>8.2799999999999994</v>
      </c>
      <c r="H424">
        <v>10.23</v>
      </c>
      <c r="I424">
        <v>11.87</v>
      </c>
      <c r="J424">
        <v>12.96</v>
      </c>
      <c r="O424" s="7">
        <f>IF(D424&gt;0.7,(G424*1.07+1.74),IF(D424&gt;0.5,(G424*1.62+5.14),IF(D424&gt;0.4,(G424*2.24+6.07),IF(D424&gt;0.3,(G424*3.74+5.49),IF(D424&gt;0.2, (G424*6.51+5.92),(G424*17+7.97))))))</f>
        <v>36.4572</v>
      </c>
      <c r="P424" s="7">
        <f>IF(D424&gt;0.7,(H424*1.07+1.74),IF(D424&gt;0.5,(H424*1.62+5.14),IF(D424&gt;0.4,(H424*2.24+6.07),IF(D424&gt;0.3,(H424*3.74+5.49),IF(D424&gt;0.2, (H424*6.51+5.92),(H424*17+7.97))))))</f>
        <v>43.750200000000007</v>
      </c>
      <c r="Q424" s="7">
        <f>IF(D424&gt;0.7,(I424*1.07+1.74),IF(D424&gt;0.5,(I424*1.62+5.14),IF(D424&gt;0.4,(I424*2.24+6.07),IF(D424&gt;0.3,(I424*3.74+5.49),IF(D424&gt;0.2, (I424*6.51+5.92),(I424*17+7.97))))))</f>
        <v>49.883800000000001</v>
      </c>
      <c r="R424" s="7">
        <f>IF(D424&gt;0.7,(J424*1.07+1.74),IF(D424&gt;0.5,(J424*1.62+5.14),IF(D424&gt;0.4,(J424*2.24+6.07),IF(D424&gt;0.3,(J424*3.74+5.49),IF(D424&gt;0.2, (J424*6.51+5.92),(J424*17+7.97))))))</f>
        <v>53.960400000000007</v>
      </c>
      <c r="S424" s="7"/>
      <c r="X424">
        <f>(O424-B424)^2</f>
        <v>0.20903184000000025</v>
      </c>
      <c r="Y424">
        <f>(P424-B424)^2</f>
        <v>60.065600040000106</v>
      </c>
      <c r="Z424">
        <f>(Q424-B424)^2</f>
        <v>192.75990244000002</v>
      </c>
      <c r="AA424">
        <f>(R424-B424)^2</f>
        <v>322.57596816000023</v>
      </c>
    </row>
    <row r="425" spans="1:27" x14ac:dyDescent="0.35">
      <c r="A425" s="2">
        <v>44669.624999997985</v>
      </c>
      <c r="B425" s="4">
        <v>32</v>
      </c>
      <c r="C425" s="4">
        <v>11.3</v>
      </c>
      <c r="D425">
        <f t="shared" si="7"/>
        <v>0.35312500000000002</v>
      </c>
      <c r="G425">
        <v>6.46</v>
      </c>
      <c r="H425">
        <v>12.13</v>
      </c>
      <c r="I425">
        <v>11.11</v>
      </c>
      <c r="J425">
        <v>11.42</v>
      </c>
      <c r="O425" s="7">
        <f>IF(D425&gt;0.7,(G425*1.07+1.74),IF(D425&gt;0.5,(G425*1.62+5.14),IF(D425&gt;0.4,(G425*2.24+6.07),IF(D425&gt;0.3,(G425*3.74+5.49),IF(D425&gt;0.2, (G425*6.51+5.92),(G425*17+7.97))))))</f>
        <v>29.650400000000005</v>
      </c>
      <c r="P425" s="7">
        <f>IF(D425&gt;0.7,(H425*1.07+1.74),IF(D425&gt;0.5,(H425*1.62+5.14),IF(D425&gt;0.4,(H425*2.24+6.07),IF(D425&gt;0.3,(H425*3.74+5.49),IF(D425&gt;0.2, (H425*6.51+5.92),(H425*17+7.97))))))</f>
        <v>50.856200000000008</v>
      </c>
      <c r="Q425" s="7">
        <f>IF(D425&gt;0.7,(I425*1.07+1.74),IF(D425&gt;0.5,(I425*1.62+5.14),IF(D425&gt;0.4,(I425*2.24+6.07),IF(D425&gt;0.3,(I425*3.74+5.49),IF(D425&gt;0.2, (I425*6.51+5.92),(I425*17+7.97))))))</f>
        <v>47.041400000000003</v>
      </c>
      <c r="R425" s="7">
        <f>IF(D425&gt;0.7,(J425*1.07+1.74),IF(D425&gt;0.5,(J425*1.62+5.14),IF(D425&gt;0.4,(J425*2.24+6.07),IF(D425&gt;0.3,(J425*3.74+5.49),IF(D425&gt;0.2, (J425*6.51+5.92),(J425*17+7.97))))))</f>
        <v>48.200800000000001</v>
      </c>
      <c r="S425" s="7"/>
      <c r="X425">
        <f>(O425-B425)^2</f>
        <v>5.5206201599999778</v>
      </c>
      <c r="Y425">
        <f>(P425-B425)^2</f>
        <v>355.55627844000031</v>
      </c>
      <c r="Z425">
        <f>(Q425-B425)^2</f>
        <v>226.24371396000009</v>
      </c>
      <c r="AA425">
        <f>(R425-B425)^2</f>
        <v>262.46592064000004</v>
      </c>
    </row>
    <row r="426" spans="1:27" x14ac:dyDescent="0.35">
      <c r="A426" s="2">
        <v>44669.666666664649</v>
      </c>
      <c r="B426" s="4">
        <v>38</v>
      </c>
      <c r="C426" s="4">
        <v>11</v>
      </c>
      <c r="D426">
        <f t="shared" si="7"/>
        <v>0.28947368421052633</v>
      </c>
      <c r="G426">
        <v>5.55</v>
      </c>
      <c r="H426">
        <v>6.53</v>
      </c>
      <c r="I426">
        <v>8.31</v>
      </c>
      <c r="J426">
        <v>8.01</v>
      </c>
      <c r="O426" s="7">
        <f>IF(D426&gt;0.7,(G426*1.07+1.74),IF(D426&gt;0.5,(G426*1.62+5.14),IF(D426&gt;0.4,(G426*2.24+6.07),IF(D426&gt;0.3,(G426*3.74+5.49),IF(D426&gt;0.2, (G426*6.51+5.92),(G426*17+7.97))))))</f>
        <v>42.0505</v>
      </c>
      <c r="P426" s="7">
        <f>IF(D426&gt;0.7,(H426*1.07+1.74),IF(D426&gt;0.5,(H426*1.62+5.14),IF(D426&gt;0.4,(H426*2.24+6.07),IF(D426&gt;0.3,(H426*3.74+5.49),IF(D426&gt;0.2, (H426*6.51+5.92),(H426*17+7.97))))))</f>
        <v>48.430300000000003</v>
      </c>
      <c r="Q426" s="7">
        <f>IF(D426&gt;0.7,(I426*1.07+1.74),IF(D426&gt;0.5,(I426*1.62+5.14),IF(D426&gt;0.4,(I426*2.24+6.07),IF(D426&gt;0.3,(I426*3.74+5.49),IF(D426&gt;0.2, (I426*6.51+5.92),(I426*17+7.97))))))</f>
        <v>60.018100000000004</v>
      </c>
      <c r="R426" s="7">
        <f>IF(D426&gt;0.7,(J426*1.07+1.74),IF(D426&gt;0.5,(J426*1.62+5.14),IF(D426&gt;0.4,(J426*2.24+6.07),IF(D426&gt;0.3,(J426*3.74+5.49),IF(D426&gt;0.2, (J426*6.51+5.92),(J426*17+7.97))))))</f>
        <v>58.065100000000001</v>
      </c>
      <c r="S426" s="7"/>
      <c r="X426">
        <f>(O426-B426)^2</f>
        <v>16.406550249999995</v>
      </c>
      <c r="Y426">
        <f>(P426-B426)^2</f>
        <v>108.79115809000005</v>
      </c>
      <c r="Z426">
        <f>(Q426-B426)^2</f>
        <v>484.79672761000018</v>
      </c>
      <c r="AA426">
        <f>(R426-B426)^2</f>
        <v>402.60823801000004</v>
      </c>
    </row>
    <row r="427" spans="1:27" x14ac:dyDescent="0.35">
      <c r="A427" s="2">
        <v>44669.708333331313</v>
      </c>
      <c r="B427" s="4">
        <v>32</v>
      </c>
      <c r="C427" s="4">
        <v>9.5</v>
      </c>
      <c r="D427">
        <f t="shared" si="7"/>
        <v>0.296875</v>
      </c>
      <c r="G427">
        <v>3.53</v>
      </c>
      <c r="H427">
        <v>4.3099999999999996</v>
      </c>
      <c r="I427">
        <v>6.09</v>
      </c>
      <c r="J427">
        <v>6.43</v>
      </c>
      <c r="O427" s="7">
        <f>IF(D427&gt;0.7,(G427*1.07+1.74),IF(D427&gt;0.5,(G427*1.62+5.14),IF(D427&gt;0.4,(G427*2.24+6.07),IF(D427&gt;0.3,(G427*3.74+5.49),IF(D427&gt;0.2, (G427*6.51+5.92),(G427*17+7.97))))))</f>
        <v>28.900300000000001</v>
      </c>
      <c r="P427" s="7">
        <f>IF(D427&gt;0.7,(H427*1.07+1.74),IF(D427&gt;0.5,(H427*1.62+5.14),IF(D427&gt;0.4,(H427*2.24+6.07),IF(D427&gt;0.3,(H427*3.74+5.49),IF(D427&gt;0.2, (H427*6.51+5.92),(H427*17+7.97))))))</f>
        <v>33.978099999999998</v>
      </c>
      <c r="Q427" s="7">
        <f>IF(D427&gt;0.7,(I427*1.07+1.74),IF(D427&gt;0.5,(I427*1.62+5.14),IF(D427&gt;0.4,(I427*2.24+6.07),IF(D427&gt;0.3,(I427*3.74+5.49),IF(D427&gt;0.2, (I427*6.51+5.92),(I427*17+7.97))))))</f>
        <v>45.565899999999999</v>
      </c>
      <c r="R427" s="7">
        <f>IF(D427&gt;0.7,(J427*1.07+1.74),IF(D427&gt;0.5,(J427*1.62+5.14),IF(D427&gt;0.4,(J427*2.24+6.07),IF(D427&gt;0.3,(J427*3.74+5.49),IF(D427&gt;0.2, (J427*6.51+5.92),(J427*17+7.97))))))</f>
        <v>47.779299999999999</v>
      </c>
      <c r="S427" s="7"/>
      <c r="X427">
        <f>(O427-B427)^2</f>
        <v>9.6081400899999903</v>
      </c>
      <c r="Y427">
        <f>(P427-B427)^2</f>
        <v>3.9128796099999912</v>
      </c>
      <c r="Z427">
        <f>(Q427-B427)^2</f>
        <v>184.03364280999998</v>
      </c>
      <c r="AA427">
        <f>(R427-B427)^2</f>
        <v>248.98630848999997</v>
      </c>
    </row>
    <row r="428" spans="1:27" x14ac:dyDescent="0.35">
      <c r="A428" s="2">
        <v>44669.749999997977</v>
      </c>
      <c r="B428" s="4">
        <v>33</v>
      </c>
      <c r="C428" s="4">
        <v>8.8000000000000007</v>
      </c>
      <c r="D428">
        <f t="shared" si="7"/>
        <v>0.26666666666666666</v>
      </c>
      <c r="G428">
        <v>3.02</v>
      </c>
      <c r="H428">
        <v>4.5999999999999996</v>
      </c>
      <c r="I428">
        <v>4.51</v>
      </c>
      <c r="J428">
        <v>5.59</v>
      </c>
      <c r="O428" s="7">
        <f>IF(D428&gt;0.7,(G428*1.07+1.74),IF(D428&gt;0.5,(G428*1.62+5.14),IF(D428&gt;0.4,(G428*2.24+6.07),IF(D428&gt;0.3,(G428*3.74+5.49),IF(D428&gt;0.2, (G428*6.51+5.92),(G428*17+7.97))))))</f>
        <v>25.580199999999998</v>
      </c>
      <c r="P428" s="7">
        <f>IF(D428&gt;0.7,(H428*1.07+1.74),IF(D428&gt;0.5,(H428*1.62+5.14),IF(D428&gt;0.4,(H428*2.24+6.07),IF(D428&gt;0.3,(H428*3.74+5.49),IF(D428&gt;0.2, (H428*6.51+5.92),(H428*17+7.97))))))</f>
        <v>35.866</v>
      </c>
      <c r="Q428" s="7">
        <f>IF(D428&gt;0.7,(I428*1.07+1.74),IF(D428&gt;0.5,(I428*1.62+5.14),IF(D428&gt;0.4,(I428*2.24+6.07),IF(D428&gt;0.3,(I428*3.74+5.49),IF(D428&gt;0.2, (I428*6.51+5.92),(I428*17+7.97))))))</f>
        <v>35.280099999999997</v>
      </c>
      <c r="R428" s="7">
        <f>IF(D428&gt;0.7,(J428*1.07+1.74),IF(D428&gt;0.5,(J428*1.62+5.14),IF(D428&gt;0.4,(J428*2.24+6.07),IF(D428&gt;0.3,(J428*3.74+5.49),IF(D428&gt;0.2, (J428*6.51+5.92),(J428*17+7.97))))))</f>
        <v>42.310899999999997</v>
      </c>
      <c r="S428" s="7"/>
      <c r="X428">
        <f>(O428-B428)^2</f>
        <v>55.053432040000033</v>
      </c>
      <c r="Y428">
        <f>(P428-B428)^2</f>
        <v>8.2139559999999978</v>
      </c>
      <c r="Z428">
        <f>(Q428-B428)^2</f>
        <v>5.1988560099999876</v>
      </c>
      <c r="AA428">
        <f>(R428-B428)^2</f>
        <v>86.692858809999933</v>
      </c>
    </row>
    <row r="429" spans="1:27" x14ac:dyDescent="0.35">
      <c r="A429" s="2">
        <v>44669.791666664642</v>
      </c>
      <c r="B429" s="4">
        <v>33</v>
      </c>
      <c r="C429" s="4">
        <v>8.6</v>
      </c>
      <c r="D429">
        <f t="shared" si="7"/>
        <v>0.26060606060606062</v>
      </c>
      <c r="G429">
        <v>3.29</v>
      </c>
      <c r="H429">
        <v>5.03</v>
      </c>
      <c r="I429">
        <v>5.27</v>
      </c>
      <c r="J429">
        <v>5.71</v>
      </c>
      <c r="O429" s="7">
        <f>IF(D429&gt;0.7,(G429*1.07+1.74),IF(D429&gt;0.5,(G429*1.62+5.14),IF(D429&gt;0.4,(G429*2.24+6.07),IF(D429&gt;0.3,(G429*3.74+5.49),IF(D429&gt;0.2, (G429*6.51+5.92),(G429*17+7.97))))))</f>
        <v>27.337899999999998</v>
      </c>
      <c r="P429" s="7">
        <f>IF(D429&gt;0.7,(H429*1.07+1.74),IF(D429&gt;0.5,(H429*1.62+5.14),IF(D429&gt;0.4,(H429*2.24+6.07),IF(D429&gt;0.3,(H429*3.74+5.49),IF(D429&gt;0.2, (H429*6.51+5.92),(H429*17+7.97))))))</f>
        <v>38.665300000000002</v>
      </c>
      <c r="Q429" s="7">
        <f>IF(D429&gt;0.7,(I429*1.07+1.74),IF(D429&gt;0.5,(I429*1.62+5.14),IF(D429&gt;0.4,(I429*2.24+6.07),IF(D429&gt;0.3,(I429*3.74+5.49),IF(D429&gt;0.2, (I429*6.51+5.92),(I429*17+7.97))))))</f>
        <v>40.227699999999999</v>
      </c>
      <c r="R429" s="7">
        <f>IF(D429&gt;0.7,(J429*1.07+1.74),IF(D429&gt;0.5,(J429*1.62+5.14),IF(D429&gt;0.4,(J429*2.24+6.07),IF(D429&gt;0.3,(J429*3.74+5.49),IF(D429&gt;0.2, (J429*6.51+5.92),(J429*17+7.97))))))</f>
        <v>43.092100000000002</v>
      </c>
      <c r="S429" s="7"/>
      <c r="X429">
        <f>(O429-B429)^2</f>
        <v>32.059376410000027</v>
      </c>
      <c r="Y429">
        <f>(P429-B429)^2</f>
        <v>32.095624090000022</v>
      </c>
      <c r="Z429">
        <f>(Q429-B429)^2</f>
        <v>52.239647289999979</v>
      </c>
      <c r="AA429">
        <f>(R429-B429)^2</f>
        <v>101.85048241000004</v>
      </c>
    </row>
    <row r="430" spans="1:27" x14ac:dyDescent="0.35">
      <c r="A430" s="2">
        <v>44669.833333331306</v>
      </c>
      <c r="B430" s="4">
        <v>41</v>
      </c>
      <c r="C430" s="4">
        <v>11.5</v>
      </c>
      <c r="D430">
        <f t="shared" si="7"/>
        <v>0.28048780487804881</v>
      </c>
      <c r="G430">
        <v>5.42</v>
      </c>
      <c r="H430">
        <v>6.4</v>
      </c>
      <c r="I430">
        <v>5.92</v>
      </c>
      <c r="J430">
        <v>6.34</v>
      </c>
      <c r="O430" s="7">
        <f>IF(D430&gt;0.7,(G430*1.07+1.74),IF(D430&gt;0.5,(G430*1.62+5.14),IF(D430&gt;0.4,(G430*2.24+6.07),IF(D430&gt;0.3,(G430*3.74+5.49),IF(D430&gt;0.2, (G430*6.51+5.92),(G430*17+7.97))))))</f>
        <v>41.2042</v>
      </c>
      <c r="P430" s="7">
        <f>IF(D430&gt;0.7,(H430*1.07+1.74),IF(D430&gt;0.5,(H430*1.62+5.14),IF(D430&gt;0.4,(H430*2.24+6.07),IF(D430&gt;0.3,(H430*3.74+5.49),IF(D430&gt;0.2, (H430*6.51+5.92),(H430*17+7.97))))))</f>
        <v>47.584000000000003</v>
      </c>
      <c r="Q430" s="7">
        <f>IF(D430&gt;0.7,(I430*1.07+1.74),IF(D430&gt;0.5,(I430*1.62+5.14),IF(D430&gt;0.4,(I430*2.24+6.07),IF(D430&gt;0.3,(I430*3.74+5.49),IF(D430&gt;0.2, (I430*6.51+5.92),(I430*17+7.97))))))</f>
        <v>44.459200000000003</v>
      </c>
      <c r="R430" s="7">
        <f>IF(D430&gt;0.7,(J430*1.07+1.74),IF(D430&gt;0.5,(J430*1.62+5.14),IF(D430&gt;0.4,(J430*2.24+6.07),IF(D430&gt;0.3,(J430*3.74+5.49),IF(D430&gt;0.2, (J430*6.51+5.92),(J430*17+7.97))))))</f>
        <v>47.193399999999997</v>
      </c>
      <c r="S430" s="7"/>
      <c r="X430">
        <f>(O430-B430)^2</f>
        <v>4.1697640000000064E-2</v>
      </c>
      <c r="Y430">
        <f>(P430-B430)^2</f>
        <v>43.34905600000004</v>
      </c>
      <c r="Z430">
        <f>(Q430-B430)^2</f>
        <v>11.966064640000019</v>
      </c>
      <c r="AA430">
        <f>(R430-B430)^2</f>
        <v>38.358203559999964</v>
      </c>
    </row>
    <row r="431" spans="1:27" x14ac:dyDescent="0.35">
      <c r="A431" s="2">
        <v>44669.87499999797</v>
      </c>
      <c r="B431" s="4">
        <v>42</v>
      </c>
      <c r="C431" s="4">
        <v>12.1</v>
      </c>
      <c r="D431">
        <f t="shared" si="7"/>
        <v>0.28809523809523807</v>
      </c>
      <c r="G431">
        <v>8.83</v>
      </c>
      <c r="H431">
        <v>9.67</v>
      </c>
      <c r="I431">
        <v>6.57</v>
      </c>
      <c r="J431">
        <v>5.75</v>
      </c>
      <c r="O431" s="7">
        <f>IF(D431&gt;0.7,(G431*1.07+1.74),IF(D431&gt;0.5,(G431*1.62+5.14),IF(D431&gt;0.4,(G431*2.24+6.07),IF(D431&gt;0.3,(G431*3.74+5.49),IF(D431&gt;0.2, (G431*6.51+5.92),(G431*17+7.97))))))</f>
        <v>63.403300000000002</v>
      </c>
      <c r="P431" s="7">
        <f>IF(D431&gt;0.7,(H431*1.07+1.74),IF(D431&gt;0.5,(H431*1.62+5.14),IF(D431&gt;0.4,(H431*2.24+6.07),IF(D431&gt;0.3,(H431*3.74+5.49),IF(D431&gt;0.2, (H431*6.51+5.92),(H431*17+7.97))))))</f>
        <v>68.87169999999999</v>
      </c>
      <c r="Q431" s="7">
        <f>IF(D431&gt;0.7,(I431*1.07+1.74),IF(D431&gt;0.5,(I431*1.62+5.14),IF(D431&gt;0.4,(I431*2.24+6.07),IF(D431&gt;0.3,(I431*3.74+5.49),IF(D431&gt;0.2, (I431*6.51+5.92),(I431*17+7.97))))))</f>
        <v>48.6907</v>
      </c>
      <c r="R431" s="7">
        <f>IF(D431&gt;0.7,(J431*1.07+1.74),IF(D431&gt;0.5,(J431*1.62+5.14),IF(D431&gt;0.4,(J431*2.24+6.07),IF(D431&gt;0.3,(J431*3.74+5.49),IF(D431&gt;0.2, (J431*6.51+5.92),(J431*17+7.97))))))</f>
        <v>43.352499999999999</v>
      </c>
      <c r="S431" s="7"/>
      <c r="X431">
        <f>(O431-B431)^2</f>
        <v>458.10125089000007</v>
      </c>
      <c r="Y431">
        <f>(P431-B431)^2</f>
        <v>722.08826088999945</v>
      </c>
      <c r="Z431">
        <f>(Q431-B431)^2</f>
        <v>44.765466489999994</v>
      </c>
      <c r="AA431">
        <f>(R431-B431)^2</f>
        <v>1.8292562499999976</v>
      </c>
    </row>
    <row r="432" spans="1:27" x14ac:dyDescent="0.35">
      <c r="A432" s="2">
        <v>44669.916666664634</v>
      </c>
      <c r="B432" s="4">
        <v>37</v>
      </c>
      <c r="C432" s="4">
        <v>9.9</v>
      </c>
      <c r="D432">
        <f t="shared" si="7"/>
        <v>0.26756756756756755</v>
      </c>
      <c r="G432">
        <v>5.69</v>
      </c>
      <c r="H432">
        <v>6.43</v>
      </c>
      <c r="I432">
        <v>8.5500000000000007</v>
      </c>
      <c r="J432">
        <v>5.22</v>
      </c>
      <c r="O432" s="7">
        <f>IF(D432&gt;0.7,(G432*1.07+1.74),IF(D432&gt;0.5,(G432*1.62+5.14),IF(D432&gt;0.4,(G432*2.24+6.07),IF(D432&gt;0.3,(G432*3.74+5.49),IF(D432&gt;0.2, (G432*6.51+5.92),(G432*17+7.97))))))</f>
        <v>42.9619</v>
      </c>
      <c r="P432" s="7">
        <f>IF(D432&gt;0.7,(H432*1.07+1.74),IF(D432&gt;0.5,(H432*1.62+5.14),IF(D432&gt;0.4,(H432*2.24+6.07),IF(D432&gt;0.3,(H432*3.74+5.49),IF(D432&gt;0.2, (H432*6.51+5.92),(H432*17+7.97))))))</f>
        <v>47.779299999999999</v>
      </c>
      <c r="Q432" s="7">
        <f>IF(D432&gt;0.7,(I432*1.07+1.74),IF(D432&gt;0.5,(I432*1.62+5.14),IF(D432&gt;0.4,(I432*2.24+6.07),IF(D432&gt;0.3,(I432*3.74+5.49),IF(D432&gt;0.2, (I432*6.51+5.92),(I432*17+7.97))))))</f>
        <v>61.580500000000008</v>
      </c>
      <c r="R432" s="7">
        <f>IF(D432&gt;0.7,(J432*1.07+1.74),IF(D432&gt;0.5,(J432*1.62+5.14),IF(D432&gt;0.4,(J432*2.24+6.07),IF(D432&gt;0.3,(J432*3.74+5.49),IF(D432&gt;0.2, (J432*6.51+5.92),(J432*17+7.97))))))</f>
        <v>39.902200000000001</v>
      </c>
      <c r="S432" s="7"/>
      <c r="X432">
        <f>(O432-B432)^2</f>
        <v>35.544251609999996</v>
      </c>
      <c r="Y432">
        <f>(P432-B432)^2</f>
        <v>116.19330848999998</v>
      </c>
      <c r="Z432">
        <f>(Q432-B432)^2</f>
        <v>604.20098025000038</v>
      </c>
      <c r="AA432">
        <f>(R432-B432)^2</f>
        <v>8.4227648400000028</v>
      </c>
    </row>
    <row r="433" spans="1:27" x14ac:dyDescent="0.35">
      <c r="A433" s="2">
        <v>44669.958333331298</v>
      </c>
      <c r="B433" s="4">
        <v>32</v>
      </c>
      <c r="C433" s="4">
        <v>9.1</v>
      </c>
      <c r="D433">
        <f t="shared" si="7"/>
        <v>0.28437499999999999</v>
      </c>
      <c r="G433">
        <v>4.6399999999999997</v>
      </c>
      <c r="H433">
        <v>5.1100000000000003</v>
      </c>
      <c r="I433">
        <v>7.08</v>
      </c>
      <c r="J433">
        <v>5.69</v>
      </c>
      <c r="O433" s="7">
        <f>IF(D433&gt;0.7,(G433*1.07+1.74),IF(D433&gt;0.5,(G433*1.62+5.14),IF(D433&gt;0.4,(G433*2.24+6.07),IF(D433&gt;0.3,(G433*3.74+5.49),IF(D433&gt;0.2, (G433*6.51+5.92),(G433*17+7.97))))))</f>
        <v>36.126399999999997</v>
      </c>
      <c r="P433" s="7">
        <f>IF(D433&gt;0.7,(H433*1.07+1.74),IF(D433&gt;0.5,(H433*1.62+5.14),IF(D433&gt;0.4,(H433*2.24+6.07),IF(D433&gt;0.3,(H433*3.74+5.49),IF(D433&gt;0.2, (H433*6.51+5.92),(H433*17+7.97))))))</f>
        <v>39.186100000000003</v>
      </c>
      <c r="Q433" s="7">
        <f>IF(D433&gt;0.7,(I433*1.07+1.74),IF(D433&gt;0.5,(I433*1.62+5.14),IF(D433&gt;0.4,(I433*2.24+6.07),IF(D433&gt;0.3,(I433*3.74+5.49),IF(D433&gt;0.2, (I433*6.51+5.92),(I433*17+7.97))))))</f>
        <v>52.010800000000003</v>
      </c>
      <c r="R433" s="7">
        <f>IF(D433&gt;0.7,(J433*1.07+1.74),IF(D433&gt;0.5,(J433*1.62+5.14),IF(D433&gt;0.4,(J433*2.24+6.07),IF(D433&gt;0.3,(J433*3.74+5.49),IF(D433&gt;0.2, (J433*6.51+5.92),(J433*17+7.97))))))</f>
        <v>42.9619</v>
      </c>
      <c r="S433" s="7"/>
      <c r="X433">
        <f>(O433-B433)^2</f>
        <v>17.027176959999974</v>
      </c>
      <c r="Y433">
        <f>(P433-B433)^2</f>
        <v>51.640033210000048</v>
      </c>
      <c r="Z433">
        <f>(Q433-B433)^2</f>
        <v>400.43211664000012</v>
      </c>
      <c r="AA433">
        <f>(R433-B433)^2</f>
        <v>120.16325161</v>
      </c>
    </row>
    <row r="434" spans="1:27" x14ac:dyDescent="0.35">
      <c r="A434" s="2">
        <v>44669.999999997963</v>
      </c>
      <c r="B434" s="4">
        <v>44</v>
      </c>
      <c r="C434" s="4">
        <v>9.3000000000000007</v>
      </c>
      <c r="D434">
        <f t="shared" si="7"/>
        <v>0.21136363636363639</v>
      </c>
      <c r="G434">
        <v>3.42</v>
      </c>
      <c r="H434">
        <v>4.18</v>
      </c>
      <c r="I434">
        <v>5.37</v>
      </c>
      <c r="J434">
        <v>4.84</v>
      </c>
      <c r="O434" s="7">
        <f>IF(D434&gt;0.7,(G434*1.07+1.74),IF(D434&gt;0.5,(G434*1.62+5.14),IF(D434&gt;0.4,(G434*2.24+6.07),IF(D434&gt;0.3,(G434*3.74+5.49),IF(D434&gt;0.2, (G434*6.51+5.92),(G434*17+7.97))))))</f>
        <v>28.184199999999997</v>
      </c>
      <c r="P434" s="7">
        <f>IF(D434&gt;0.7,(H434*1.07+1.74),IF(D434&gt;0.5,(H434*1.62+5.14),IF(D434&gt;0.4,(H434*2.24+6.07),IF(D434&gt;0.3,(H434*3.74+5.49),IF(D434&gt;0.2, (H434*6.51+5.92),(H434*17+7.97))))))</f>
        <v>33.131799999999998</v>
      </c>
      <c r="Q434" s="7">
        <f>IF(D434&gt;0.7,(I434*1.07+1.74),IF(D434&gt;0.5,(I434*1.62+5.14),IF(D434&gt;0.4,(I434*2.24+6.07),IF(D434&gt;0.3,(I434*3.74+5.49),IF(D434&gt;0.2, (I434*6.51+5.92),(I434*17+7.97))))))</f>
        <v>40.878700000000002</v>
      </c>
      <c r="R434" s="7">
        <f>IF(D434&gt;0.7,(J434*1.07+1.74),IF(D434&gt;0.5,(J434*1.62+5.14),IF(D434&gt;0.4,(J434*2.24+6.07),IF(D434&gt;0.3,(J434*3.74+5.49),IF(D434&gt;0.2, (J434*6.51+5.92),(J434*17+7.97))))))</f>
        <v>37.428399999999996</v>
      </c>
      <c r="S434" s="7"/>
      <c r="X434">
        <f>(O434-B434)^2</f>
        <v>250.13952964000009</v>
      </c>
      <c r="Y434">
        <f>(P434-B434)^2</f>
        <v>118.11777124000004</v>
      </c>
      <c r="Z434">
        <f>(Q434-B434)^2</f>
        <v>9.7425136899999867</v>
      </c>
      <c r="AA434">
        <f>(R434-B434)^2</f>
        <v>43.185926560000048</v>
      </c>
    </row>
    <row r="435" spans="1:27" x14ac:dyDescent="0.35">
      <c r="A435" s="2">
        <v>44670.041666664627</v>
      </c>
      <c r="B435" s="4">
        <v>77</v>
      </c>
      <c r="C435" s="4">
        <v>11.2</v>
      </c>
      <c r="D435">
        <f t="shared" si="7"/>
        <v>0.14545454545454545</v>
      </c>
      <c r="G435">
        <v>3.73</v>
      </c>
      <c r="H435">
        <v>4.5599999999999996</v>
      </c>
      <c r="I435">
        <v>5.32</v>
      </c>
      <c r="J435">
        <v>5.32</v>
      </c>
      <c r="O435" s="7">
        <f>IF(D435&gt;0.7,(G435*1.07+1.74),IF(D435&gt;0.5,(G435*1.62+5.14),IF(D435&gt;0.4,(G435*2.24+6.07),IF(D435&gt;0.3,(G435*3.74+5.49),IF(D435&gt;0.2, (G435*6.51+5.92),(G435*17+7.97))))))</f>
        <v>71.38</v>
      </c>
      <c r="P435" s="7">
        <f>IF(D435&gt;0.7,(H435*1.07+1.74),IF(D435&gt;0.5,(H435*1.62+5.14),IF(D435&gt;0.4,(H435*2.24+6.07),IF(D435&gt;0.3,(H435*3.74+5.49),IF(D435&gt;0.2, (H435*6.51+5.92),(H435*17+7.97))))))</f>
        <v>85.49</v>
      </c>
      <c r="Q435" s="7">
        <f>IF(D435&gt;0.7,(I435*1.07+1.74),IF(D435&gt;0.5,(I435*1.62+5.14),IF(D435&gt;0.4,(I435*2.24+6.07),IF(D435&gt;0.3,(I435*3.74+5.49),IF(D435&gt;0.2, (I435*6.51+5.92),(I435*17+7.97))))))</f>
        <v>98.41</v>
      </c>
      <c r="R435" s="7">
        <f>IF(D435&gt;0.7,(J435*1.07+1.74),IF(D435&gt;0.5,(J435*1.62+5.14),IF(D435&gt;0.4,(J435*2.24+6.07),IF(D435&gt;0.3,(J435*3.74+5.49),IF(D435&gt;0.2, (J435*6.51+5.92),(J435*17+7.97))))))</f>
        <v>98.41</v>
      </c>
      <c r="S435" s="7"/>
      <c r="X435">
        <f>(O435-B435)^2</f>
        <v>31.584400000000052</v>
      </c>
      <c r="Y435">
        <f>(P435-B435)^2</f>
        <v>72.080099999999916</v>
      </c>
      <c r="Z435">
        <f>(Q435-B435)^2</f>
        <v>458.38809999999984</v>
      </c>
      <c r="AA435">
        <f>(R435-B435)^2</f>
        <v>458.38809999999984</v>
      </c>
    </row>
    <row r="436" spans="1:27" x14ac:dyDescent="0.35">
      <c r="A436" s="2">
        <v>44670.083333331291</v>
      </c>
      <c r="B436" s="4">
        <v>82</v>
      </c>
      <c r="C436" s="4">
        <v>9.8000000000000007</v>
      </c>
      <c r="D436">
        <f t="shared" si="7"/>
        <v>0.11951219512195123</v>
      </c>
      <c r="G436">
        <v>3.21</v>
      </c>
      <c r="H436">
        <v>4.03</v>
      </c>
      <c r="I436">
        <v>5.93</v>
      </c>
      <c r="J436">
        <v>4.9800000000000004</v>
      </c>
      <c r="O436" s="7">
        <f>IF(D436&gt;0.7,(G436*1.07+1.74),IF(D436&gt;0.5,(G436*1.62+5.14),IF(D436&gt;0.4,(G436*2.24+6.07),IF(D436&gt;0.3,(G436*3.74+5.49),IF(D436&gt;0.2, (G436*6.51+5.92),(G436*17+7.97))))))</f>
        <v>62.54</v>
      </c>
      <c r="P436" s="7">
        <f>IF(D436&gt;0.7,(H436*1.07+1.74),IF(D436&gt;0.5,(H436*1.62+5.14),IF(D436&gt;0.4,(H436*2.24+6.07),IF(D436&gt;0.3,(H436*3.74+5.49),IF(D436&gt;0.2, (H436*6.51+5.92),(H436*17+7.97))))))</f>
        <v>76.48</v>
      </c>
      <c r="Q436" s="7">
        <f>IF(D436&gt;0.7,(I436*1.07+1.74),IF(D436&gt;0.5,(I436*1.62+5.14),IF(D436&gt;0.4,(I436*2.24+6.07),IF(D436&gt;0.3,(I436*3.74+5.49),IF(D436&gt;0.2, (I436*6.51+5.92),(I436*17+7.97))))))</f>
        <v>108.78</v>
      </c>
      <c r="R436" s="7">
        <f>IF(D436&gt;0.7,(J436*1.07+1.74),IF(D436&gt;0.5,(J436*1.62+5.14),IF(D436&gt;0.4,(J436*2.24+6.07),IF(D436&gt;0.3,(J436*3.74+5.49),IF(D436&gt;0.2, (J436*6.51+5.92),(J436*17+7.97))))))</f>
        <v>92.63000000000001</v>
      </c>
      <c r="S436" s="7"/>
      <c r="X436">
        <f>(O436-B436)^2</f>
        <v>378.69160000000005</v>
      </c>
      <c r="Y436">
        <f>(P436-B436)^2</f>
        <v>30.470399999999955</v>
      </c>
      <c r="Z436">
        <f>(Q436-B436)^2</f>
        <v>717.16840000000002</v>
      </c>
      <c r="AA436">
        <f>(R436-B436)^2</f>
        <v>112.99690000000021</v>
      </c>
    </row>
    <row r="437" spans="1:27" x14ac:dyDescent="0.35">
      <c r="A437" s="2">
        <v>44670.124999997955</v>
      </c>
      <c r="B437" s="4">
        <v>55</v>
      </c>
      <c r="C437" s="4">
        <v>9</v>
      </c>
      <c r="D437">
        <f t="shared" si="7"/>
        <v>0.16363636363636364</v>
      </c>
      <c r="G437">
        <v>2.98</v>
      </c>
      <c r="H437">
        <v>3.82</v>
      </c>
      <c r="I437">
        <v>5.53</v>
      </c>
      <c r="J437">
        <v>5.0199999999999996</v>
      </c>
      <c r="O437" s="7">
        <f>IF(D437&gt;0.7,(G437*1.07+1.74),IF(D437&gt;0.5,(G437*1.62+5.14),IF(D437&gt;0.4,(G437*2.24+6.07),IF(D437&gt;0.3,(G437*3.74+5.49),IF(D437&gt;0.2, (G437*6.51+5.92),(G437*17+7.97))))))</f>
        <v>58.629999999999995</v>
      </c>
      <c r="P437" s="7">
        <f>IF(D437&gt;0.7,(H437*1.07+1.74),IF(D437&gt;0.5,(H437*1.62+5.14),IF(D437&gt;0.4,(H437*2.24+6.07),IF(D437&gt;0.3,(H437*3.74+5.49),IF(D437&gt;0.2, (H437*6.51+5.92),(H437*17+7.97))))))</f>
        <v>72.91</v>
      </c>
      <c r="Q437" s="7">
        <f>IF(D437&gt;0.7,(I437*1.07+1.74),IF(D437&gt;0.5,(I437*1.62+5.14),IF(D437&gt;0.4,(I437*2.24+6.07),IF(D437&gt;0.3,(I437*3.74+5.49),IF(D437&gt;0.2, (I437*6.51+5.92),(I437*17+7.97))))))</f>
        <v>101.98</v>
      </c>
      <c r="R437" s="7">
        <f>IF(D437&gt;0.7,(J437*1.07+1.74),IF(D437&gt;0.5,(J437*1.62+5.14),IF(D437&gt;0.4,(J437*2.24+6.07),IF(D437&gt;0.3,(J437*3.74+5.49),IF(D437&gt;0.2, (J437*6.51+5.92),(J437*17+7.97))))))</f>
        <v>93.309999999999988</v>
      </c>
      <c r="S437" s="7"/>
      <c r="X437">
        <f>(O437-B437)^2</f>
        <v>13.176899999999968</v>
      </c>
      <c r="Y437">
        <f>(P437-B437)^2</f>
        <v>320.76809999999989</v>
      </c>
      <c r="Z437">
        <f>(Q437-B437)^2</f>
        <v>2207.1204000000002</v>
      </c>
      <c r="AA437">
        <f>(R437-B437)^2</f>
        <v>1467.656099999999</v>
      </c>
    </row>
    <row r="438" spans="1:27" x14ac:dyDescent="0.35">
      <c r="A438" s="2">
        <v>44670.16666666462</v>
      </c>
      <c r="B438" s="4">
        <v>31</v>
      </c>
      <c r="C438" s="4">
        <v>7.6</v>
      </c>
      <c r="D438">
        <f t="shared" si="7"/>
        <v>0.24516129032258063</v>
      </c>
      <c r="G438">
        <v>2.69</v>
      </c>
      <c r="H438">
        <v>3.45</v>
      </c>
      <c r="I438">
        <v>5.43</v>
      </c>
      <c r="J438">
        <v>4.33</v>
      </c>
      <c r="O438" s="7">
        <f>IF(D438&gt;0.7,(G438*1.07+1.74),IF(D438&gt;0.5,(G438*1.62+5.14),IF(D438&gt;0.4,(G438*2.24+6.07),IF(D438&gt;0.3,(G438*3.74+5.49),IF(D438&gt;0.2, (G438*6.51+5.92),(G438*17+7.97))))))</f>
        <v>23.431899999999999</v>
      </c>
      <c r="P438" s="7">
        <f>IF(D438&gt;0.7,(H438*1.07+1.74),IF(D438&gt;0.5,(H438*1.62+5.14),IF(D438&gt;0.4,(H438*2.24+6.07),IF(D438&gt;0.3,(H438*3.74+5.49),IF(D438&gt;0.2, (H438*6.51+5.92),(H438*17+7.97))))))</f>
        <v>28.3795</v>
      </c>
      <c r="Q438" s="7">
        <f>IF(D438&gt;0.7,(I438*1.07+1.74),IF(D438&gt;0.5,(I438*1.62+5.14),IF(D438&gt;0.4,(I438*2.24+6.07),IF(D438&gt;0.3,(I438*3.74+5.49),IF(D438&gt;0.2, (I438*6.51+5.92),(I438*17+7.97))))))</f>
        <v>41.269300000000001</v>
      </c>
      <c r="R438" s="7">
        <f>IF(D438&gt;0.7,(J438*1.07+1.74),IF(D438&gt;0.5,(J438*1.62+5.14),IF(D438&gt;0.4,(J438*2.24+6.07),IF(D438&gt;0.3,(J438*3.74+5.49),IF(D438&gt;0.2, (J438*6.51+5.92),(J438*17+7.97))))))</f>
        <v>34.1083</v>
      </c>
      <c r="S438" s="7"/>
      <c r="X438">
        <f>(O438-B438)^2</f>
        <v>57.276137610000021</v>
      </c>
      <c r="Y438">
        <f>(P438-B438)^2</f>
        <v>6.8670202499999995</v>
      </c>
      <c r="Z438">
        <f>(Q438-B438)^2</f>
        <v>105.45852249000002</v>
      </c>
      <c r="AA438">
        <f>(R438-B438)^2</f>
        <v>9.6615288899999996</v>
      </c>
    </row>
    <row r="439" spans="1:27" x14ac:dyDescent="0.35">
      <c r="A439" s="2">
        <v>44670.208333331284</v>
      </c>
      <c r="B439" s="4">
        <v>31</v>
      </c>
      <c r="C439" s="4">
        <v>7.1</v>
      </c>
      <c r="D439">
        <f t="shared" si="7"/>
        <v>0.22903225806451613</v>
      </c>
      <c r="G439">
        <v>2.5299999999999998</v>
      </c>
      <c r="H439">
        <v>3.28</v>
      </c>
      <c r="I439">
        <v>3.89</v>
      </c>
      <c r="J439">
        <v>4.5599999999999996</v>
      </c>
      <c r="O439" s="7">
        <f>IF(D439&gt;0.7,(G439*1.07+1.74),IF(D439&gt;0.5,(G439*1.62+5.14),IF(D439&gt;0.4,(G439*2.24+6.07),IF(D439&gt;0.3,(G439*3.74+5.49),IF(D439&gt;0.2, (G439*6.51+5.92),(G439*17+7.97))))))</f>
        <v>22.390299999999996</v>
      </c>
      <c r="P439" s="7">
        <f>IF(D439&gt;0.7,(H439*1.07+1.74),IF(D439&gt;0.5,(H439*1.62+5.14),IF(D439&gt;0.4,(H439*2.24+6.07),IF(D439&gt;0.3,(H439*3.74+5.49),IF(D439&gt;0.2, (H439*6.51+5.92),(H439*17+7.97))))))</f>
        <v>27.272799999999997</v>
      </c>
      <c r="Q439" s="7">
        <f>IF(D439&gt;0.7,(I439*1.07+1.74),IF(D439&gt;0.5,(I439*1.62+5.14),IF(D439&gt;0.4,(I439*2.24+6.07),IF(D439&gt;0.3,(I439*3.74+5.49),IF(D439&gt;0.2, (I439*6.51+5.92),(I439*17+7.97))))))</f>
        <v>31.243899999999996</v>
      </c>
      <c r="R439" s="7">
        <f>IF(D439&gt;0.7,(J439*1.07+1.74),IF(D439&gt;0.5,(J439*1.62+5.14),IF(D439&gt;0.4,(J439*2.24+6.07),IF(D439&gt;0.3,(J439*3.74+5.49),IF(D439&gt;0.2, (J439*6.51+5.92),(J439*17+7.97))))))</f>
        <v>35.605599999999995</v>
      </c>
      <c r="S439" s="7"/>
      <c r="X439">
        <f>(O439-B439)^2</f>
        <v>74.126934090000063</v>
      </c>
      <c r="Y439">
        <f>(P439-B439)^2</f>
        <v>13.892019840000025</v>
      </c>
      <c r="Z439">
        <f>(Q439-B439)^2</f>
        <v>5.9487209999998271E-2</v>
      </c>
      <c r="AA439">
        <f>(R439-B439)^2</f>
        <v>21.211551359999959</v>
      </c>
    </row>
    <row r="440" spans="1:27" x14ac:dyDescent="0.35">
      <c r="A440" s="2">
        <v>44670.249999997948</v>
      </c>
      <c r="B440" s="4">
        <v>32</v>
      </c>
      <c r="C440" s="4">
        <v>8.3000000000000007</v>
      </c>
      <c r="D440">
        <f t="shared" si="7"/>
        <v>0.25937500000000002</v>
      </c>
      <c r="G440">
        <v>3.1</v>
      </c>
      <c r="H440">
        <v>3.68</v>
      </c>
      <c r="I440">
        <v>5.28</v>
      </c>
      <c r="J440">
        <v>5.41</v>
      </c>
      <c r="O440" s="7">
        <f>IF(D440&gt;0.7,(G440*1.07+1.74),IF(D440&gt;0.5,(G440*1.62+5.14),IF(D440&gt;0.4,(G440*2.24+6.07),IF(D440&gt;0.3,(G440*3.74+5.49),IF(D440&gt;0.2, (G440*6.51+5.92),(G440*17+7.97))))))</f>
        <v>26.100999999999999</v>
      </c>
      <c r="P440" s="7">
        <f>IF(D440&gt;0.7,(H440*1.07+1.74),IF(D440&gt;0.5,(H440*1.62+5.14),IF(D440&gt;0.4,(H440*2.24+6.07),IF(D440&gt;0.3,(H440*3.74+5.49),IF(D440&gt;0.2, (H440*6.51+5.92),(H440*17+7.97))))))</f>
        <v>29.876800000000003</v>
      </c>
      <c r="Q440" s="7">
        <f>IF(D440&gt;0.7,(I440*1.07+1.74),IF(D440&gt;0.5,(I440*1.62+5.14),IF(D440&gt;0.4,(I440*2.24+6.07),IF(D440&gt;0.3,(I440*3.74+5.49),IF(D440&gt;0.2, (I440*6.51+5.92),(I440*17+7.97))))))</f>
        <v>40.2928</v>
      </c>
      <c r="R440" s="7">
        <f>IF(D440&gt;0.7,(J440*1.07+1.74),IF(D440&gt;0.5,(J440*1.62+5.14),IF(D440&gt;0.4,(J440*2.24+6.07),IF(D440&gt;0.3,(J440*3.74+5.49),IF(D440&gt;0.2, (J440*6.51+5.92),(J440*17+7.97))))))</f>
        <v>41.139099999999999</v>
      </c>
      <c r="S440" s="7"/>
      <c r="X440">
        <f>(O440-B440)^2</f>
        <v>34.798201000000013</v>
      </c>
      <c r="Y440">
        <f>(P440-B440)^2</f>
        <v>4.5079782399999875</v>
      </c>
      <c r="Z440">
        <f>(Q440-B440)^2</f>
        <v>68.77053183999999</v>
      </c>
      <c r="AA440">
        <f>(R440-B440)^2</f>
        <v>83.523148809999981</v>
      </c>
    </row>
    <row r="441" spans="1:27" x14ac:dyDescent="0.35">
      <c r="A441" s="2">
        <v>44670.291666664612</v>
      </c>
      <c r="B441" s="4">
        <v>46</v>
      </c>
      <c r="C441" s="4">
        <v>11.3</v>
      </c>
      <c r="D441">
        <f t="shared" si="7"/>
        <v>0.2456521739130435</v>
      </c>
      <c r="G441">
        <v>4</v>
      </c>
      <c r="H441">
        <v>5.3</v>
      </c>
      <c r="I441">
        <v>7.43</v>
      </c>
      <c r="J441">
        <v>7.44</v>
      </c>
      <c r="O441" s="7">
        <f>IF(D441&gt;0.7,(G441*1.07+1.74),IF(D441&gt;0.5,(G441*1.62+5.14),IF(D441&gt;0.4,(G441*2.24+6.07),IF(D441&gt;0.3,(G441*3.74+5.49),IF(D441&gt;0.2, (G441*6.51+5.92),(G441*17+7.97))))))</f>
        <v>31.96</v>
      </c>
      <c r="P441" s="7">
        <f>IF(D441&gt;0.7,(H441*1.07+1.74),IF(D441&gt;0.5,(H441*1.62+5.14),IF(D441&gt;0.4,(H441*2.24+6.07),IF(D441&gt;0.3,(H441*3.74+5.49),IF(D441&gt;0.2, (H441*6.51+5.92),(H441*17+7.97))))))</f>
        <v>40.423000000000002</v>
      </c>
      <c r="Q441" s="7">
        <f>IF(D441&gt;0.7,(I441*1.07+1.74),IF(D441&gt;0.5,(I441*1.62+5.14),IF(D441&gt;0.4,(I441*2.24+6.07),IF(D441&gt;0.3,(I441*3.74+5.49),IF(D441&gt;0.2, (I441*6.51+5.92),(I441*17+7.97))))))</f>
        <v>54.289299999999997</v>
      </c>
      <c r="R441" s="7">
        <f>IF(D441&gt;0.7,(J441*1.07+1.74),IF(D441&gt;0.5,(J441*1.62+5.14),IF(D441&gt;0.4,(J441*2.24+6.07),IF(D441&gt;0.3,(J441*3.74+5.49),IF(D441&gt;0.2, (J441*6.51+5.92),(J441*17+7.97))))))</f>
        <v>54.354400000000005</v>
      </c>
      <c r="S441" s="7"/>
      <c r="X441">
        <f>(O441-B441)^2</f>
        <v>197.12159999999997</v>
      </c>
      <c r="Y441">
        <f>(P441-B441)^2</f>
        <v>31.102928999999978</v>
      </c>
      <c r="Z441">
        <f>(Q441-B441)^2</f>
        <v>68.712494489999955</v>
      </c>
      <c r="AA441">
        <f>(R441-B441)^2</f>
        <v>69.795999360000096</v>
      </c>
    </row>
    <row r="442" spans="1:27" x14ac:dyDescent="0.35">
      <c r="A442" s="2">
        <v>44670.333333331277</v>
      </c>
      <c r="B442" s="4">
        <v>62</v>
      </c>
      <c r="C442" s="4">
        <v>11.2</v>
      </c>
      <c r="D442">
        <f t="shared" si="7"/>
        <v>0.18064516129032257</v>
      </c>
      <c r="G442">
        <v>4.09</v>
      </c>
      <c r="H442">
        <v>5.25</v>
      </c>
      <c r="I442">
        <v>9.6999999999999993</v>
      </c>
      <c r="J442">
        <v>9.5299999999999994</v>
      </c>
      <c r="O442" s="7">
        <f>IF(D442&gt;0.7,(G442*1.07+1.74),IF(D442&gt;0.5,(G442*1.62+5.14),IF(D442&gt;0.4,(G442*2.24+6.07),IF(D442&gt;0.3,(G442*3.74+5.49),IF(D442&gt;0.2, (G442*6.51+5.92),(G442*17+7.97))))))</f>
        <v>77.5</v>
      </c>
      <c r="P442" s="7">
        <f>IF(D442&gt;0.7,(H442*1.07+1.74),IF(D442&gt;0.5,(H442*1.62+5.14),IF(D442&gt;0.4,(H442*2.24+6.07),IF(D442&gt;0.3,(H442*3.74+5.49),IF(D442&gt;0.2, (H442*6.51+5.92),(H442*17+7.97))))))</f>
        <v>97.22</v>
      </c>
      <c r="Q442" s="7">
        <f>IF(D442&gt;0.7,(I442*1.07+1.74),IF(D442&gt;0.5,(I442*1.62+5.14),IF(D442&gt;0.4,(I442*2.24+6.07),IF(D442&gt;0.3,(I442*3.74+5.49),IF(D442&gt;0.2, (I442*6.51+5.92),(I442*17+7.97))))))</f>
        <v>172.86999999999998</v>
      </c>
      <c r="R442" s="7">
        <f>IF(D442&gt;0.7,(J442*1.07+1.74),IF(D442&gt;0.5,(J442*1.62+5.14),IF(D442&gt;0.4,(J442*2.24+6.07),IF(D442&gt;0.3,(J442*3.74+5.49),IF(D442&gt;0.2, (J442*6.51+5.92),(J442*17+7.97))))))</f>
        <v>169.98</v>
      </c>
      <c r="S442" s="7"/>
      <c r="X442">
        <f>(O442-B442)^2</f>
        <v>240.25</v>
      </c>
      <c r="Y442">
        <f>(P442-B442)^2</f>
        <v>1240.4484</v>
      </c>
      <c r="Z442">
        <f>(Q442-B442)^2</f>
        <v>12292.156899999994</v>
      </c>
      <c r="AA442">
        <f>(R442-B442)^2</f>
        <v>11659.680399999997</v>
      </c>
    </row>
    <row r="443" spans="1:27" x14ac:dyDescent="0.35">
      <c r="A443" s="2">
        <v>44670.374999997941</v>
      </c>
      <c r="B443" s="4">
        <v>51</v>
      </c>
      <c r="C443" s="4">
        <v>14.2</v>
      </c>
      <c r="D443">
        <f t="shared" si="7"/>
        <v>0.27843137254901962</v>
      </c>
      <c r="G443">
        <v>4.17</v>
      </c>
      <c r="H443">
        <v>5.72</v>
      </c>
      <c r="I443">
        <v>8.84</v>
      </c>
      <c r="J443">
        <v>7.73</v>
      </c>
      <c r="O443" s="7">
        <f>IF(D443&gt;0.7,(G443*1.07+1.74),IF(D443&gt;0.5,(G443*1.62+5.14),IF(D443&gt;0.4,(G443*2.24+6.07),IF(D443&gt;0.3,(G443*3.74+5.49),IF(D443&gt;0.2, (G443*6.51+5.92),(G443*17+7.97))))))</f>
        <v>33.066699999999997</v>
      </c>
      <c r="P443" s="7">
        <f>IF(D443&gt;0.7,(H443*1.07+1.74),IF(D443&gt;0.5,(H443*1.62+5.14),IF(D443&gt;0.4,(H443*2.24+6.07),IF(D443&gt;0.3,(H443*3.74+5.49),IF(D443&gt;0.2, (H443*6.51+5.92),(H443*17+7.97))))))</f>
        <v>43.157199999999996</v>
      </c>
      <c r="Q443" s="7">
        <f>IF(D443&gt;0.7,(I443*1.07+1.74),IF(D443&gt;0.5,(I443*1.62+5.14),IF(D443&gt;0.4,(I443*2.24+6.07),IF(D443&gt;0.3,(I443*3.74+5.49),IF(D443&gt;0.2, (I443*6.51+5.92),(I443*17+7.97))))))</f>
        <v>63.468399999999995</v>
      </c>
      <c r="R443" s="7">
        <f>IF(D443&gt;0.7,(J443*1.07+1.74),IF(D443&gt;0.5,(J443*1.62+5.14),IF(D443&gt;0.4,(J443*2.24+6.07),IF(D443&gt;0.3,(J443*3.74+5.49),IF(D443&gt;0.2, (J443*6.51+5.92),(J443*17+7.97))))))</f>
        <v>56.2423</v>
      </c>
      <c r="S443" s="7"/>
      <c r="X443">
        <f>(O443-B443)^2</f>
        <v>321.60324889000009</v>
      </c>
      <c r="Y443">
        <f>(P443-B443)^2</f>
        <v>61.509511840000066</v>
      </c>
      <c r="Z443">
        <f>(Q443-B443)^2</f>
        <v>155.46099855999989</v>
      </c>
      <c r="AA443">
        <f>(R443-B443)^2</f>
        <v>27.481709290000001</v>
      </c>
    </row>
    <row r="444" spans="1:27" x14ac:dyDescent="0.35">
      <c r="A444" s="2">
        <v>44670.416666664605</v>
      </c>
      <c r="B444" s="4">
        <v>80</v>
      </c>
      <c r="C444" s="4">
        <v>33.200000000000003</v>
      </c>
      <c r="D444">
        <f t="shared" si="7"/>
        <v>0.41500000000000004</v>
      </c>
      <c r="G444">
        <v>13.38</v>
      </c>
      <c r="H444">
        <v>16.87</v>
      </c>
      <c r="I444">
        <v>23.4</v>
      </c>
      <c r="J444">
        <v>22.14</v>
      </c>
      <c r="O444" s="7">
        <f>IF(D444&gt;0.7,(G444*1.07+1.74),IF(D444&gt;0.5,(G444*1.62+5.14),IF(D444&gt;0.4,(G444*2.24+6.07),IF(D444&gt;0.3,(G444*3.74+5.49),IF(D444&gt;0.2, (G444*6.51+5.92),(G444*17+7.97))))))</f>
        <v>36.041200000000003</v>
      </c>
      <c r="P444" s="7">
        <f>IF(D444&gt;0.7,(H444*1.07+1.74),IF(D444&gt;0.5,(H444*1.62+5.14),IF(D444&gt;0.4,(H444*2.24+6.07),IF(D444&gt;0.3,(H444*3.74+5.49),IF(D444&gt;0.2, (H444*6.51+5.92),(H444*17+7.97))))))</f>
        <v>43.858800000000009</v>
      </c>
      <c r="Q444" s="7">
        <f>IF(D444&gt;0.7,(I444*1.07+1.74),IF(D444&gt;0.5,(I444*1.62+5.14),IF(D444&gt;0.4,(I444*2.24+6.07),IF(D444&gt;0.3,(I444*3.74+5.49),IF(D444&gt;0.2, (I444*6.51+5.92),(I444*17+7.97))))))</f>
        <v>58.486000000000004</v>
      </c>
      <c r="R444" s="7">
        <f>IF(D444&gt;0.7,(J444*1.07+1.74),IF(D444&gt;0.5,(J444*1.62+5.14),IF(D444&gt;0.4,(J444*2.24+6.07),IF(D444&gt;0.3,(J444*3.74+5.49),IF(D444&gt;0.2, (J444*6.51+5.92),(J444*17+7.97))))))</f>
        <v>55.66360000000001</v>
      </c>
      <c r="S444" s="7"/>
      <c r="X444">
        <f>(O444-B444)^2</f>
        <v>1932.3760974399997</v>
      </c>
      <c r="Y444">
        <f>(P444-B444)^2</f>
        <v>1306.1863374399993</v>
      </c>
      <c r="Z444">
        <f>(Q444-B444)^2</f>
        <v>462.85219599999982</v>
      </c>
      <c r="AA444">
        <f>(R444-B444)^2</f>
        <v>592.26036495999949</v>
      </c>
    </row>
    <row r="445" spans="1:27" x14ac:dyDescent="0.35">
      <c r="A445" s="2">
        <v>44670.458333331269</v>
      </c>
      <c r="B445" s="4">
        <v>135</v>
      </c>
      <c r="C445" s="4">
        <v>31</v>
      </c>
      <c r="D445">
        <f t="shared" si="7"/>
        <v>0.22962962962962963</v>
      </c>
      <c r="G445">
        <v>10.5</v>
      </c>
      <c r="H445">
        <v>12.7</v>
      </c>
      <c r="I445">
        <v>25.81</v>
      </c>
      <c r="J445">
        <v>25.74</v>
      </c>
      <c r="O445" s="7">
        <f>IF(D445&gt;0.7,(G445*1.07+1.74),IF(D445&gt;0.5,(G445*1.62+5.14),IF(D445&gt;0.4,(G445*2.24+6.07),IF(D445&gt;0.3,(G445*3.74+5.49),IF(D445&gt;0.2, (G445*6.51+5.92),(G445*17+7.97))))))</f>
        <v>74.275000000000006</v>
      </c>
      <c r="P445" s="7">
        <f>IF(D445&gt;0.7,(H445*1.07+1.74),IF(D445&gt;0.5,(H445*1.62+5.14),IF(D445&gt;0.4,(H445*2.24+6.07),IF(D445&gt;0.3,(H445*3.74+5.49),IF(D445&gt;0.2, (H445*6.51+5.92),(H445*17+7.97))))))</f>
        <v>88.596999999999994</v>
      </c>
      <c r="Q445" s="7">
        <f>IF(D445&gt;0.7,(I445*1.07+1.74),IF(D445&gt;0.5,(I445*1.62+5.14),IF(D445&gt;0.4,(I445*2.24+6.07),IF(D445&gt;0.3,(I445*3.74+5.49),IF(D445&gt;0.2, (I445*6.51+5.92),(I445*17+7.97))))))</f>
        <v>173.94309999999999</v>
      </c>
      <c r="R445" s="7">
        <f>IF(D445&gt;0.7,(J445*1.07+1.74),IF(D445&gt;0.5,(J445*1.62+5.14),IF(D445&gt;0.4,(J445*2.24+6.07),IF(D445&gt;0.3,(J445*3.74+5.49),IF(D445&gt;0.2, (J445*6.51+5.92),(J445*17+7.97))))))</f>
        <v>173.48739999999998</v>
      </c>
      <c r="S445" s="7"/>
      <c r="X445">
        <f>(O445-B445)^2</f>
        <v>3687.5256249999993</v>
      </c>
      <c r="Y445">
        <f>(P445-B445)^2</f>
        <v>2153.2384090000005</v>
      </c>
      <c r="Z445">
        <f>(Q445-B445)^2</f>
        <v>1516.5650376099991</v>
      </c>
      <c r="AA445">
        <f>(R445-B445)^2</f>
        <v>1481.2799587599984</v>
      </c>
    </row>
    <row r="446" spans="1:27" x14ac:dyDescent="0.35">
      <c r="A446" s="2">
        <v>44670.499999997934</v>
      </c>
      <c r="B446" s="4">
        <v>116</v>
      </c>
      <c r="C446" s="4">
        <v>35.200000000000003</v>
      </c>
      <c r="D446">
        <f t="shared" si="7"/>
        <v>0.30344827586206902</v>
      </c>
      <c r="G446">
        <v>10.67</v>
      </c>
      <c r="H446">
        <v>13.65</v>
      </c>
      <c r="I446">
        <v>22.81</v>
      </c>
      <c r="J446">
        <v>21.21</v>
      </c>
      <c r="O446" s="7">
        <f>IF(D446&gt;0.7,(G446*1.07+1.74),IF(D446&gt;0.5,(G446*1.62+5.14),IF(D446&gt;0.4,(G446*2.24+6.07),IF(D446&gt;0.3,(G446*3.74+5.49),IF(D446&gt;0.2, (G446*6.51+5.92),(G446*17+7.97))))))</f>
        <v>45.395800000000001</v>
      </c>
      <c r="P446" s="7">
        <f>IF(D446&gt;0.7,(H446*1.07+1.74),IF(D446&gt;0.5,(H446*1.62+5.14),IF(D446&gt;0.4,(H446*2.24+6.07),IF(D446&gt;0.3,(H446*3.74+5.49),IF(D446&gt;0.2, (H446*6.51+5.92),(H446*17+7.97))))))</f>
        <v>56.541000000000004</v>
      </c>
      <c r="Q446" s="7">
        <f>IF(D446&gt;0.7,(I446*1.07+1.74),IF(D446&gt;0.5,(I446*1.62+5.14),IF(D446&gt;0.4,(I446*2.24+6.07),IF(D446&gt;0.3,(I446*3.74+5.49),IF(D446&gt;0.2, (I446*6.51+5.92),(I446*17+7.97))))))</f>
        <v>90.799399999999991</v>
      </c>
      <c r="R446" s="7">
        <f>IF(D446&gt;0.7,(J446*1.07+1.74),IF(D446&gt;0.5,(J446*1.62+5.14),IF(D446&gt;0.4,(J446*2.24+6.07),IF(D446&gt;0.3,(J446*3.74+5.49),IF(D446&gt;0.2, (J446*6.51+5.92),(J446*17+7.97))))))</f>
        <v>84.815399999999997</v>
      </c>
      <c r="S446" s="7"/>
      <c r="X446">
        <f>(O446-B446)^2</f>
        <v>4984.9530576399984</v>
      </c>
      <c r="Y446">
        <f>(P446-B446)^2</f>
        <v>3535.3726809999994</v>
      </c>
      <c r="Z446">
        <f>(Q446-B446)^2</f>
        <v>635.07024036000041</v>
      </c>
      <c r="AA446">
        <f>(R446-B446)^2</f>
        <v>972.47927716000015</v>
      </c>
    </row>
    <row r="447" spans="1:27" x14ac:dyDescent="0.35">
      <c r="A447" s="2">
        <v>44670.541666664598</v>
      </c>
      <c r="B447" s="4">
        <v>110</v>
      </c>
      <c r="C447" s="4">
        <v>29.8</v>
      </c>
      <c r="D447">
        <f t="shared" si="7"/>
        <v>0.27090909090909093</v>
      </c>
      <c r="G447">
        <v>9.11</v>
      </c>
      <c r="H447">
        <v>11.39</v>
      </c>
      <c r="I447">
        <v>20.54</v>
      </c>
      <c r="J447">
        <v>19.11</v>
      </c>
      <c r="O447" s="7">
        <f>IF(D447&gt;0.7,(G447*1.07+1.74),IF(D447&gt;0.5,(G447*1.62+5.14),IF(D447&gt;0.4,(G447*2.24+6.07),IF(D447&gt;0.3,(G447*3.74+5.49),IF(D447&gt;0.2, (G447*6.51+5.92),(G447*17+7.97))))))</f>
        <v>65.226099999999988</v>
      </c>
      <c r="P447" s="7">
        <f>IF(D447&gt;0.7,(H447*1.07+1.74),IF(D447&gt;0.5,(H447*1.62+5.14),IF(D447&gt;0.4,(H447*2.24+6.07),IF(D447&gt;0.3,(H447*3.74+5.49),IF(D447&gt;0.2, (H447*6.51+5.92),(H447*17+7.97))))))</f>
        <v>80.068899999999999</v>
      </c>
      <c r="Q447" s="7">
        <f>IF(D447&gt;0.7,(I447*1.07+1.74),IF(D447&gt;0.5,(I447*1.62+5.14),IF(D447&gt;0.4,(I447*2.24+6.07),IF(D447&gt;0.3,(I447*3.74+5.49),IF(D447&gt;0.2, (I447*6.51+5.92),(I447*17+7.97))))))</f>
        <v>139.63539999999998</v>
      </c>
      <c r="R447" s="7">
        <f>IF(D447&gt;0.7,(J447*1.07+1.74),IF(D447&gt;0.5,(J447*1.62+5.14),IF(D447&gt;0.4,(J447*2.24+6.07),IF(D447&gt;0.3,(J447*3.74+5.49),IF(D447&gt;0.2, (J447*6.51+5.92),(J447*17+7.97))))))</f>
        <v>130.3261</v>
      </c>
      <c r="S447" s="7"/>
      <c r="X447">
        <f>(O447-B447)^2</f>
        <v>2004.702121210001</v>
      </c>
      <c r="Y447">
        <f>(P447-B447)^2</f>
        <v>895.87074720999999</v>
      </c>
      <c r="Z447">
        <f>(Q447-B447)^2</f>
        <v>878.25693315999854</v>
      </c>
      <c r="AA447">
        <f>(R447-B447)^2</f>
        <v>413.15034120999985</v>
      </c>
    </row>
    <row r="448" spans="1:27" x14ac:dyDescent="0.35">
      <c r="A448" s="2">
        <v>44670.583333331262</v>
      </c>
      <c r="B448" s="4">
        <v>96</v>
      </c>
      <c r="C448" s="4">
        <v>25.6</v>
      </c>
      <c r="D448">
        <f t="shared" si="7"/>
        <v>0.26666666666666666</v>
      </c>
      <c r="G448">
        <v>7.83</v>
      </c>
      <c r="H448">
        <v>9.42</v>
      </c>
      <c r="I448">
        <v>16.91</v>
      </c>
      <c r="J448">
        <v>15.7</v>
      </c>
      <c r="O448" s="7">
        <f>IF(D448&gt;0.7,(G448*1.07+1.74),IF(D448&gt;0.5,(G448*1.62+5.14),IF(D448&gt;0.4,(G448*2.24+6.07),IF(D448&gt;0.3,(G448*3.74+5.49),IF(D448&gt;0.2, (G448*6.51+5.92),(G448*17+7.97))))))</f>
        <v>56.893300000000004</v>
      </c>
      <c r="P448" s="7">
        <f>IF(D448&gt;0.7,(H448*1.07+1.74),IF(D448&gt;0.5,(H448*1.62+5.14),IF(D448&gt;0.4,(H448*2.24+6.07),IF(D448&gt;0.3,(H448*3.74+5.49),IF(D448&gt;0.2, (H448*6.51+5.92),(H448*17+7.97))))))</f>
        <v>67.244199999999992</v>
      </c>
      <c r="Q448" s="7">
        <f>IF(D448&gt;0.7,(I448*1.07+1.74),IF(D448&gt;0.5,(I448*1.62+5.14),IF(D448&gt;0.4,(I448*2.24+6.07),IF(D448&gt;0.3,(I448*3.74+5.49),IF(D448&gt;0.2, (I448*6.51+5.92),(I448*17+7.97))))))</f>
        <v>116.00409999999999</v>
      </c>
      <c r="R448" s="7">
        <f>IF(D448&gt;0.7,(J448*1.07+1.74),IF(D448&gt;0.5,(J448*1.62+5.14),IF(D448&gt;0.4,(J448*2.24+6.07),IF(D448&gt;0.3,(J448*3.74+5.49),IF(D448&gt;0.2, (J448*6.51+5.92),(J448*17+7.97))))))</f>
        <v>108.127</v>
      </c>
      <c r="S448" s="7"/>
      <c r="X448">
        <f>(O448-B448)^2</f>
        <v>1529.3339848899998</v>
      </c>
      <c r="Y448">
        <f>(P448-B448)^2</f>
        <v>826.8960336400005</v>
      </c>
      <c r="Z448">
        <f>(Q448-B448)^2</f>
        <v>400.16401680999974</v>
      </c>
      <c r="AA448">
        <f>(R448-B448)^2</f>
        <v>147.06412899999989</v>
      </c>
    </row>
    <row r="449" spans="1:27" x14ac:dyDescent="0.35">
      <c r="A449" s="2">
        <v>44670.624999997926</v>
      </c>
      <c r="B449" s="4">
        <v>152</v>
      </c>
      <c r="C449" s="4">
        <v>23.9</v>
      </c>
      <c r="D449">
        <f t="shared" si="7"/>
        <v>0.15723684210526315</v>
      </c>
      <c r="G449">
        <v>5.18</v>
      </c>
      <c r="H449">
        <v>7.08</v>
      </c>
      <c r="I449">
        <v>12.05</v>
      </c>
      <c r="J449">
        <v>11.17</v>
      </c>
      <c r="O449" s="7">
        <f>IF(D449&gt;0.7,(G449*1.07+1.74),IF(D449&gt;0.5,(G449*1.62+5.14),IF(D449&gt;0.4,(G449*2.24+6.07),IF(D449&gt;0.3,(G449*3.74+5.49),IF(D449&gt;0.2, (G449*6.51+5.92),(G449*17+7.97))))))</f>
        <v>96.03</v>
      </c>
      <c r="P449" s="7">
        <f>IF(D449&gt;0.7,(H449*1.07+1.74),IF(D449&gt;0.5,(H449*1.62+5.14),IF(D449&gt;0.4,(H449*2.24+6.07),IF(D449&gt;0.3,(H449*3.74+5.49),IF(D449&gt;0.2, (H449*6.51+5.92),(H449*17+7.97))))))</f>
        <v>128.33000000000001</v>
      </c>
      <c r="Q449" s="7">
        <f>IF(D449&gt;0.7,(I449*1.07+1.74),IF(D449&gt;0.5,(I449*1.62+5.14),IF(D449&gt;0.4,(I449*2.24+6.07),IF(D449&gt;0.3,(I449*3.74+5.49),IF(D449&gt;0.2, (I449*6.51+5.92),(I449*17+7.97))))))</f>
        <v>212.82000000000002</v>
      </c>
      <c r="R449" s="7">
        <f>IF(D449&gt;0.7,(J449*1.07+1.74),IF(D449&gt;0.5,(J449*1.62+5.14),IF(D449&gt;0.4,(J449*2.24+6.07),IF(D449&gt;0.3,(J449*3.74+5.49),IF(D449&gt;0.2, (J449*6.51+5.92),(J449*17+7.97))))))</f>
        <v>197.85999999999999</v>
      </c>
      <c r="S449" s="7"/>
      <c r="X449">
        <f>(O449-B449)^2</f>
        <v>3132.6408999999999</v>
      </c>
      <c r="Y449">
        <f>(P449-B449)^2</f>
        <v>560.26889999999946</v>
      </c>
      <c r="Z449">
        <f>(Q449-B449)^2</f>
        <v>3699.0724000000027</v>
      </c>
      <c r="AA449">
        <f>(R449-B449)^2</f>
        <v>2103.1395999999986</v>
      </c>
    </row>
    <row r="450" spans="1:27" x14ac:dyDescent="0.35">
      <c r="A450" s="2">
        <v>44670.666666664591</v>
      </c>
      <c r="B450" s="4">
        <v>123</v>
      </c>
      <c r="C450" s="4">
        <v>12.8</v>
      </c>
      <c r="D450">
        <f t="shared" ref="D450:D513" si="8">C450/B450</f>
        <v>0.1040650406504065</v>
      </c>
      <c r="G450">
        <v>3.1</v>
      </c>
      <c r="H450">
        <v>4.09</v>
      </c>
      <c r="I450">
        <v>7.52</v>
      </c>
      <c r="J450">
        <v>7.1</v>
      </c>
      <c r="O450" s="7">
        <f>IF(D450&gt;0.7,(G450*1.07+1.74),IF(D450&gt;0.5,(G450*1.62+5.14),IF(D450&gt;0.4,(G450*2.24+6.07),IF(D450&gt;0.3,(G450*3.74+5.49),IF(D450&gt;0.2, (G450*6.51+5.92),(G450*17+7.97))))))</f>
        <v>60.67</v>
      </c>
      <c r="P450" s="7">
        <f>IF(D450&gt;0.7,(H450*1.07+1.74),IF(D450&gt;0.5,(H450*1.62+5.14),IF(D450&gt;0.4,(H450*2.24+6.07),IF(D450&gt;0.3,(H450*3.74+5.49),IF(D450&gt;0.2, (H450*6.51+5.92),(H450*17+7.97))))))</f>
        <v>77.5</v>
      </c>
      <c r="Q450" s="7">
        <f>IF(D450&gt;0.7,(I450*1.07+1.74),IF(D450&gt;0.5,(I450*1.62+5.14),IF(D450&gt;0.4,(I450*2.24+6.07),IF(D450&gt;0.3,(I450*3.74+5.49),IF(D450&gt;0.2, (I450*6.51+5.92),(I450*17+7.97))))))</f>
        <v>135.81</v>
      </c>
      <c r="R450" s="7">
        <f>IF(D450&gt;0.7,(J450*1.07+1.74),IF(D450&gt;0.5,(J450*1.62+5.14),IF(D450&gt;0.4,(J450*2.24+6.07),IF(D450&gt;0.3,(J450*3.74+5.49),IF(D450&gt;0.2, (J450*6.51+5.92),(J450*17+7.97))))))</f>
        <v>128.66999999999999</v>
      </c>
      <c r="S450" s="7"/>
      <c r="X450">
        <f>(O450-B450)^2</f>
        <v>3885.0288999999998</v>
      </c>
      <c r="Y450">
        <f>(P450-B450)^2</f>
        <v>2070.25</v>
      </c>
      <c r="Z450">
        <f>(Q450-B450)^2</f>
        <v>164.09610000000006</v>
      </c>
      <c r="AA450">
        <f>(R450-B450)^2</f>
        <v>32.148899999999855</v>
      </c>
    </row>
    <row r="451" spans="1:27" x14ac:dyDescent="0.35">
      <c r="A451" s="2">
        <v>44670.708333331255</v>
      </c>
      <c r="B451" s="4">
        <v>54</v>
      </c>
      <c r="C451" s="4">
        <v>8.5</v>
      </c>
      <c r="D451">
        <f t="shared" si="8"/>
        <v>0.15740740740740741</v>
      </c>
      <c r="G451">
        <v>1.98</v>
      </c>
      <c r="H451">
        <v>4.03</v>
      </c>
      <c r="I451">
        <v>4.41</v>
      </c>
      <c r="J451">
        <v>3.72</v>
      </c>
      <c r="O451" s="7">
        <f>IF(D451&gt;0.7,(G451*1.07+1.74),IF(D451&gt;0.5,(G451*1.62+5.14),IF(D451&gt;0.4,(G451*2.24+6.07),IF(D451&gt;0.3,(G451*3.74+5.49),IF(D451&gt;0.2, (G451*6.51+5.92),(G451*17+7.97))))))</f>
        <v>41.629999999999995</v>
      </c>
      <c r="P451" s="7">
        <f>IF(D451&gt;0.7,(H451*1.07+1.74),IF(D451&gt;0.5,(H451*1.62+5.14),IF(D451&gt;0.4,(H451*2.24+6.07),IF(D451&gt;0.3,(H451*3.74+5.49),IF(D451&gt;0.2, (H451*6.51+5.92),(H451*17+7.97))))))</f>
        <v>76.48</v>
      </c>
      <c r="Q451" s="7">
        <f>IF(D451&gt;0.7,(I451*1.07+1.74),IF(D451&gt;0.5,(I451*1.62+5.14),IF(D451&gt;0.4,(I451*2.24+6.07),IF(D451&gt;0.3,(I451*3.74+5.49),IF(D451&gt;0.2, (I451*6.51+5.92),(I451*17+7.97))))))</f>
        <v>82.94</v>
      </c>
      <c r="R451" s="7">
        <f>IF(D451&gt;0.7,(J451*1.07+1.74),IF(D451&gt;0.5,(J451*1.62+5.14),IF(D451&gt;0.4,(J451*2.24+6.07),IF(D451&gt;0.3,(J451*3.74+5.49),IF(D451&gt;0.2, (J451*6.51+5.92),(J451*17+7.97))))))</f>
        <v>71.210000000000008</v>
      </c>
      <c r="S451" s="7"/>
      <c r="X451">
        <f>(O451-B451)^2</f>
        <v>153.01690000000011</v>
      </c>
      <c r="Y451">
        <f>(P451-B451)^2</f>
        <v>505.35040000000021</v>
      </c>
      <c r="Z451">
        <f>(Q451-B451)^2</f>
        <v>837.52359999999987</v>
      </c>
      <c r="AA451">
        <f>(R451-B451)^2</f>
        <v>296.18410000000029</v>
      </c>
    </row>
    <row r="452" spans="1:27" x14ac:dyDescent="0.35">
      <c r="A452" s="2">
        <v>44670.749999997919</v>
      </c>
      <c r="B452" s="4">
        <v>40</v>
      </c>
      <c r="C452" s="4">
        <v>5.8</v>
      </c>
      <c r="D452">
        <f t="shared" si="8"/>
        <v>0.14499999999999999</v>
      </c>
      <c r="G452">
        <v>1.1499999999999999</v>
      </c>
      <c r="H452">
        <v>1.6</v>
      </c>
      <c r="I452">
        <v>4.24</v>
      </c>
      <c r="J452">
        <v>1.89</v>
      </c>
      <c r="O452" s="7">
        <f>IF(D452&gt;0.7,(G452*1.07+1.74),IF(D452&gt;0.5,(G452*1.62+5.14),IF(D452&gt;0.4,(G452*2.24+6.07),IF(D452&gt;0.3,(G452*3.74+5.49),IF(D452&gt;0.2, (G452*6.51+5.92),(G452*17+7.97))))))</f>
        <v>27.519999999999996</v>
      </c>
      <c r="P452" s="7">
        <f>IF(D452&gt;0.7,(H452*1.07+1.74),IF(D452&gt;0.5,(H452*1.62+5.14),IF(D452&gt;0.4,(H452*2.24+6.07),IF(D452&gt;0.3,(H452*3.74+5.49),IF(D452&gt;0.2, (H452*6.51+5.92),(H452*17+7.97))))))</f>
        <v>35.17</v>
      </c>
      <c r="Q452" s="7">
        <f>IF(D452&gt;0.7,(I452*1.07+1.74),IF(D452&gt;0.5,(I452*1.62+5.14),IF(D452&gt;0.4,(I452*2.24+6.07),IF(D452&gt;0.3,(I452*3.74+5.49),IF(D452&gt;0.2, (I452*6.51+5.92),(I452*17+7.97))))))</f>
        <v>80.05</v>
      </c>
      <c r="R452" s="7">
        <f>IF(D452&gt;0.7,(J452*1.07+1.74),IF(D452&gt;0.5,(J452*1.62+5.14),IF(D452&gt;0.4,(J452*2.24+6.07),IF(D452&gt;0.3,(J452*3.74+5.49),IF(D452&gt;0.2, (J452*6.51+5.92),(J452*17+7.97))))))</f>
        <v>40.099999999999994</v>
      </c>
      <c r="S452" s="7"/>
      <c r="X452">
        <f>(O452-B452)^2</f>
        <v>155.7504000000001</v>
      </c>
      <c r="Y452">
        <f>(P452-B452)^2</f>
        <v>23.328899999999983</v>
      </c>
      <c r="Z452">
        <f>(Q452-B452)^2</f>
        <v>1604.0024999999998</v>
      </c>
      <c r="AA452">
        <f>(R452-B452)^2</f>
        <v>9.999999999998864E-3</v>
      </c>
    </row>
    <row r="453" spans="1:27" x14ac:dyDescent="0.35">
      <c r="A453" s="2">
        <v>44670.791666664583</v>
      </c>
      <c r="B453" s="4">
        <v>18</v>
      </c>
      <c r="C453" s="4">
        <v>3</v>
      </c>
      <c r="D453">
        <f t="shared" si="8"/>
        <v>0.16666666666666666</v>
      </c>
      <c r="G453">
        <v>0.35</v>
      </c>
      <c r="H453">
        <v>0.74</v>
      </c>
      <c r="I453">
        <v>1.68</v>
      </c>
      <c r="J453">
        <v>0.85</v>
      </c>
      <c r="O453" s="7">
        <f>IF(D453&gt;0.7,(G453*1.07+1.74),IF(D453&gt;0.5,(G453*1.62+5.14),IF(D453&gt;0.4,(G453*2.24+6.07),IF(D453&gt;0.3,(G453*3.74+5.49),IF(D453&gt;0.2, (G453*6.51+5.92),(G453*17+7.97))))))</f>
        <v>13.919999999999998</v>
      </c>
      <c r="P453" s="7">
        <f>IF(D453&gt;0.7,(H453*1.07+1.74),IF(D453&gt;0.5,(H453*1.62+5.14),IF(D453&gt;0.4,(H453*2.24+6.07),IF(D453&gt;0.3,(H453*3.74+5.49),IF(D453&gt;0.2, (H453*6.51+5.92),(H453*17+7.97))))))</f>
        <v>20.55</v>
      </c>
      <c r="Q453" s="7">
        <f>IF(D453&gt;0.7,(I453*1.07+1.74),IF(D453&gt;0.5,(I453*1.62+5.14),IF(D453&gt;0.4,(I453*2.24+6.07),IF(D453&gt;0.3,(I453*3.74+5.49),IF(D453&gt;0.2, (I453*6.51+5.92),(I453*17+7.97))))))</f>
        <v>36.53</v>
      </c>
      <c r="R453" s="7">
        <f>IF(D453&gt;0.7,(J453*1.07+1.74),IF(D453&gt;0.5,(J453*1.62+5.14),IF(D453&gt;0.4,(J453*2.24+6.07),IF(D453&gt;0.3,(J453*3.74+5.49),IF(D453&gt;0.2, (J453*6.51+5.92),(J453*17+7.97))))))</f>
        <v>22.419999999999998</v>
      </c>
      <c r="S453" s="7"/>
      <c r="X453">
        <f>(O453-B453)^2</f>
        <v>16.646400000000014</v>
      </c>
      <c r="Y453">
        <f>(P453-B453)^2</f>
        <v>6.5025000000000039</v>
      </c>
      <c r="Z453">
        <f>(Q453-B453)^2</f>
        <v>343.36090000000002</v>
      </c>
      <c r="AA453">
        <f>(R453-B453)^2</f>
        <v>19.536399999999983</v>
      </c>
    </row>
    <row r="454" spans="1:27" x14ac:dyDescent="0.35">
      <c r="A454" s="2">
        <v>44670.833333331248</v>
      </c>
      <c r="B454" s="4">
        <v>9</v>
      </c>
      <c r="C454" s="4">
        <v>2.9</v>
      </c>
      <c r="D454">
        <f t="shared" si="8"/>
        <v>0.32222222222222219</v>
      </c>
      <c r="G454">
        <v>0.25</v>
      </c>
      <c r="H454">
        <v>0.96</v>
      </c>
      <c r="I454">
        <v>4.72</v>
      </c>
      <c r="J454">
        <v>0.81</v>
      </c>
      <c r="O454" s="7">
        <f>IF(D454&gt;0.7,(G454*1.07+1.74),IF(D454&gt;0.5,(G454*1.62+5.14),IF(D454&gt;0.4,(G454*2.24+6.07),IF(D454&gt;0.3,(G454*3.74+5.49),IF(D454&gt;0.2, (G454*6.51+5.92),(G454*17+7.97))))))</f>
        <v>6.4250000000000007</v>
      </c>
      <c r="P454" s="7">
        <f>IF(D454&gt;0.7,(H454*1.07+1.74),IF(D454&gt;0.5,(H454*1.62+5.14),IF(D454&gt;0.4,(H454*2.24+6.07),IF(D454&gt;0.3,(H454*3.74+5.49),IF(D454&gt;0.2, (H454*6.51+5.92),(H454*17+7.97))))))</f>
        <v>9.0804000000000009</v>
      </c>
      <c r="Q454" s="7">
        <f>IF(D454&gt;0.7,(I454*1.07+1.74),IF(D454&gt;0.5,(I454*1.62+5.14),IF(D454&gt;0.4,(I454*2.24+6.07),IF(D454&gt;0.3,(I454*3.74+5.49),IF(D454&gt;0.2, (I454*6.51+5.92),(I454*17+7.97))))))</f>
        <v>23.142800000000001</v>
      </c>
      <c r="R454" s="7">
        <f>IF(D454&gt;0.7,(J454*1.07+1.74),IF(D454&gt;0.5,(J454*1.62+5.14),IF(D454&gt;0.4,(J454*2.24+6.07),IF(D454&gt;0.3,(J454*3.74+5.49),IF(D454&gt;0.2, (J454*6.51+5.92),(J454*17+7.97))))))</f>
        <v>8.519400000000001</v>
      </c>
      <c r="S454" s="7"/>
      <c r="X454">
        <f>(O454-B454)^2</f>
        <v>6.6306249999999967</v>
      </c>
      <c r="Y454">
        <f>(P454-B454)^2</f>
        <v>6.4641600000001475E-3</v>
      </c>
      <c r="Z454">
        <f>(Q454-B454)^2</f>
        <v>200.01879184000003</v>
      </c>
      <c r="AA454">
        <f>(R454-B454)^2</f>
        <v>0.23097635999999908</v>
      </c>
    </row>
    <row r="455" spans="1:27" x14ac:dyDescent="0.35">
      <c r="A455" s="2">
        <v>44670.874999997912</v>
      </c>
      <c r="B455" s="4">
        <v>6</v>
      </c>
      <c r="C455" s="4">
        <v>1.8</v>
      </c>
      <c r="D455">
        <f t="shared" si="8"/>
        <v>0.3</v>
      </c>
      <c r="G455">
        <v>0.22</v>
      </c>
      <c r="H455">
        <v>0.72</v>
      </c>
      <c r="I455">
        <v>2.4500000000000002</v>
      </c>
      <c r="J455">
        <v>0.44</v>
      </c>
      <c r="O455" s="7">
        <f>IF(D455&gt;0.7,(G455*1.07+1.74),IF(D455&gt;0.5,(G455*1.62+5.14),IF(D455&gt;0.4,(G455*2.24+6.07),IF(D455&gt;0.3,(G455*3.74+5.49),IF(D455&gt;0.2, (G455*6.51+5.92),(G455*17+7.97))))))</f>
        <v>7.3521999999999998</v>
      </c>
      <c r="P455" s="7">
        <f>IF(D455&gt;0.7,(H455*1.07+1.74),IF(D455&gt;0.5,(H455*1.62+5.14),IF(D455&gt;0.4,(H455*2.24+6.07),IF(D455&gt;0.3,(H455*3.74+5.49),IF(D455&gt;0.2, (H455*6.51+5.92),(H455*17+7.97))))))</f>
        <v>10.607199999999999</v>
      </c>
      <c r="Q455" s="7">
        <f>IF(D455&gt;0.7,(I455*1.07+1.74),IF(D455&gt;0.5,(I455*1.62+5.14),IF(D455&gt;0.4,(I455*2.24+6.07),IF(D455&gt;0.3,(I455*3.74+5.49),IF(D455&gt;0.2, (I455*6.51+5.92),(I455*17+7.97))))))</f>
        <v>21.869500000000002</v>
      </c>
      <c r="R455" s="7">
        <f>IF(D455&gt;0.7,(J455*1.07+1.74),IF(D455&gt;0.5,(J455*1.62+5.14),IF(D455&gt;0.4,(J455*2.24+6.07),IF(D455&gt;0.3,(J455*3.74+5.49),IF(D455&gt;0.2, (J455*6.51+5.92),(J455*17+7.97))))))</f>
        <v>8.7843999999999998</v>
      </c>
      <c r="S455" s="7"/>
      <c r="X455">
        <f>(O455-B455)^2</f>
        <v>1.8284448399999995</v>
      </c>
      <c r="Y455">
        <f>(P455-B455)^2</f>
        <v>21.226291839999991</v>
      </c>
      <c r="Z455">
        <f>(Q455-B455)^2</f>
        <v>251.84103025000007</v>
      </c>
      <c r="AA455">
        <f>(R455-B455)^2</f>
        <v>7.7528833599999984</v>
      </c>
    </row>
    <row r="456" spans="1:27" x14ac:dyDescent="0.35">
      <c r="A456" s="2">
        <v>44670.916666664576</v>
      </c>
      <c r="B456" s="4">
        <v>6</v>
      </c>
      <c r="C456" s="4">
        <v>2</v>
      </c>
      <c r="D456">
        <f t="shared" si="8"/>
        <v>0.33333333333333331</v>
      </c>
      <c r="G456">
        <v>0.23</v>
      </c>
      <c r="H456">
        <v>5.37</v>
      </c>
      <c r="I456">
        <v>2.4500000000000002</v>
      </c>
      <c r="J456">
        <v>0.76</v>
      </c>
      <c r="O456" s="7">
        <f>IF(D456&gt;0.7,(G456*1.07+1.74),IF(D456&gt;0.5,(G456*1.62+5.14),IF(D456&gt;0.4,(G456*2.24+6.07),IF(D456&gt;0.3,(G456*3.74+5.49),IF(D456&gt;0.2, (G456*6.51+5.92),(G456*17+7.97))))))</f>
        <v>6.3502000000000001</v>
      </c>
      <c r="P456" s="7">
        <f>IF(D456&gt;0.7,(H456*1.07+1.74),IF(D456&gt;0.5,(H456*1.62+5.14),IF(D456&gt;0.4,(H456*2.24+6.07),IF(D456&gt;0.3,(H456*3.74+5.49),IF(D456&gt;0.2, (H456*6.51+5.92),(H456*17+7.97))))))</f>
        <v>25.573799999999999</v>
      </c>
      <c r="Q456" s="7">
        <f>IF(D456&gt;0.7,(I456*1.07+1.74),IF(D456&gt;0.5,(I456*1.62+5.14),IF(D456&gt;0.4,(I456*2.24+6.07),IF(D456&gt;0.3,(I456*3.74+5.49),IF(D456&gt;0.2, (I456*6.51+5.92),(I456*17+7.97))))))</f>
        <v>14.653000000000002</v>
      </c>
      <c r="R456" s="7">
        <f>IF(D456&gt;0.7,(J456*1.07+1.74),IF(D456&gt;0.5,(J456*1.62+5.14),IF(D456&gt;0.4,(J456*2.24+6.07),IF(D456&gt;0.3,(J456*3.74+5.49),IF(D456&gt;0.2, (J456*6.51+5.92),(J456*17+7.97))))))</f>
        <v>8.3323999999999998</v>
      </c>
      <c r="S456" s="7"/>
      <c r="X456">
        <f>(O456-B456)^2</f>
        <v>0.12264004000000005</v>
      </c>
      <c r="Y456">
        <f>(P456-B456)^2</f>
        <v>383.13364643999995</v>
      </c>
      <c r="Z456">
        <f>(Q456-B456)^2</f>
        <v>74.874409000000043</v>
      </c>
      <c r="AA456">
        <f>(R456-B456)^2</f>
        <v>5.4400897599999993</v>
      </c>
    </row>
    <row r="457" spans="1:27" x14ac:dyDescent="0.35">
      <c r="A457" s="2">
        <v>44670.95833333124</v>
      </c>
      <c r="B457" s="4">
        <v>7</v>
      </c>
      <c r="C457" s="4">
        <v>3.1</v>
      </c>
      <c r="D457">
        <f t="shared" si="8"/>
        <v>0.44285714285714289</v>
      </c>
      <c r="G457">
        <v>0.73</v>
      </c>
      <c r="H457">
        <v>1.32</v>
      </c>
      <c r="I457">
        <v>3.8</v>
      </c>
      <c r="J457">
        <v>1.36</v>
      </c>
      <c r="O457" s="7">
        <f>IF(D457&gt;0.7,(G457*1.07+1.74),IF(D457&gt;0.5,(G457*1.62+5.14),IF(D457&gt;0.4,(G457*2.24+6.07),IF(D457&gt;0.3,(G457*3.74+5.49),IF(D457&gt;0.2, (G457*6.51+5.92),(G457*17+7.97))))))</f>
        <v>7.7052000000000005</v>
      </c>
      <c r="P457" s="7">
        <f>IF(D457&gt;0.7,(H457*1.07+1.74),IF(D457&gt;0.5,(H457*1.62+5.14),IF(D457&gt;0.4,(H457*2.24+6.07),IF(D457&gt;0.3,(H457*3.74+5.49),IF(D457&gt;0.2, (H457*6.51+5.92),(H457*17+7.97))))))</f>
        <v>9.0268000000000015</v>
      </c>
      <c r="Q457" s="7">
        <f>IF(D457&gt;0.7,(I457*1.07+1.74),IF(D457&gt;0.5,(I457*1.62+5.14),IF(D457&gt;0.4,(I457*2.24+6.07),IF(D457&gt;0.3,(I457*3.74+5.49),IF(D457&gt;0.2, (I457*6.51+5.92),(I457*17+7.97))))))</f>
        <v>14.582000000000001</v>
      </c>
      <c r="R457" s="7">
        <f>IF(D457&gt;0.7,(J457*1.07+1.74),IF(D457&gt;0.5,(J457*1.62+5.14),IF(D457&gt;0.4,(J457*2.24+6.07),IF(D457&gt;0.3,(J457*3.74+5.49),IF(D457&gt;0.2, (J457*6.51+5.92),(J457*17+7.97))))))</f>
        <v>9.1164000000000005</v>
      </c>
      <c r="S457" s="7"/>
      <c r="X457">
        <f>(O457-B457)^2</f>
        <v>0.4973070400000007</v>
      </c>
      <c r="Y457">
        <f>(P457-B457)^2</f>
        <v>4.1079182400000063</v>
      </c>
      <c r="Z457">
        <f>(Q457-B457)^2</f>
        <v>57.486724000000009</v>
      </c>
      <c r="AA457">
        <f>(R457-B457)^2</f>
        <v>4.4791489600000025</v>
      </c>
    </row>
    <row r="458" spans="1:27" x14ac:dyDescent="0.35">
      <c r="A458" s="2">
        <v>44670.999999997905</v>
      </c>
      <c r="B458" s="4">
        <v>12</v>
      </c>
      <c r="C458" s="4">
        <v>2.4</v>
      </c>
      <c r="D458">
        <f t="shared" si="8"/>
        <v>0.19999999999999998</v>
      </c>
      <c r="G458">
        <v>0.48</v>
      </c>
      <c r="H458">
        <v>0.98</v>
      </c>
      <c r="I458">
        <v>2.4700000000000002</v>
      </c>
      <c r="J458">
        <v>1.68</v>
      </c>
      <c r="O458" s="7">
        <f>IF(D458&gt;0.7,(G458*1.07+1.74),IF(D458&gt;0.5,(G458*1.62+5.14),IF(D458&gt;0.4,(G458*2.24+6.07),IF(D458&gt;0.3,(G458*3.74+5.49),IF(D458&gt;0.2, (G458*6.51+5.92),(G458*17+7.97))))))</f>
        <v>16.13</v>
      </c>
      <c r="P458" s="7">
        <f>IF(D458&gt;0.7,(H458*1.07+1.74),IF(D458&gt;0.5,(H458*1.62+5.14),IF(D458&gt;0.4,(H458*2.24+6.07),IF(D458&gt;0.3,(H458*3.74+5.49),IF(D458&gt;0.2, (H458*6.51+5.92),(H458*17+7.97))))))</f>
        <v>24.63</v>
      </c>
      <c r="Q458" s="7">
        <f>IF(D458&gt;0.7,(I458*1.07+1.74),IF(D458&gt;0.5,(I458*1.62+5.14),IF(D458&gt;0.4,(I458*2.24+6.07),IF(D458&gt;0.3,(I458*3.74+5.49),IF(D458&gt;0.2, (I458*6.51+5.92),(I458*17+7.97))))))</f>
        <v>49.96</v>
      </c>
      <c r="R458" s="7">
        <f>IF(D458&gt;0.7,(J458*1.07+1.74),IF(D458&gt;0.5,(J458*1.62+5.14),IF(D458&gt;0.4,(J458*2.24+6.07),IF(D458&gt;0.3,(J458*3.74+5.49),IF(D458&gt;0.2, (J458*6.51+5.92),(J458*17+7.97))))))</f>
        <v>36.53</v>
      </c>
      <c r="S458" s="7"/>
      <c r="X458">
        <f>(O458-B458)^2</f>
        <v>17.056899999999992</v>
      </c>
      <c r="Y458">
        <f>(P458-B458)^2</f>
        <v>159.51689999999996</v>
      </c>
      <c r="Z458">
        <f>(Q458-B458)^2</f>
        <v>1440.9616000000001</v>
      </c>
      <c r="AA458">
        <f>(R458-B458)^2</f>
        <v>601.72090000000003</v>
      </c>
    </row>
    <row r="459" spans="1:27" x14ac:dyDescent="0.35">
      <c r="A459" s="2">
        <v>44671.041666664569</v>
      </c>
      <c r="B459" s="4">
        <v>4</v>
      </c>
      <c r="C459" s="4">
        <v>3.2</v>
      </c>
      <c r="D459">
        <f t="shared" si="8"/>
        <v>0.8</v>
      </c>
      <c r="G459">
        <v>1.6</v>
      </c>
      <c r="H459">
        <v>2.2999999999999998</v>
      </c>
      <c r="I459">
        <v>1.08</v>
      </c>
      <c r="J459">
        <v>0.95</v>
      </c>
      <c r="O459" s="7">
        <f>IF(D459&gt;0.7,(G459*1.07+1.74),IF(D459&gt;0.5,(G459*1.62+5.14),IF(D459&gt;0.4,(G459*2.24+6.07),IF(D459&gt;0.3,(G459*3.74+5.49),IF(D459&gt;0.2, (G459*6.51+5.92),(G459*17+7.97))))))</f>
        <v>3.452</v>
      </c>
      <c r="P459" s="7">
        <f>IF(D459&gt;0.7,(H459*1.07+1.74),IF(D459&gt;0.5,(H459*1.62+5.14),IF(D459&gt;0.4,(H459*2.24+6.07),IF(D459&gt;0.3,(H459*3.74+5.49),IF(D459&gt;0.2, (H459*6.51+5.92),(H459*17+7.97))))))</f>
        <v>4.2009999999999996</v>
      </c>
      <c r="Q459" s="7">
        <f>IF(D459&gt;0.7,(I459*1.07+1.74),IF(D459&gt;0.5,(I459*1.62+5.14),IF(D459&gt;0.4,(I459*2.24+6.07),IF(D459&gt;0.3,(I459*3.74+5.49),IF(D459&gt;0.2, (I459*6.51+5.92),(I459*17+7.97))))))</f>
        <v>2.8956</v>
      </c>
      <c r="R459" s="7">
        <f>IF(D459&gt;0.7,(J459*1.07+1.74),IF(D459&gt;0.5,(J459*1.62+5.14),IF(D459&gt;0.4,(J459*2.24+6.07),IF(D459&gt;0.3,(J459*3.74+5.49),IF(D459&gt;0.2, (J459*6.51+5.92),(J459*17+7.97))))))</f>
        <v>2.7565</v>
      </c>
      <c r="S459" s="7"/>
      <c r="X459">
        <f>(O459-B459)^2</f>
        <v>0.30030400000000007</v>
      </c>
      <c r="Y459">
        <f>(P459-B459)^2</f>
        <v>4.0400999999999847E-2</v>
      </c>
      <c r="Z459">
        <f>(Q459-B459)^2</f>
        <v>1.2196993600000001</v>
      </c>
      <c r="AA459">
        <f>(R459-B459)^2</f>
        <v>1.54629225</v>
      </c>
    </row>
    <row r="460" spans="1:27" x14ac:dyDescent="0.35">
      <c r="A460" s="2">
        <v>44671.083333331233</v>
      </c>
      <c r="B460" s="4">
        <v>6</v>
      </c>
      <c r="C460" s="4">
        <v>2.5</v>
      </c>
      <c r="D460">
        <f t="shared" si="8"/>
        <v>0.41666666666666669</v>
      </c>
      <c r="G460">
        <v>0.69</v>
      </c>
      <c r="H460">
        <v>1</v>
      </c>
      <c r="I460">
        <v>1.17</v>
      </c>
      <c r="J460">
        <v>1.1399999999999999</v>
      </c>
      <c r="O460" s="7">
        <f>IF(D460&gt;0.7,(G460*1.07+1.74),IF(D460&gt;0.5,(G460*1.62+5.14),IF(D460&gt;0.4,(G460*2.24+6.07),IF(D460&gt;0.3,(G460*3.74+5.49),IF(D460&gt;0.2, (G460*6.51+5.92),(G460*17+7.97))))))</f>
        <v>7.6156000000000006</v>
      </c>
      <c r="P460" s="7">
        <f>IF(D460&gt;0.7,(H460*1.07+1.74),IF(D460&gt;0.5,(H460*1.62+5.14),IF(D460&gt;0.4,(H460*2.24+6.07),IF(D460&gt;0.3,(H460*3.74+5.49),IF(D460&gt;0.2, (H460*6.51+5.92),(H460*17+7.97))))))</f>
        <v>8.31</v>
      </c>
      <c r="Q460" s="7">
        <f>IF(D460&gt;0.7,(I460*1.07+1.74),IF(D460&gt;0.5,(I460*1.62+5.14),IF(D460&gt;0.4,(I460*2.24+6.07),IF(D460&gt;0.3,(I460*3.74+5.49),IF(D460&gt;0.2, (I460*6.51+5.92),(I460*17+7.97))))))</f>
        <v>8.6907999999999994</v>
      </c>
      <c r="R460" s="7">
        <f>IF(D460&gt;0.7,(J460*1.07+1.74),IF(D460&gt;0.5,(J460*1.62+5.14),IF(D460&gt;0.4,(J460*2.24+6.07),IF(D460&gt;0.3,(J460*3.74+5.49),IF(D460&gt;0.2, (J460*6.51+5.92),(J460*17+7.97))))))</f>
        <v>8.6235999999999997</v>
      </c>
      <c r="S460" s="7"/>
      <c r="X460">
        <f>(O460-B460)^2</f>
        <v>2.6101633600000018</v>
      </c>
      <c r="Y460">
        <f>(P460-B460)^2</f>
        <v>5.3361000000000027</v>
      </c>
      <c r="Z460">
        <f>(Q460-B460)^2</f>
        <v>7.2404046399999968</v>
      </c>
      <c r="AA460">
        <f>(R460-B460)^2</f>
        <v>6.8832769599999981</v>
      </c>
    </row>
    <row r="461" spans="1:27" x14ac:dyDescent="0.35">
      <c r="A461" s="2">
        <v>44671.124999997897</v>
      </c>
      <c r="B461" s="4">
        <v>3</v>
      </c>
      <c r="C461" s="4">
        <v>1.9</v>
      </c>
      <c r="D461">
        <f t="shared" si="8"/>
        <v>0.6333333333333333</v>
      </c>
      <c r="G461">
        <v>0.44</v>
      </c>
      <c r="H461">
        <v>0.74</v>
      </c>
      <c r="I461">
        <v>0.69</v>
      </c>
      <c r="J461">
        <v>0.78</v>
      </c>
      <c r="O461" s="7">
        <f>IF(D461&gt;0.7,(G461*1.07+1.74),IF(D461&gt;0.5,(G461*1.62+5.14),IF(D461&gt;0.4,(G461*2.24+6.07),IF(D461&gt;0.3,(G461*3.74+5.49),IF(D461&gt;0.2, (G461*6.51+5.92),(G461*17+7.97))))))</f>
        <v>5.8528000000000002</v>
      </c>
      <c r="P461" s="7">
        <f>IF(D461&gt;0.7,(H461*1.07+1.74),IF(D461&gt;0.5,(H461*1.62+5.14),IF(D461&gt;0.4,(H461*2.24+6.07),IF(D461&gt;0.3,(H461*3.74+5.49),IF(D461&gt;0.2, (H461*6.51+5.92),(H461*17+7.97))))))</f>
        <v>6.3388</v>
      </c>
      <c r="Q461" s="7">
        <f>IF(D461&gt;0.7,(I461*1.07+1.74),IF(D461&gt;0.5,(I461*1.62+5.14),IF(D461&gt;0.4,(I461*2.24+6.07),IF(D461&gt;0.3,(I461*3.74+5.49),IF(D461&gt;0.2, (I461*6.51+5.92),(I461*17+7.97))))))</f>
        <v>6.2577999999999996</v>
      </c>
      <c r="R461" s="7">
        <f>IF(D461&gt;0.7,(J461*1.07+1.74),IF(D461&gt;0.5,(J461*1.62+5.14),IF(D461&gt;0.4,(J461*2.24+6.07),IF(D461&gt;0.3,(J461*3.74+5.49),IF(D461&gt;0.2, (J461*6.51+5.92),(J461*17+7.97))))))</f>
        <v>6.4036</v>
      </c>
      <c r="S461" s="7"/>
      <c r="X461">
        <f>(O461-B461)^2</f>
        <v>8.1384678400000006</v>
      </c>
      <c r="Y461">
        <f>(P461-B461)^2</f>
        <v>11.14758544</v>
      </c>
      <c r="Z461">
        <f>(Q461-B461)^2</f>
        <v>10.613260839999997</v>
      </c>
      <c r="AA461">
        <f>(R461-B461)^2</f>
        <v>11.58449296</v>
      </c>
    </row>
    <row r="462" spans="1:27" x14ac:dyDescent="0.35">
      <c r="A462" s="2">
        <v>44671.166666664561</v>
      </c>
      <c r="B462" s="4">
        <v>10</v>
      </c>
      <c r="C462" s="4">
        <v>2.8</v>
      </c>
      <c r="D462">
        <f t="shared" si="8"/>
        <v>0.27999999999999997</v>
      </c>
      <c r="G462">
        <v>0.93</v>
      </c>
      <c r="H462">
        <v>1.26</v>
      </c>
      <c r="I462">
        <v>0.98</v>
      </c>
      <c r="J462">
        <v>1.03</v>
      </c>
      <c r="O462" s="7">
        <f>IF(D462&gt;0.7,(G462*1.07+1.74),IF(D462&gt;0.5,(G462*1.62+5.14),IF(D462&gt;0.4,(G462*2.24+6.07),IF(D462&gt;0.3,(G462*3.74+5.49),IF(D462&gt;0.2, (G462*6.51+5.92),(G462*17+7.97))))))</f>
        <v>11.974299999999999</v>
      </c>
      <c r="P462" s="7">
        <f>IF(D462&gt;0.7,(H462*1.07+1.74),IF(D462&gt;0.5,(H462*1.62+5.14),IF(D462&gt;0.4,(H462*2.24+6.07),IF(D462&gt;0.3,(H462*3.74+5.49),IF(D462&gt;0.2, (H462*6.51+5.92),(H462*17+7.97))))))</f>
        <v>14.1226</v>
      </c>
      <c r="Q462" s="7">
        <f>IF(D462&gt;0.7,(I462*1.07+1.74),IF(D462&gt;0.5,(I462*1.62+5.14),IF(D462&gt;0.4,(I462*2.24+6.07),IF(D462&gt;0.3,(I462*3.74+5.49),IF(D462&gt;0.2, (I462*6.51+5.92),(I462*17+7.97))))))</f>
        <v>12.299799999999999</v>
      </c>
      <c r="R462" s="7">
        <f>IF(D462&gt;0.7,(J462*1.07+1.74),IF(D462&gt;0.5,(J462*1.62+5.14),IF(D462&gt;0.4,(J462*2.24+6.07),IF(D462&gt;0.3,(J462*3.74+5.49),IF(D462&gt;0.2, (J462*6.51+5.92),(J462*17+7.97))))))</f>
        <v>12.625299999999999</v>
      </c>
      <c r="S462" s="7"/>
      <c r="X462">
        <f>(O462-B462)^2</f>
        <v>3.897860489999998</v>
      </c>
      <c r="Y462">
        <f>(P462-B462)^2</f>
        <v>16.99583076</v>
      </c>
      <c r="Z462">
        <f>(Q462-B462)^2</f>
        <v>5.2890800399999973</v>
      </c>
      <c r="AA462">
        <f>(R462-B462)^2</f>
        <v>6.8922000899999967</v>
      </c>
    </row>
    <row r="463" spans="1:27" x14ac:dyDescent="0.35">
      <c r="A463" s="2">
        <v>44671.208333331226</v>
      </c>
      <c r="B463" s="4">
        <v>1</v>
      </c>
      <c r="C463" s="4">
        <v>3.3</v>
      </c>
      <c r="D463">
        <f t="shared" si="8"/>
        <v>3.3</v>
      </c>
      <c r="G463">
        <v>1.52</v>
      </c>
      <c r="H463">
        <v>1.74</v>
      </c>
      <c r="I463">
        <v>1.51</v>
      </c>
      <c r="J463">
        <v>1.4</v>
      </c>
      <c r="O463" s="7">
        <f>IF(D463&gt;0.7,(G463*1.07+1.74),IF(D463&gt;0.5,(G463*1.62+5.14),IF(D463&gt;0.4,(G463*2.24+6.07),IF(D463&gt;0.3,(G463*3.74+5.49),IF(D463&gt;0.2, (G463*6.51+5.92),(G463*17+7.97))))))</f>
        <v>3.3664000000000001</v>
      </c>
      <c r="P463" s="7">
        <f>IF(D463&gt;0.7,(H463*1.07+1.74),IF(D463&gt;0.5,(H463*1.62+5.14),IF(D463&gt;0.4,(H463*2.24+6.07),IF(D463&gt;0.3,(H463*3.74+5.49),IF(D463&gt;0.2, (H463*6.51+5.92),(H463*17+7.97))))))</f>
        <v>3.6017999999999999</v>
      </c>
      <c r="Q463" s="7">
        <f>IF(D463&gt;0.7,(I463*1.07+1.74),IF(D463&gt;0.5,(I463*1.62+5.14),IF(D463&gt;0.4,(I463*2.24+6.07),IF(D463&gt;0.3,(I463*3.74+5.49),IF(D463&gt;0.2, (I463*6.51+5.92),(I463*17+7.97))))))</f>
        <v>3.3557000000000001</v>
      </c>
      <c r="R463" s="7">
        <f>IF(D463&gt;0.7,(J463*1.07+1.74),IF(D463&gt;0.5,(J463*1.62+5.14),IF(D463&gt;0.4,(J463*2.24+6.07),IF(D463&gt;0.3,(J463*3.74+5.49),IF(D463&gt;0.2, (J463*6.51+5.92),(J463*17+7.97))))))</f>
        <v>3.238</v>
      </c>
      <c r="S463" s="7"/>
      <c r="X463">
        <f>(O463-B463)^2</f>
        <v>5.5998489600000001</v>
      </c>
      <c r="Y463">
        <f>(P463-B463)^2</f>
        <v>6.7693632399999997</v>
      </c>
      <c r="Z463">
        <f>(Q463-B463)^2</f>
        <v>5.5493224900000007</v>
      </c>
      <c r="AA463">
        <f>(R463-B463)^2</f>
        <v>5.0086440000000003</v>
      </c>
    </row>
    <row r="464" spans="1:27" x14ac:dyDescent="0.35">
      <c r="A464" s="2">
        <v>44671.24999999789</v>
      </c>
      <c r="B464" s="4">
        <v>12</v>
      </c>
      <c r="C464" s="4">
        <v>3.8</v>
      </c>
      <c r="D464">
        <f t="shared" si="8"/>
        <v>0.31666666666666665</v>
      </c>
      <c r="G464">
        <v>1.5</v>
      </c>
      <c r="H464">
        <v>1.79</v>
      </c>
      <c r="I464">
        <v>1.91</v>
      </c>
      <c r="J464">
        <v>1.82</v>
      </c>
      <c r="O464" s="7">
        <f>IF(D464&gt;0.7,(G464*1.07+1.74),IF(D464&gt;0.5,(G464*1.62+5.14),IF(D464&gt;0.4,(G464*2.24+6.07),IF(D464&gt;0.3,(G464*3.74+5.49),IF(D464&gt;0.2, (G464*6.51+5.92),(G464*17+7.97))))))</f>
        <v>11.100000000000001</v>
      </c>
      <c r="P464" s="7">
        <f>IF(D464&gt;0.7,(H464*1.07+1.74),IF(D464&gt;0.5,(H464*1.62+5.14),IF(D464&gt;0.4,(H464*2.24+6.07),IF(D464&gt;0.3,(H464*3.74+5.49),IF(D464&gt;0.2, (H464*6.51+5.92),(H464*17+7.97))))))</f>
        <v>12.1846</v>
      </c>
      <c r="Q464" s="7">
        <f>IF(D464&gt;0.7,(I464*1.07+1.74),IF(D464&gt;0.5,(I464*1.62+5.14),IF(D464&gt;0.4,(I464*2.24+6.07),IF(D464&gt;0.3,(I464*3.74+5.49),IF(D464&gt;0.2, (I464*6.51+5.92),(I464*17+7.97))))))</f>
        <v>12.6334</v>
      </c>
      <c r="R464" s="7">
        <f>IF(D464&gt;0.7,(J464*1.07+1.74),IF(D464&gt;0.5,(J464*1.62+5.14),IF(D464&gt;0.4,(J464*2.24+6.07),IF(D464&gt;0.3,(J464*3.74+5.49),IF(D464&gt;0.2, (J464*6.51+5.92),(J464*17+7.97))))))</f>
        <v>12.296800000000001</v>
      </c>
      <c r="S464" s="7"/>
      <c r="X464">
        <f>(O464-B464)^2</f>
        <v>0.80999999999999739</v>
      </c>
      <c r="Y464">
        <f>(P464-B464)^2</f>
        <v>3.407715999999987E-2</v>
      </c>
      <c r="Z464">
        <f>(Q464-B464)^2</f>
        <v>0.40119555999999995</v>
      </c>
      <c r="AA464">
        <f>(R464-B464)^2</f>
        <v>8.8090240000000625E-2</v>
      </c>
    </row>
    <row r="465" spans="1:27" x14ac:dyDescent="0.35">
      <c r="A465" s="2">
        <v>44671.291666664554</v>
      </c>
      <c r="B465" s="4">
        <v>14</v>
      </c>
      <c r="C465" s="4">
        <v>5.8</v>
      </c>
      <c r="D465">
        <f t="shared" si="8"/>
        <v>0.41428571428571426</v>
      </c>
      <c r="G465">
        <v>2.82</v>
      </c>
      <c r="H465">
        <v>3.32</v>
      </c>
      <c r="I465">
        <v>3.29</v>
      </c>
      <c r="J465">
        <v>2.72</v>
      </c>
      <c r="O465" s="7">
        <f>IF(D465&gt;0.7,(G465*1.07+1.74),IF(D465&gt;0.5,(G465*1.62+5.14),IF(D465&gt;0.4,(G465*2.24+6.07),IF(D465&gt;0.3,(G465*3.74+5.49),IF(D465&gt;0.2, (G465*6.51+5.92),(G465*17+7.97))))))</f>
        <v>12.386800000000001</v>
      </c>
      <c r="P465" s="7">
        <f>IF(D465&gt;0.7,(H465*1.07+1.74),IF(D465&gt;0.5,(H465*1.62+5.14),IF(D465&gt;0.4,(H465*2.24+6.07),IF(D465&gt;0.3,(H465*3.74+5.49),IF(D465&gt;0.2, (H465*6.51+5.92),(H465*17+7.97))))))</f>
        <v>13.506800000000002</v>
      </c>
      <c r="Q465" s="7">
        <f>IF(D465&gt;0.7,(I465*1.07+1.74),IF(D465&gt;0.5,(I465*1.62+5.14),IF(D465&gt;0.4,(I465*2.24+6.07),IF(D465&gt;0.3,(I465*3.74+5.49),IF(D465&gt;0.2, (I465*6.51+5.92),(I465*17+7.97))))))</f>
        <v>13.439600000000002</v>
      </c>
      <c r="R465" s="7">
        <f>IF(D465&gt;0.7,(J465*1.07+1.74),IF(D465&gt;0.5,(J465*1.62+5.14),IF(D465&gt;0.4,(J465*2.24+6.07),IF(D465&gt;0.3,(J465*3.74+5.49),IF(D465&gt;0.2, (J465*6.51+5.92),(J465*17+7.97))))))</f>
        <v>12.162800000000001</v>
      </c>
      <c r="S465" s="7"/>
      <c r="X465">
        <f>(O465-B465)^2</f>
        <v>2.6024142399999972</v>
      </c>
      <c r="Y465">
        <f>(P465-B465)^2</f>
        <v>0.24324623999999812</v>
      </c>
      <c r="Z465">
        <f>(Q465-B465)^2</f>
        <v>0.31404815999999752</v>
      </c>
      <c r="AA465">
        <f>(R465-B465)^2</f>
        <v>3.3753038399999973</v>
      </c>
    </row>
    <row r="466" spans="1:27" x14ac:dyDescent="0.35">
      <c r="A466" s="2">
        <v>44671.333333331218</v>
      </c>
      <c r="B466" s="4">
        <v>18</v>
      </c>
      <c r="C466" s="4">
        <v>4.3</v>
      </c>
      <c r="D466">
        <f t="shared" si="8"/>
        <v>0.23888888888888887</v>
      </c>
      <c r="G466">
        <v>2.16</v>
      </c>
      <c r="H466">
        <v>2.23</v>
      </c>
      <c r="I466">
        <v>3.92</v>
      </c>
      <c r="J466">
        <v>3.56</v>
      </c>
      <c r="O466" s="7">
        <f>IF(D466&gt;0.7,(G466*1.07+1.74),IF(D466&gt;0.5,(G466*1.62+5.14),IF(D466&gt;0.4,(G466*2.24+6.07),IF(D466&gt;0.3,(G466*3.74+5.49),IF(D466&gt;0.2, (G466*6.51+5.92),(G466*17+7.97))))))</f>
        <v>19.9816</v>
      </c>
      <c r="P466" s="7">
        <f>IF(D466&gt;0.7,(H466*1.07+1.74),IF(D466&gt;0.5,(H466*1.62+5.14),IF(D466&gt;0.4,(H466*2.24+6.07),IF(D466&gt;0.3,(H466*3.74+5.49),IF(D466&gt;0.2, (H466*6.51+5.92),(H466*17+7.97))))))</f>
        <v>20.4373</v>
      </c>
      <c r="Q466" s="7">
        <f>IF(D466&gt;0.7,(I466*1.07+1.74),IF(D466&gt;0.5,(I466*1.62+5.14),IF(D466&gt;0.4,(I466*2.24+6.07),IF(D466&gt;0.3,(I466*3.74+5.49),IF(D466&gt;0.2, (I466*6.51+5.92),(I466*17+7.97))))))</f>
        <v>31.4392</v>
      </c>
      <c r="R466" s="7">
        <f>IF(D466&gt;0.7,(J466*1.07+1.74),IF(D466&gt;0.5,(J466*1.62+5.14),IF(D466&gt;0.4,(J466*2.24+6.07),IF(D466&gt;0.3,(J466*3.74+5.49),IF(D466&gt;0.2, (J466*6.51+5.92),(J466*17+7.97))))))</f>
        <v>29.095599999999997</v>
      </c>
      <c r="S466" s="7"/>
      <c r="X466">
        <f>(O466-B466)^2</f>
        <v>3.9267385600000009</v>
      </c>
      <c r="Y466">
        <f>(P466-B466)^2</f>
        <v>5.940431290000002</v>
      </c>
      <c r="Z466">
        <f>(Q466-B466)^2</f>
        <v>180.61209663999998</v>
      </c>
      <c r="AA466">
        <f>(R466-B466)^2</f>
        <v>123.11233935999995</v>
      </c>
    </row>
    <row r="467" spans="1:27" x14ac:dyDescent="0.35">
      <c r="A467" s="2">
        <v>44671.374999997883</v>
      </c>
      <c r="B467" s="4">
        <v>12</v>
      </c>
      <c r="C467" s="4">
        <v>4.5</v>
      </c>
      <c r="D467">
        <f t="shared" si="8"/>
        <v>0.375</v>
      </c>
      <c r="G467">
        <v>3.39</v>
      </c>
      <c r="H467">
        <v>8.59</v>
      </c>
      <c r="I467">
        <v>3.35</v>
      </c>
      <c r="J467">
        <v>2.8</v>
      </c>
      <c r="O467" s="7">
        <f>IF(D467&gt;0.7,(G467*1.07+1.74),IF(D467&gt;0.5,(G467*1.62+5.14),IF(D467&gt;0.4,(G467*2.24+6.07),IF(D467&gt;0.3,(G467*3.74+5.49),IF(D467&gt;0.2, (G467*6.51+5.92),(G467*17+7.97))))))</f>
        <v>18.168600000000001</v>
      </c>
      <c r="P467" s="7">
        <f>IF(D467&gt;0.7,(H467*1.07+1.74),IF(D467&gt;0.5,(H467*1.62+5.14),IF(D467&gt;0.4,(H467*2.24+6.07),IF(D467&gt;0.3,(H467*3.74+5.49),IF(D467&gt;0.2, (H467*6.51+5.92),(H467*17+7.97))))))</f>
        <v>37.616600000000005</v>
      </c>
      <c r="Q467" s="7">
        <f>IF(D467&gt;0.7,(I467*1.07+1.74),IF(D467&gt;0.5,(I467*1.62+5.14),IF(D467&gt;0.4,(I467*2.24+6.07),IF(D467&gt;0.3,(I467*3.74+5.49),IF(D467&gt;0.2, (I467*6.51+5.92),(I467*17+7.97))))))</f>
        <v>18.019000000000002</v>
      </c>
      <c r="R467" s="7">
        <f>IF(D467&gt;0.7,(J467*1.07+1.74),IF(D467&gt;0.5,(J467*1.62+5.14),IF(D467&gt;0.4,(J467*2.24+6.07),IF(D467&gt;0.3,(J467*3.74+5.49),IF(D467&gt;0.2, (J467*6.51+5.92),(J467*17+7.97))))))</f>
        <v>15.962</v>
      </c>
      <c r="S467" s="7"/>
      <c r="X467">
        <f>(O467-B467)^2</f>
        <v>38.051625960000017</v>
      </c>
      <c r="Y467">
        <f>(P467-B467)^2</f>
        <v>656.21019556000033</v>
      </c>
      <c r="Z467">
        <f>(Q467-B467)^2</f>
        <v>36.228361000000021</v>
      </c>
      <c r="AA467">
        <f>(R467-B467)^2</f>
        <v>15.697443999999997</v>
      </c>
    </row>
    <row r="468" spans="1:27" x14ac:dyDescent="0.35">
      <c r="A468" s="2">
        <v>44671.416666664547</v>
      </c>
      <c r="B468" s="4">
        <v>13</v>
      </c>
      <c r="C468" s="4">
        <v>5.9</v>
      </c>
      <c r="D468">
        <f t="shared" si="8"/>
        <v>0.4538461538461539</v>
      </c>
      <c r="G468">
        <v>4.6900000000000004</v>
      </c>
      <c r="H468">
        <v>8.36</v>
      </c>
      <c r="I468">
        <v>4.5199999999999996</v>
      </c>
      <c r="J468">
        <v>3.88</v>
      </c>
      <c r="O468" s="7">
        <f>IF(D468&gt;0.7,(G468*1.07+1.74),IF(D468&gt;0.5,(G468*1.62+5.14),IF(D468&gt;0.4,(G468*2.24+6.07),IF(D468&gt;0.3,(G468*3.74+5.49),IF(D468&gt;0.2, (G468*6.51+5.92),(G468*17+7.97))))))</f>
        <v>16.575600000000001</v>
      </c>
      <c r="P468" s="7">
        <f>IF(D468&gt;0.7,(H468*1.07+1.74),IF(D468&gt;0.5,(H468*1.62+5.14),IF(D468&gt;0.4,(H468*2.24+6.07),IF(D468&gt;0.3,(H468*3.74+5.49),IF(D468&gt;0.2, (H468*6.51+5.92),(H468*17+7.97))))))</f>
        <v>24.796400000000002</v>
      </c>
      <c r="Q468" s="7">
        <f>IF(D468&gt;0.7,(I468*1.07+1.74),IF(D468&gt;0.5,(I468*1.62+5.14),IF(D468&gt;0.4,(I468*2.24+6.07),IF(D468&gt;0.3,(I468*3.74+5.49),IF(D468&gt;0.2, (I468*6.51+5.92),(I468*17+7.97))))))</f>
        <v>16.194800000000001</v>
      </c>
      <c r="R468" s="7">
        <f>IF(D468&gt;0.7,(J468*1.07+1.74),IF(D468&gt;0.5,(J468*1.62+5.14),IF(D468&gt;0.4,(J468*2.24+6.07),IF(D468&gt;0.3,(J468*3.74+5.49),IF(D468&gt;0.2, (J468*6.51+5.92),(J468*17+7.97))))))</f>
        <v>14.761200000000001</v>
      </c>
      <c r="S468" s="7"/>
      <c r="X468">
        <f>(O468-B468)^2</f>
        <v>12.78491536000001</v>
      </c>
      <c r="Y468">
        <f>(P468-B468)^2</f>
        <v>139.15505296000003</v>
      </c>
      <c r="Z468">
        <f>(Q468-B468)^2</f>
        <v>10.206747040000005</v>
      </c>
      <c r="AA468">
        <f>(R468-B468)^2</f>
        <v>3.101825440000002</v>
      </c>
    </row>
    <row r="469" spans="1:27" x14ac:dyDescent="0.35">
      <c r="A469" s="2">
        <v>44671.458333331211</v>
      </c>
      <c r="B469" s="4">
        <v>17</v>
      </c>
      <c r="C469" s="4">
        <v>7</v>
      </c>
      <c r="D469">
        <f t="shared" si="8"/>
        <v>0.41176470588235292</v>
      </c>
      <c r="G469">
        <v>4.6500000000000004</v>
      </c>
      <c r="H469">
        <v>5.39</v>
      </c>
      <c r="I469">
        <v>5.44</v>
      </c>
      <c r="J469">
        <v>5.03</v>
      </c>
      <c r="O469" s="7">
        <f>IF(D469&gt;0.7,(G469*1.07+1.74),IF(D469&gt;0.5,(G469*1.62+5.14),IF(D469&gt;0.4,(G469*2.24+6.07),IF(D469&gt;0.3,(G469*3.74+5.49),IF(D469&gt;0.2, (G469*6.51+5.92),(G469*17+7.97))))))</f>
        <v>16.486000000000004</v>
      </c>
      <c r="P469" s="7">
        <f>IF(D469&gt;0.7,(H469*1.07+1.74),IF(D469&gt;0.5,(H469*1.62+5.14),IF(D469&gt;0.4,(H469*2.24+6.07),IF(D469&gt;0.3,(H469*3.74+5.49),IF(D469&gt;0.2, (H469*6.51+5.92),(H469*17+7.97))))))</f>
        <v>18.143599999999999</v>
      </c>
      <c r="Q469" s="7">
        <f>IF(D469&gt;0.7,(I469*1.07+1.74),IF(D469&gt;0.5,(I469*1.62+5.14),IF(D469&gt;0.4,(I469*2.24+6.07),IF(D469&gt;0.3,(I469*3.74+5.49),IF(D469&gt;0.2, (I469*6.51+5.92),(I469*17+7.97))))))</f>
        <v>18.255600000000001</v>
      </c>
      <c r="R469" s="7">
        <f>IF(D469&gt;0.7,(J469*1.07+1.74),IF(D469&gt;0.5,(J469*1.62+5.14),IF(D469&gt;0.4,(J469*2.24+6.07),IF(D469&gt;0.3,(J469*3.74+5.49),IF(D469&gt;0.2, (J469*6.51+5.92),(J469*17+7.97))))))</f>
        <v>17.337200000000003</v>
      </c>
      <c r="S469" s="7"/>
      <c r="X469">
        <f>(O469-B469)^2</f>
        <v>0.26419599999999566</v>
      </c>
      <c r="Y469">
        <f>(P469-B469)^2</f>
        <v>1.3078209599999984</v>
      </c>
      <c r="Z469">
        <f>(Q469-B469)^2</f>
        <v>1.5765313600000028</v>
      </c>
      <c r="AA469">
        <f>(R469-B469)^2</f>
        <v>0.11370384000000192</v>
      </c>
    </row>
    <row r="470" spans="1:27" x14ac:dyDescent="0.35">
      <c r="A470" s="2">
        <v>44671.499999997875</v>
      </c>
      <c r="B470" s="4">
        <v>23</v>
      </c>
      <c r="C470" s="4">
        <v>6.4</v>
      </c>
      <c r="D470">
        <f t="shared" si="8"/>
        <v>0.27826086956521739</v>
      </c>
      <c r="G470">
        <v>4.07</v>
      </c>
      <c r="H470">
        <v>4.71</v>
      </c>
      <c r="I470">
        <v>4.32</v>
      </c>
      <c r="J470">
        <v>4.78</v>
      </c>
      <c r="O470" s="7">
        <f>IF(D470&gt;0.7,(G470*1.07+1.74),IF(D470&gt;0.5,(G470*1.62+5.14),IF(D470&gt;0.4,(G470*2.24+6.07),IF(D470&gt;0.3,(G470*3.74+5.49),IF(D470&gt;0.2, (G470*6.51+5.92),(G470*17+7.97))))))</f>
        <v>32.415700000000001</v>
      </c>
      <c r="P470" s="7">
        <f>IF(D470&gt;0.7,(H470*1.07+1.74),IF(D470&gt;0.5,(H470*1.62+5.14),IF(D470&gt;0.4,(H470*2.24+6.07),IF(D470&gt;0.3,(H470*3.74+5.49),IF(D470&gt;0.2, (H470*6.51+5.92),(H470*17+7.97))))))</f>
        <v>36.582099999999997</v>
      </c>
      <c r="Q470" s="7">
        <f>IF(D470&gt;0.7,(I470*1.07+1.74),IF(D470&gt;0.5,(I470*1.62+5.14),IF(D470&gt;0.4,(I470*2.24+6.07),IF(D470&gt;0.3,(I470*3.74+5.49),IF(D470&gt;0.2, (I470*6.51+5.92),(I470*17+7.97))))))</f>
        <v>34.043199999999999</v>
      </c>
      <c r="R470" s="7">
        <f>IF(D470&gt;0.7,(J470*1.07+1.74),IF(D470&gt;0.5,(J470*1.62+5.14),IF(D470&gt;0.4,(J470*2.24+6.07),IF(D470&gt;0.3,(J470*3.74+5.49),IF(D470&gt;0.2, (J470*6.51+5.92),(J470*17+7.97))))))</f>
        <v>37.037799999999997</v>
      </c>
      <c r="S470" s="7"/>
      <c r="X470">
        <f>(O470-B470)^2</f>
        <v>88.655406490000018</v>
      </c>
      <c r="Y470">
        <f>(P470-B470)^2</f>
        <v>184.47344040999991</v>
      </c>
      <c r="Z470">
        <f>(Q470-B470)^2</f>
        <v>121.95226623999997</v>
      </c>
      <c r="AA470">
        <f>(R470-B470)^2</f>
        <v>197.05982883999991</v>
      </c>
    </row>
    <row r="471" spans="1:27" x14ac:dyDescent="0.35">
      <c r="A471" s="2">
        <v>44671.54166666454</v>
      </c>
      <c r="B471" s="4">
        <v>18</v>
      </c>
      <c r="C471" s="4">
        <v>6.5</v>
      </c>
      <c r="D471">
        <f t="shared" si="8"/>
        <v>0.3611111111111111</v>
      </c>
      <c r="G471">
        <v>3.78</v>
      </c>
      <c r="H471">
        <v>4.59</v>
      </c>
      <c r="I471">
        <v>4.97</v>
      </c>
      <c r="J471">
        <v>4.87</v>
      </c>
      <c r="O471" s="7">
        <f>IF(D471&gt;0.7,(G471*1.07+1.74),IF(D471&gt;0.5,(G471*1.62+5.14),IF(D471&gt;0.4,(G471*2.24+6.07),IF(D471&gt;0.3,(G471*3.74+5.49),IF(D471&gt;0.2, (G471*6.51+5.92),(G471*17+7.97))))))</f>
        <v>19.627200000000002</v>
      </c>
      <c r="P471" s="7">
        <f>IF(D471&gt;0.7,(H471*1.07+1.74),IF(D471&gt;0.5,(H471*1.62+5.14),IF(D471&gt;0.4,(H471*2.24+6.07),IF(D471&gt;0.3,(H471*3.74+5.49),IF(D471&gt;0.2, (H471*6.51+5.92),(H471*17+7.97))))))</f>
        <v>22.656599999999997</v>
      </c>
      <c r="Q471" s="7">
        <f>IF(D471&gt;0.7,(I471*1.07+1.74),IF(D471&gt;0.5,(I471*1.62+5.14),IF(D471&gt;0.4,(I471*2.24+6.07),IF(D471&gt;0.3,(I471*3.74+5.49),IF(D471&gt;0.2, (I471*6.51+5.92),(I471*17+7.97))))))</f>
        <v>24.077800000000003</v>
      </c>
      <c r="R471" s="7">
        <f>IF(D471&gt;0.7,(J471*1.07+1.74),IF(D471&gt;0.5,(J471*1.62+5.14),IF(D471&gt;0.4,(J471*2.24+6.07),IF(D471&gt;0.3,(J471*3.74+5.49),IF(D471&gt;0.2, (J471*6.51+5.92),(J471*17+7.97))))))</f>
        <v>23.703800000000001</v>
      </c>
      <c r="S471" s="7"/>
      <c r="X471">
        <f>(O471-B471)^2</f>
        <v>2.6477798400000063</v>
      </c>
      <c r="Y471">
        <f>(P471-B471)^2</f>
        <v>21.683923559999975</v>
      </c>
      <c r="Z471">
        <f>(Q471-B471)^2</f>
        <v>36.939652840000043</v>
      </c>
      <c r="AA471">
        <f>(R471-B471)^2</f>
        <v>32.533334440000012</v>
      </c>
    </row>
    <row r="472" spans="1:27" x14ac:dyDescent="0.35">
      <c r="A472" s="2">
        <v>44671.583333331204</v>
      </c>
      <c r="B472" s="4">
        <v>19</v>
      </c>
      <c r="C472" s="4">
        <v>5.9</v>
      </c>
      <c r="D472">
        <f t="shared" si="8"/>
        <v>0.31052631578947371</v>
      </c>
      <c r="G472">
        <v>3</v>
      </c>
      <c r="H472">
        <v>3.92</v>
      </c>
      <c r="I472">
        <v>6.42</v>
      </c>
      <c r="J472">
        <v>4.9800000000000004</v>
      </c>
      <c r="O472" s="7">
        <f>IF(D472&gt;0.7,(G472*1.07+1.74),IF(D472&gt;0.5,(G472*1.62+5.14),IF(D472&gt;0.4,(G472*2.24+6.07),IF(D472&gt;0.3,(G472*3.74+5.49),IF(D472&gt;0.2, (G472*6.51+5.92),(G472*17+7.97))))))</f>
        <v>16.71</v>
      </c>
      <c r="P472" s="7">
        <f>IF(D472&gt;0.7,(H472*1.07+1.74),IF(D472&gt;0.5,(H472*1.62+5.14),IF(D472&gt;0.4,(H472*2.24+6.07),IF(D472&gt;0.3,(H472*3.74+5.49),IF(D472&gt;0.2, (H472*6.51+5.92),(H472*17+7.97))))))</f>
        <v>20.1508</v>
      </c>
      <c r="Q472" s="7">
        <f>IF(D472&gt;0.7,(I472*1.07+1.74),IF(D472&gt;0.5,(I472*1.62+5.14),IF(D472&gt;0.4,(I472*2.24+6.07),IF(D472&gt;0.3,(I472*3.74+5.49),IF(D472&gt;0.2, (I472*6.51+5.92),(I472*17+7.97))))))</f>
        <v>29.500799999999998</v>
      </c>
      <c r="R472" s="7">
        <f>IF(D472&gt;0.7,(J472*1.07+1.74),IF(D472&gt;0.5,(J472*1.62+5.14),IF(D472&gt;0.4,(J472*2.24+6.07),IF(D472&gt;0.3,(J472*3.74+5.49),IF(D472&gt;0.2, (J472*6.51+5.92),(J472*17+7.97))))))</f>
        <v>24.115200000000002</v>
      </c>
      <c r="S472" s="7"/>
      <c r="X472">
        <f>(O472-B472)^2</f>
        <v>5.244099999999996</v>
      </c>
      <c r="Y472">
        <f>(P472-B472)^2</f>
        <v>1.3243406400000006</v>
      </c>
      <c r="Z472">
        <f>(Q472-B472)^2</f>
        <v>110.26680063999996</v>
      </c>
      <c r="AA472">
        <f>(R472-B472)^2</f>
        <v>26.165271040000015</v>
      </c>
    </row>
    <row r="473" spans="1:27" x14ac:dyDescent="0.35">
      <c r="A473" s="2">
        <v>44671.624999997868</v>
      </c>
      <c r="B473" s="4">
        <v>23</v>
      </c>
      <c r="C473" s="4">
        <v>5.4</v>
      </c>
      <c r="D473">
        <f t="shared" si="8"/>
        <v>0.23478260869565218</v>
      </c>
      <c r="G473">
        <v>2.2799999999999998</v>
      </c>
      <c r="H473">
        <v>3.13</v>
      </c>
      <c r="I473">
        <v>5.1100000000000003</v>
      </c>
      <c r="J473">
        <v>4.76</v>
      </c>
      <c r="O473" s="7">
        <f>IF(D473&gt;0.7,(G473*1.07+1.74),IF(D473&gt;0.5,(G473*1.62+5.14),IF(D473&gt;0.4,(G473*2.24+6.07),IF(D473&gt;0.3,(G473*3.74+5.49),IF(D473&gt;0.2, (G473*6.51+5.92),(G473*17+7.97))))))</f>
        <v>20.762799999999999</v>
      </c>
      <c r="P473" s="7">
        <f>IF(D473&gt;0.7,(H473*1.07+1.74),IF(D473&gt;0.5,(H473*1.62+5.14),IF(D473&gt;0.4,(H473*2.24+6.07),IF(D473&gt;0.3,(H473*3.74+5.49),IF(D473&gt;0.2, (H473*6.51+5.92),(H473*17+7.97))))))</f>
        <v>26.296299999999995</v>
      </c>
      <c r="Q473" s="7">
        <f>IF(D473&gt;0.7,(I473*1.07+1.74),IF(D473&gt;0.5,(I473*1.62+5.14),IF(D473&gt;0.4,(I473*2.24+6.07),IF(D473&gt;0.3,(I473*3.74+5.49),IF(D473&gt;0.2, (I473*6.51+5.92),(I473*17+7.97))))))</f>
        <v>39.186100000000003</v>
      </c>
      <c r="R473" s="7">
        <f>IF(D473&gt;0.7,(J473*1.07+1.74),IF(D473&gt;0.5,(J473*1.62+5.14),IF(D473&gt;0.4,(J473*2.24+6.07),IF(D473&gt;0.3,(J473*3.74+5.49),IF(D473&gt;0.2, (J473*6.51+5.92),(J473*17+7.97))))))</f>
        <v>36.907599999999995</v>
      </c>
      <c r="S473" s="7"/>
      <c r="X473">
        <f>(O473-B473)^2</f>
        <v>5.0050638400000063</v>
      </c>
      <c r="Y473">
        <f>(P473-B473)^2</f>
        <v>10.865593689999967</v>
      </c>
      <c r="Z473">
        <f>(Q473-B473)^2</f>
        <v>261.98983321000009</v>
      </c>
      <c r="AA473">
        <f>(R473-B473)^2</f>
        <v>193.42133775999986</v>
      </c>
    </row>
    <row r="474" spans="1:27" x14ac:dyDescent="0.35">
      <c r="A474" s="2">
        <v>44671.666666664532</v>
      </c>
      <c r="B474" s="4">
        <v>19</v>
      </c>
      <c r="C474" s="4">
        <v>5.9</v>
      </c>
      <c r="D474">
        <f t="shared" si="8"/>
        <v>0.31052631578947371</v>
      </c>
      <c r="G474">
        <v>2.19</v>
      </c>
      <c r="H474">
        <v>4.34</v>
      </c>
      <c r="I474">
        <v>3.44</v>
      </c>
      <c r="J474">
        <v>3.85</v>
      </c>
      <c r="O474" s="7">
        <f>IF(D474&gt;0.7,(G474*1.07+1.74),IF(D474&gt;0.5,(G474*1.62+5.14),IF(D474&gt;0.4,(G474*2.24+6.07),IF(D474&gt;0.3,(G474*3.74+5.49),IF(D474&gt;0.2, (G474*6.51+5.92),(G474*17+7.97))))))</f>
        <v>13.6806</v>
      </c>
      <c r="P474" s="7">
        <f>IF(D474&gt;0.7,(H474*1.07+1.74),IF(D474&gt;0.5,(H474*1.62+5.14),IF(D474&gt;0.4,(H474*2.24+6.07),IF(D474&gt;0.3,(H474*3.74+5.49),IF(D474&gt;0.2, (H474*6.51+5.92),(H474*17+7.97))))))</f>
        <v>21.721600000000002</v>
      </c>
      <c r="Q474" s="7">
        <f>IF(D474&gt;0.7,(I474*1.07+1.74),IF(D474&gt;0.5,(I474*1.62+5.14),IF(D474&gt;0.4,(I474*2.24+6.07),IF(D474&gt;0.3,(I474*3.74+5.49),IF(D474&gt;0.2, (I474*6.51+5.92),(I474*17+7.97))))))</f>
        <v>18.355600000000003</v>
      </c>
      <c r="R474" s="7">
        <f>IF(D474&gt;0.7,(J474*1.07+1.74),IF(D474&gt;0.5,(J474*1.62+5.14),IF(D474&gt;0.4,(J474*2.24+6.07),IF(D474&gt;0.3,(J474*3.74+5.49),IF(D474&gt;0.2, (J474*6.51+5.92),(J474*17+7.97))))))</f>
        <v>19.889000000000003</v>
      </c>
      <c r="S474" s="7"/>
      <c r="X474">
        <f>(O474-B474)^2</f>
        <v>28.296016359999999</v>
      </c>
      <c r="Y474">
        <f>(P474-B474)^2</f>
        <v>7.4071065600000123</v>
      </c>
      <c r="Z474">
        <f>(Q474-B474)^2</f>
        <v>0.41525135999999668</v>
      </c>
      <c r="AA474">
        <f>(R474-B474)^2</f>
        <v>0.79032100000000516</v>
      </c>
    </row>
    <row r="475" spans="1:27" x14ac:dyDescent="0.35">
      <c r="A475" s="2">
        <v>44671.708333331197</v>
      </c>
      <c r="B475" s="4">
        <v>26</v>
      </c>
      <c r="C475" s="4">
        <v>5.8</v>
      </c>
      <c r="D475">
        <f t="shared" si="8"/>
        <v>0.22307692307692306</v>
      </c>
      <c r="G475">
        <v>1.91</v>
      </c>
      <c r="H475">
        <v>2.2200000000000002</v>
      </c>
      <c r="I475">
        <v>5.17</v>
      </c>
      <c r="J475">
        <v>3.17</v>
      </c>
      <c r="O475" s="7">
        <f>IF(D475&gt;0.7,(G475*1.07+1.74),IF(D475&gt;0.5,(G475*1.62+5.14),IF(D475&gt;0.4,(G475*2.24+6.07),IF(D475&gt;0.3,(G475*3.74+5.49),IF(D475&gt;0.2, (G475*6.51+5.92),(G475*17+7.97))))))</f>
        <v>18.354099999999999</v>
      </c>
      <c r="P475" s="7">
        <f>IF(D475&gt;0.7,(H475*1.07+1.74),IF(D475&gt;0.5,(H475*1.62+5.14),IF(D475&gt;0.4,(H475*2.24+6.07),IF(D475&gt;0.3,(H475*3.74+5.49),IF(D475&gt;0.2, (H475*6.51+5.92),(H475*17+7.97))))))</f>
        <v>20.372199999999999</v>
      </c>
      <c r="Q475" s="7">
        <f>IF(D475&gt;0.7,(I475*1.07+1.74),IF(D475&gt;0.5,(I475*1.62+5.14),IF(D475&gt;0.4,(I475*2.24+6.07),IF(D475&gt;0.3,(I475*3.74+5.49),IF(D475&gt;0.2, (I475*6.51+5.92),(I475*17+7.97))))))</f>
        <v>39.576700000000002</v>
      </c>
      <c r="R475" s="7">
        <f>IF(D475&gt;0.7,(J475*1.07+1.74),IF(D475&gt;0.5,(J475*1.62+5.14),IF(D475&gt;0.4,(J475*2.24+6.07),IF(D475&gt;0.3,(J475*3.74+5.49),IF(D475&gt;0.2, (J475*6.51+5.92),(J475*17+7.97))))))</f>
        <v>26.556699999999999</v>
      </c>
      <c r="S475" s="7"/>
      <c r="X475">
        <f>(O475-B475)^2</f>
        <v>58.459786810000018</v>
      </c>
      <c r="Y475">
        <f>(P475-B475)^2</f>
        <v>31.672132840000007</v>
      </c>
      <c r="Z475">
        <f>(Q475-B475)^2</f>
        <v>184.32678289000006</v>
      </c>
      <c r="AA475">
        <f>(R475-B475)^2</f>
        <v>0.30991488999999922</v>
      </c>
    </row>
    <row r="476" spans="1:27" x14ac:dyDescent="0.35">
      <c r="A476" s="2">
        <v>44671.749999997861</v>
      </c>
      <c r="B476" s="4">
        <v>21</v>
      </c>
      <c r="C476" s="4">
        <v>5.3</v>
      </c>
      <c r="D476">
        <f t="shared" si="8"/>
        <v>0.25238095238095237</v>
      </c>
      <c r="G476">
        <v>1.39</v>
      </c>
      <c r="H476">
        <v>2.52</v>
      </c>
      <c r="I476">
        <v>6.38</v>
      </c>
      <c r="J476">
        <v>2.71</v>
      </c>
      <c r="O476" s="7">
        <f>IF(D476&gt;0.7,(G476*1.07+1.74),IF(D476&gt;0.5,(G476*1.62+5.14),IF(D476&gt;0.4,(G476*2.24+6.07),IF(D476&gt;0.3,(G476*3.74+5.49),IF(D476&gt;0.2, (G476*6.51+5.92),(G476*17+7.97))))))</f>
        <v>14.9689</v>
      </c>
      <c r="P476" s="7">
        <f>IF(D476&gt;0.7,(H476*1.07+1.74),IF(D476&gt;0.5,(H476*1.62+5.14),IF(D476&gt;0.4,(H476*2.24+6.07),IF(D476&gt;0.3,(H476*3.74+5.49),IF(D476&gt;0.2, (H476*6.51+5.92),(H476*17+7.97))))))</f>
        <v>22.325200000000002</v>
      </c>
      <c r="Q476" s="7">
        <f>IF(D476&gt;0.7,(I476*1.07+1.74),IF(D476&gt;0.5,(I476*1.62+5.14),IF(D476&gt;0.4,(I476*2.24+6.07),IF(D476&gt;0.3,(I476*3.74+5.49),IF(D476&gt;0.2, (I476*6.51+5.92),(I476*17+7.97))))))</f>
        <v>47.453800000000001</v>
      </c>
      <c r="R476" s="7">
        <f>IF(D476&gt;0.7,(J476*1.07+1.74),IF(D476&gt;0.5,(J476*1.62+5.14),IF(D476&gt;0.4,(J476*2.24+6.07),IF(D476&gt;0.3,(J476*3.74+5.49),IF(D476&gt;0.2, (J476*6.51+5.92),(J476*17+7.97))))))</f>
        <v>23.562100000000001</v>
      </c>
      <c r="S476" s="7"/>
      <c r="X476">
        <f>(O476-B476)^2</f>
        <v>36.374167210000003</v>
      </c>
      <c r="Y476">
        <f>(P476-B476)^2</f>
        <v>1.7561550400000063</v>
      </c>
      <c r="Z476">
        <f>(Q476-B476)^2</f>
        <v>699.80353444000002</v>
      </c>
      <c r="AA476">
        <f>(R476-B476)^2</f>
        <v>6.5643564100000047</v>
      </c>
    </row>
    <row r="477" spans="1:27" x14ac:dyDescent="0.35">
      <c r="A477" s="2">
        <v>44671.791666664525</v>
      </c>
      <c r="B477" s="4">
        <v>27</v>
      </c>
      <c r="C477" s="4">
        <v>5.2</v>
      </c>
      <c r="D477">
        <f t="shared" si="8"/>
        <v>0.19259259259259259</v>
      </c>
      <c r="G477">
        <v>1.41</v>
      </c>
      <c r="H477">
        <v>2.91</v>
      </c>
      <c r="I477">
        <v>2.39</v>
      </c>
      <c r="J477">
        <v>2.5</v>
      </c>
      <c r="O477" s="7">
        <f>IF(D477&gt;0.7,(G477*1.07+1.74),IF(D477&gt;0.5,(G477*1.62+5.14),IF(D477&gt;0.4,(G477*2.24+6.07),IF(D477&gt;0.3,(G477*3.74+5.49),IF(D477&gt;0.2, (G477*6.51+5.92),(G477*17+7.97))))))</f>
        <v>31.939999999999998</v>
      </c>
      <c r="P477" s="7">
        <f>IF(D477&gt;0.7,(H477*1.07+1.74),IF(D477&gt;0.5,(H477*1.62+5.14),IF(D477&gt;0.4,(H477*2.24+6.07),IF(D477&gt;0.3,(H477*3.74+5.49),IF(D477&gt;0.2, (H477*6.51+5.92),(H477*17+7.97))))))</f>
        <v>57.44</v>
      </c>
      <c r="Q477" s="7">
        <f>IF(D477&gt;0.7,(I477*1.07+1.74),IF(D477&gt;0.5,(I477*1.62+5.14),IF(D477&gt;0.4,(I477*2.24+6.07),IF(D477&gt;0.3,(I477*3.74+5.49),IF(D477&gt;0.2, (I477*6.51+5.92),(I477*17+7.97))))))</f>
        <v>48.6</v>
      </c>
      <c r="R477" s="7">
        <f>IF(D477&gt;0.7,(J477*1.07+1.74),IF(D477&gt;0.5,(J477*1.62+5.14),IF(D477&gt;0.4,(J477*2.24+6.07),IF(D477&gt;0.3,(J477*3.74+5.49),IF(D477&gt;0.2, (J477*6.51+5.92),(J477*17+7.97))))))</f>
        <v>50.47</v>
      </c>
      <c r="S477" s="7"/>
      <c r="X477">
        <f>(O477-B477)^2</f>
        <v>24.403599999999976</v>
      </c>
      <c r="Y477">
        <f>(P477-B477)^2</f>
        <v>926.59359999999981</v>
      </c>
      <c r="Z477">
        <f>(Q477-B477)^2</f>
        <v>466.56000000000006</v>
      </c>
      <c r="AA477">
        <f>(R477-B477)^2</f>
        <v>550.84089999999992</v>
      </c>
    </row>
    <row r="478" spans="1:27" x14ac:dyDescent="0.35">
      <c r="A478" s="2">
        <v>44671.833333331189</v>
      </c>
      <c r="B478" s="4">
        <v>36</v>
      </c>
      <c r="C478" s="4">
        <v>5.8</v>
      </c>
      <c r="D478">
        <f t="shared" si="8"/>
        <v>0.16111111111111109</v>
      </c>
      <c r="G478">
        <v>2.31</v>
      </c>
      <c r="H478">
        <v>2.89</v>
      </c>
      <c r="I478">
        <v>2.2200000000000002</v>
      </c>
      <c r="J478">
        <v>2.63</v>
      </c>
      <c r="O478" s="7">
        <f>IF(D478&gt;0.7,(G478*1.07+1.74),IF(D478&gt;0.5,(G478*1.62+5.14),IF(D478&gt;0.4,(G478*2.24+6.07),IF(D478&gt;0.3,(G478*3.74+5.49),IF(D478&gt;0.2, (G478*6.51+5.92),(G478*17+7.97))))))</f>
        <v>47.24</v>
      </c>
      <c r="P478" s="7">
        <f>IF(D478&gt;0.7,(H478*1.07+1.74),IF(D478&gt;0.5,(H478*1.62+5.14),IF(D478&gt;0.4,(H478*2.24+6.07),IF(D478&gt;0.3,(H478*3.74+5.49),IF(D478&gt;0.2, (H478*6.51+5.92),(H478*17+7.97))))))</f>
        <v>57.1</v>
      </c>
      <c r="Q478" s="7">
        <f>IF(D478&gt;0.7,(I478*1.07+1.74),IF(D478&gt;0.5,(I478*1.62+5.14),IF(D478&gt;0.4,(I478*2.24+6.07),IF(D478&gt;0.3,(I478*3.74+5.49),IF(D478&gt;0.2, (I478*6.51+5.92),(I478*17+7.97))))))</f>
        <v>45.71</v>
      </c>
      <c r="R478" s="7">
        <f>IF(D478&gt;0.7,(J478*1.07+1.74),IF(D478&gt;0.5,(J478*1.62+5.14),IF(D478&gt;0.4,(J478*2.24+6.07),IF(D478&gt;0.3,(J478*3.74+5.49),IF(D478&gt;0.2, (J478*6.51+5.92),(J478*17+7.97))))))</f>
        <v>52.68</v>
      </c>
      <c r="S478" s="7"/>
      <c r="X478">
        <f>(O478-B478)^2</f>
        <v>126.33760000000005</v>
      </c>
      <c r="Y478">
        <f>(P478-B478)^2</f>
        <v>445.21000000000004</v>
      </c>
      <c r="Z478">
        <f>(Q478-B478)^2</f>
        <v>94.284100000000024</v>
      </c>
      <c r="AA478">
        <f>(R478-B478)^2</f>
        <v>278.22239999999999</v>
      </c>
    </row>
    <row r="479" spans="1:27" x14ac:dyDescent="0.35">
      <c r="A479" s="2">
        <v>44671.874999997854</v>
      </c>
      <c r="B479" s="4">
        <v>38</v>
      </c>
      <c r="C479" s="4">
        <v>5.7</v>
      </c>
      <c r="D479">
        <f t="shared" si="8"/>
        <v>0.15</v>
      </c>
      <c r="G479">
        <v>2.41</v>
      </c>
      <c r="H479">
        <v>3.1</v>
      </c>
      <c r="I479">
        <v>4.32</v>
      </c>
      <c r="J479">
        <v>4.46</v>
      </c>
      <c r="O479" s="7">
        <f>IF(D479&gt;0.7,(G479*1.07+1.74),IF(D479&gt;0.5,(G479*1.62+5.14),IF(D479&gt;0.4,(G479*2.24+6.07),IF(D479&gt;0.3,(G479*3.74+5.49),IF(D479&gt;0.2, (G479*6.51+5.92),(G479*17+7.97))))))</f>
        <v>48.94</v>
      </c>
      <c r="P479" s="7">
        <f>IF(D479&gt;0.7,(H479*1.07+1.74),IF(D479&gt;0.5,(H479*1.62+5.14),IF(D479&gt;0.4,(H479*2.24+6.07),IF(D479&gt;0.3,(H479*3.74+5.49),IF(D479&gt;0.2, (H479*6.51+5.92),(H479*17+7.97))))))</f>
        <v>60.67</v>
      </c>
      <c r="Q479" s="7">
        <f>IF(D479&gt;0.7,(I479*1.07+1.74),IF(D479&gt;0.5,(I479*1.62+5.14),IF(D479&gt;0.4,(I479*2.24+6.07),IF(D479&gt;0.3,(I479*3.74+5.49),IF(D479&gt;0.2, (I479*6.51+5.92),(I479*17+7.97))))))</f>
        <v>81.41</v>
      </c>
      <c r="R479" s="7">
        <f>IF(D479&gt;0.7,(J479*1.07+1.74),IF(D479&gt;0.5,(J479*1.62+5.14),IF(D479&gt;0.4,(J479*2.24+6.07),IF(D479&gt;0.3,(J479*3.74+5.49),IF(D479&gt;0.2, (J479*6.51+5.92),(J479*17+7.97))))))</f>
        <v>83.789999999999992</v>
      </c>
      <c r="S479" s="7"/>
      <c r="X479">
        <f>(O479-B479)^2</f>
        <v>119.68359999999996</v>
      </c>
      <c r="Y479">
        <f>(P479-B479)^2</f>
        <v>513.92890000000011</v>
      </c>
      <c r="Z479">
        <f>(Q479-B479)^2</f>
        <v>1884.4280999999996</v>
      </c>
      <c r="AA479">
        <f>(R479-B479)^2</f>
        <v>2096.7240999999995</v>
      </c>
    </row>
    <row r="480" spans="1:27" x14ac:dyDescent="0.35">
      <c r="A480" s="2">
        <v>44671.916666664518</v>
      </c>
      <c r="B480" s="4">
        <v>33</v>
      </c>
      <c r="C480" s="4">
        <v>5.7</v>
      </c>
      <c r="D480">
        <f t="shared" si="8"/>
        <v>0.17272727272727273</v>
      </c>
      <c r="G480">
        <v>3.97</v>
      </c>
      <c r="H480">
        <v>4.47</v>
      </c>
      <c r="I480">
        <v>6.34</v>
      </c>
      <c r="J480">
        <v>5.81</v>
      </c>
      <c r="O480" s="7">
        <f>IF(D480&gt;0.7,(G480*1.07+1.74),IF(D480&gt;0.5,(G480*1.62+5.14),IF(D480&gt;0.4,(G480*2.24+6.07),IF(D480&gt;0.3,(G480*3.74+5.49),IF(D480&gt;0.2, (G480*6.51+5.92),(G480*17+7.97))))))</f>
        <v>75.460000000000008</v>
      </c>
      <c r="P480" s="7">
        <f>IF(D480&gt;0.7,(H480*1.07+1.74),IF(D480&gt;0.5,(H480*1.62+5.14),IF(D480&gt;0.4,(H480*2.24+6.07),IF(D480&gt;0.3,(H480*3.74+5.49),IF(D480&gt;0.2, (H480*6.51+5.92),(H480*17+7.97))))))</f>
        <v>83.96</v>
      </c>
      <c r="Q480" s="7">
        <f>IF(D480&gt;0.7,(I480*1.07+1.74),IF(D480&gt;0.5,(I480*1.62+5.14),IF(D480&gt;0.4,(I480*2.24+6.07),IF(D480&gt;0.3,(I480*3.74+5.49),IF(D480&gt;0.2, (I480*6.51+5.92),(I480*17+7.97))))))</f>
        <v>115.75</v>
      </c>
      <c r="R480" s="7">
        <f>IF(D480&gt;0.7,(J480*1.07+1.74),IF(D480&gt;0.5,(J480*1.62+5.14),IF(D480&gt;0.4,(J480*2.24+6.07),IF(D480&gt;0.3,(J480*3.74+5.49),IF(D480&gt;0.2, (J480*6.51+5.92),(J480*17+7.97))))))</f>
        <v>106.74</v>
      </c>
      <c r="S480" s="7"/>
      <c r="X480">
        <f>(O480-B480)^2</f>
        <v>1802.8516000000006</v>
      </c>
      <c r="Y480">
        <f>(P480-B480)^2</f>
        <v>2596.9215999999992</v>
      </c>
      <c r="Z480">
        <f>(Q480-B480)^2</f>
        <v>6847.5625</v>
      </c>
      <c r="AA480">
        <f>(R480-B480)^2</f>
        <v>5437.5875999999989</v>
      </c>
    </row>
    <row r="481" spans="1:27" x14ac:dyDescent="0.35">
      <c r="A481" s="2">
        <v>44671.958333331182</v>
      </c>
      <c r="B481" s="4">
        <v>30</v>
      </c>
      <c r="C481" s="4">
        <v>5.9</v>
      </c>
      <c r="D481">
        <f t="shared" si="8"/>
        <v>0.19666666666666668</v>
      </c>
      <c r="G481">
        <v>4.62</v>
      </c>
      <c r="H481">
        <v>5.04</v>
      </c>
      <c r="I481">
        <v>7.44</v>
      </c>
      <c r="J481">
        <v>5.75</v>
      </c>
      <c r="O481" s="7">
        <f>IF(D481&gt;0.7,(G481*1.07+1.74),IF(D481&gt;0.5,(G481*1.62+5.14),IF(D481&gt;0.4,(G481*2.24+6.07),IF(D481&gt;0.3,(G481*3.74+5.49),IF(D481&gt;0.2, (G481*6.51+5.92),(G481*17+7.97))))))</f>
        <v>86.51</v>
      </c>
      <c r="P481" s="7">
        <f>IF(D481&gt;0.7,(H481*1.07+1.74),IF(D481&gt;0.5,(H481*1.62+5.14),IF(D481&gt;0.4,(H481*2.24+6.07),IF(D481&gt;0.3,(H481*3.74+5.49),IF(D481&gt;0.2, (H481*6.51+5.92),(H481*17+7.97))))))</f>
        <v>93.65</v>
      </c>
      <c r="Q481" s="7">
        <f>IF(D481&gt;0.7,(I481*1.07+1.74),IF(D481&gt;0.5,(I481*1.62+5.14),IF(D481&gt;0.4,(I481*2.24+6.07),IF(D481&gt;0.3,(I481*3.74+5.49),IF(D481&gt;0.2, (I481*6.51+5.92),(I481*17+7.97))))))</f>
        <v>134.45000000000002</v>
      </c>
      <c r="R481" s="7">
        <f>IF(D481&gt;0.7,(J481*1.07+1.74),IF(D481&gt;0.5,(J481*1.62+5.14),IF(D481&gt;0.4,(J481*2.24+6.07),IF(D481&gt;0.3,(J481*3.74+5.49),IF(D481&gt;0.2, (J481*6.51+5.92),(J481*17+7.97))))))</f>
        <v>105.72</v>
      </c>
      <c r="S481" s="7"/>
      <c r="X481">
        <f>(O481-B481)^2</f>
        <v>3193.3801000000008</v>
      </c>
      <c r="Y481">
        <f>(P481-B481)^2</f>
        <v>4051.3225000000007</v>
      </c>
      <c r="Z481">
        <f>(Q481-B481)^2</f>
        <v>10909.802500000003</v>
      </c>
      <c r="AA481">
        <f>(R481-B481)^2</f>
        <v>5733.5183999999999</v>
      </c>
    </row>
    <row r="482" spans="1:27" x14ac:dyDescent="0.35">
      <c r="A482" s="2">
        <v>44671.999999997846</v>
      </c>
      <c r="B482" s="4">
        <v>28</v>
      </c>
      <c r="C482" s="4">
        <v>7.3</v>
      </c>
      <c r="D482">
        <f t="shared" si="8"/>
        <v>0.26071428571428573</v>
      </c>
      <c r="G482">
        <v>3.99</v>
      </c>
      <c r="H482">
        <v>5.18</v>
      </c>
      <c r="I482">
        <v>5.86</v>
      </c>
      <c r="J482">
        <v>4.47</v>
      </c>
      <c r="O482" s="7">
        <f>IF(D482&gt;0.7,(G482*1.07+1.74),IF(D482&gt;0.5,(G482*1.62+5.14),IF(D482&gt;0.4,(G482*2.24+6.07),IF(D482&gt;0.3,(G482*3.74+5.49),IF(D482&gt;0.2, (G482*6.51+5.92),(G482*17+7.97))))))</f>
        <v>31.8949</v>
      </c>
      <c r="P482" s="7">
        <f>IF(D482&gt;0.7,(H482*1.07+1.74),IF(D482&gt;0.5,(H482*1.62+5.14),IF(D482&gt;0.4,(H482*2.24+6.07),IF(D482&gt;0.3,(H482*3.74+5.49),IF(D482&gt;0.2, (H482*6.51+5.92),(H482*17+7.97))))))</f>
        <v>39.641799999999996</v>
      </c>
      <c r="Q482" s="7">
        <f>IF(D482&gt;0.7,(I482*1.07+1.74),IF(D482&gt;0.5,(I482*1.62+5.14),IF(D482&gt;0.4,(I482*2.24+6.07),IF(D482&gt;0.3,(I482*3.74+5.49),IF(D482&gt;0.2, (I482*6.51+5.92),(I482*17+7.97))))))</f>
        <v>44.068600000000004</v>
      </c>
      <c r="R482" s="7">
        <f>IF(D482&gt;0.7,(J482*1.07+1.74),IF(D482&gt;0.5,(J482*1.62+5.14),IF(D482&gt;0.4,(J482*2.24+6.07),IF(D482&gt;0.3,(J482*3.74+5.49),IF(D482&gt;0.2, (J482*6.51+5.92),(J482*17+7.97))))))</f>
        <v>35.0197</v>
      </c>
      <c r="S482" s="7"/>
      <c r="X482">
        <f>(O482-B482)^2</f>
        <v>15.170246009999998</v>
      </c>
      <c r="Y482">
        <f>(P482-B482)^2</f>
        <v>135.53150723999991</v>
      </c>
      <c r="Z482">
        <f>(Q482-B482)^2</f>
        <v>258.19990596000014</v>
      </c>
      <c r="AA482">
        <f>(R482-B482)^2</f>
        <v>49.276188090000005</v>
      </c>
    </row>
    <row r="483" spans="1:27" x14ac:dyDescent="0.35">
      <c r="A483" s="2">
        <v>44672.041666664511</v>
      </c>
      <c r="B483" s="4">
        <v>27</v>
      </c>
      <c r="C483" s="4">
        <v>7.5</v>
      </c>
      <c r="D483">
        <f t="shared" si="8"/>
        <v>0.27777777777777779</v>
      </c>
      <c r="G483">
        <v>3.73</v>
      </c>
      <c r="H483">
        <v>4.07</v>
      </c>
      <c r="I483">
        <v>4.63</v>
      </c>
      <c r="J483">
        <v>4.3</v>
      </c>
      <c r="O483" s="7">
        <f>IF(D483&gt;0.7,(G483*1.07+1.74),IF(D483&gt;0.5,(G483*1.62+5.14),IF(D483&gt;0.4,(G483*2.24+6.07),IF(D483&gt;0.3,(G483*3.74+5.49),IF(D483&gt;0.2, (G483*6.51+5.92),(G483*17+7.97))))))</f>
        <v>30.202300000000001</v>
      </c>
      <c r="P483" s="7">
        <f>IF(D483&gt;0.7,(H483*1.07+1.74),IF(D483&gt;0.5,(H483*1.62+5.14),IF(D483&gt;0.4,(H483*2.24+6.07),IF(D483&gt;0.3,(H483*3.74+5.49),IF(D483&gt;0.2, (H483*6.51+5.92),(H483*17+7.97))))))</f>
        <v>32.415700000000001</v>
      </c>
      <c r="Q483" s="7">
        <f>IF(D483&gt;0.7,(I483*1.07+1.74),IF(D483&gt;0.5,(I483*1.62+5.14),IF(D483&gt;0.4,(I483*2.24+6.07),IF(D483&gt;0.3,(I483*3.74+5.49),IF(D483&gt;0.2, (I483*6.51+5.92),(I483*17+7.97))))))</f>
        <v>36.061299999999996</v>
      </c>
      <c r="R483" s="7">
        <f>IF(D483&gt;0.7,(J483*1.07+1.74),IF(D483&gt;0.5,(J483*1.62+5.14),IF(D483&gt;0.4,(J483*2.24+6.07),IF(D483&gt;0.3,(J483*3.74+5.49),IF(D483&gt;0.2, (J483*6.51+5.92),(J483*17+7.97))))))</f>
        <v>33.912999999999997</v>
      </c>
      <c r="S483" s="7"/>
      <c r="X483">
        <f>(O483-B483)^2</f>
        <v>10.254725290000007</v>
      </c>
      <c r="Y483">
        <f>(P483-B483)^2</f>
        <v>29.32980649000001</v>
      </c>
      <c r="Z483">
        <f>(Q483-B483)^2</f>
        <v>82.107157689999923</v>
      </c>
      <c r="AA483">
        <f>(R483-B483)^2</f>
        <v>47.789568999999958</v>
      </c>
    </row>
    <row r="484" spans="1:27" x14ac:dyDescent="0.35">
      <c r="A484" s="2">
        <v>44672.083333331175</v>
      </c>
      <c r="B484" s="4">
        <v>27</v>
      </c>
      <c r="C484" s="4">
        <v>8.1</v>
      </c>
      <c r="D484">
        <f t="shared" si="8"/>
        <v>0.3</v>
      </c>
      <c r="G484">
        <v>3.39</v>
      </c>
      <c r="H484">
        <v>4.05</v>
      </c>
      <c r="I484">
        <v>4.22</v>
      </c>
      <c r="J484">
        <v>4.49</v>
      </c>
      <c r="O484" s="7">
        <f>IF(D484&gt;0.7,(G484*1.07+1.74),IF(D484&gt;0.5,(G484*1.62+5.14),IF(D484&gt;0.4,(G484*2.24+6.07),IF(D484&gt;0.3,(G484*3.74+5.49),IF(D484&gt;0.2, (G484*6.51+5.92),(G484*17+7.97))))))</f>
        <v>27.988900000000001</v>
      </c>
      <c r="P484" s="7">
        <f>IF(D484&gt;0.7,(H484*1.07+1.74),IF(D484&gt;0.5,(H484*1.62+5.14),IF(D484&gt;0.4,(H484*2.24+6.07),IF(D484&gt;0.3,(H484*3.74+5.49),IF(D484&gt;0.2, (H484*6.51+5.92),(H484*17+7.97))))))</f>
        <v>32.285499999999999</v>
      </c>
      <c r="Q484" s="7">
        <f>IF(D484&gt;0.7,(I484*1.07+1.74),IF(D484&gt;0.5,(I484*1.62+5.14),IF(D484&gt;0.4,(I484*2.24+6.07),IF(D484&gt;0.3,(I484*3.74+5.49),IF(D484&gt;0.2, (I484*6.51+5.92),(I484*17+7.97))))))</f>
        <v>33.392199999999995</v>
      </c>
      <c r="R484" s="7">
        <f>IF(D484&gt;0.7,(J484*1.07+1.74),IF(D484&gt;0.5,(J484*1.62+5.14),IF(D484&gt;0.4,(J484*2.24+6.07),IF(D484&gt;0.3,(J484*3.74+5.49),IF(D484&gt;0.2, (J484*6.51+5.92),(J484*17+7.97))))))</f>
        <v>35.149900000000002</v>
      </c>
      <c r="S484" s="7"/>
      <c r="X484">
        <f>(O484-B484)^2</f>
        <v>0.97792321000000193</v>
      </c>
      <c r="Y484">
        <f>(P484-B484)^2</f>
        <v>27.936510249999991</v>
      </c>
      <c r="Z484">
        <f>(Q484-B484)^2</f>
        <v>40.86022083999994</v>
      </c>
      <c r="AA484">
        <f>(R484-B484)^2</f>
        <v>66.420870010000044</v>
      </c>
    </row>
    <row r="485" spans="1:27" x14ac:dyDescent="0.35">
      <c r="A485" s="2">
        <v>44672.124999997839</v>
      </c>
      <c r="B485" s="4">
        <v>30</v>
      </c>
      <c r="C485" s="4">
        <v>8.3000000000000007</v>
      </c>
      <c r="D485">
        <f t="shared" si="8"/>
        <v>0.27666666666666667</v>
      </c>
      <c r="G485">
        <v>2.5099999999999998</v>
      </c>
      <c r="H485">
        <v>3.19</v>
      </c>
      <c r="I485">
        <v>4.42</v>
      </c>
      <c r="J485">
        <v>4.6100000000000003</v>
      </c>
      <c r="O485" s="7">
        <f>IF(D485&gt;0.7,(G485*1.07+1.74),IF(D485&gt;0.5,(G485*1.62+5.14),IF(D485&gt;0.4,(G485*2.24+6.07),IF(D485&gt;0.3,(G485*3.74+5.49),IF(D485&gt;0.2, (G485*6.51+5.92),(G485*17+7.97))))))</f>
        <v>22.260100000000001</v>
      </c>
      <c r="P485" s="7">
        <f>IF(D485&gt;0.7,(H485*1.07+1.74),IF(D485&gt;0.5,(H485*1.62+5.14),IF(D485&gt;0.4,(H485*2.24+6.07),IF(D485&gt;0.3,(H485*3.74+5.49),IF(D485&gt;0.2, (H485*6.51+5.92),(H485*17+7.97))))))</f>
        <v>26.686900000000001</v>
      </c>
      <c r="Q485" s="7">
        <f>IF(D485&gt;0.7,(I485*1.07+1.74),IF(D485&gt;0.5,(I485*1.62+5.14),IF(D485&gt;0.4,(I485*2.24+6.07),IF(D485&gt;0.3,(I485*3.74+5.49),IF(D485&gt;0.2, (I485*6.51+5.92),(I485*17+7.97))))))</f>
        <v>34.694199999999995</v>
      </c>
      <c r="R485" s="7">
        <f>IF(D485&gt;0.7,(J485*1.07+1.74),IF(D485&gt;0.5,(J485*1.62+5.14),IF(D485&gt;0.4,(J485*2.24+6.07),IF(D485&gt;0.3,(J485*3.74+5.49),IF(D485&gt;0.2, (J485*6.51+5.92),(J485*17+7.97))))))</f>
        <v>35.931100000000001</v>
      </c>
      <c r="S485" s="7"/>
      <c r="X485">
        <f>(O485-B485)^2</f>
        <v>59.906052009999982</v>
      </c>
      <c r="Y485">
        <f>(P485-B485)^2</f>
        <v>10.976631609999991</v>
      </c>
      <c r="Z485">
        <f>(Q485-B485)^2</f>
        <v>22.035513639999955</v>
      </c>
      <c r="AA485">
        <f>(R485-B485)^2</f>
        <v>35.177947210000006</v>
      </c>
    </row>
    <row r="486" spans="1:27" x14ac:dyDescent="0.35">
      <c r="A486" s="2">
        <v>44672.166666664503</v>
      </c>
      <c r="B486" s="4">
        <v>38</v>
      </c>
      <c r="C486" s="4">
        <v>9.3000000000000007</v>
      </c>
      <c r="D486">
        <f t="shared" si="8"/>
        <v>0.24473684210526317</v>
      </c>
      <c r="G486">
        <v>3.06</v>
      </c>
      <c r="H486">
        <v>3.37</v>
      </c>
      <c r="I486">
        <v>5.7</v>
      </c>
      <c r="J486">
        <v>4.4800000000000004</v>
      </c>
      <c r="O486" s="7">
        <f>IF(D486&gt;0.7,(G486*1.07+1.74),IF(D486&gt;0.5,(G486*1.62+5.14),IF(D486&gt;0.4,(G486*2.24+6.07),IF(D486&gt;0.3,(G486*3.74+5.49),IF(D486&gt;0.2, (G486*6.51+5.92),(G486*17+7.97))))))</f>
        <v>25.840600000000002</v>
      </c>
      <c r="P486" s="7">
        <f>IF(D486&gt;0.7,(H486*1.07+1.74),IF(D486&gt;0.5,(H486*1.62+5.14),IF(D486&gt;0.4,(H486*2.24+6.07),IF(D486&gt;0.3,(H486*3.74+5.49),IF(D486&gt;0.2, (H486*6.51+5.92),(H486*17+7.97))))))</f>
        <v>27.858699999999999</v>
      </c>
      <c r="Q486" s="7">
        <f>IF(D486&gt;0.7,(I486*1.07+1.74),IF(D486&gt;0.5,(I486*1.62+5.14),IF(D486&gt;0.4,(I486*2.24+6.07),IF(D486&gt;0.3,(I486*3.74+5.49),IF(D486&gt;0.2, (I486*6.51+5.92),(I486*17+7.97))))))</f>
        <v>43.027000000000001</v>
      </c>
      <c r="R486" s="7">
        <f>IF(D486&gt;0.7,(J486*1.07+1.74),IF(D486&gt;0.5,(J486*1.62+5.14),IF(D486&gt;0.4,(J486*2.24+6.07),IF(D486&gt;0.3,(J486*3.74+5.49),IF(D486&gt;0.2, (J486*6.51+5.92),(J486*17+7.97))))))</f>
        <v>35.084800000000001</v>
      </c>
      <c r="S486" s="7"/>
      <c r="X486">
        <f>(O486-B486)^2</f>
        <v>147.85100835999995</v>
      </c>
      <c r="Y486">
        <f>(P486-B486)^2</f>
        <v>102.84596569000003</v>
      </c>
      <c r="Z486">
        <f>(Q486-B486)^2</f>
        <v>25.27072900000001</v>
      </c>
      <c r="AA486">
        <f>(R486-B486)^2</f>
        <v>8.4983910399999925</v>
      </c>
    </row>
    <row r="487" spans="1:27" x14ac:dyDescent="0.35">
      <c r="A487" s="2">
        <v>44672.208333331168</v>
      </c>
      <c r="B487" s="4">
        <v>34</v>
      </c>
      <c r="C487" s="4">
        <v>9</v>
      </c>
      <c r="D487">
        <f t="shared" si="8"/>
        <v>0.26470588235294118</v>
      </c>
      <c r="G487">
        <v>2.67</v>
      </c>
      <c r="H487">
        <v>3.5</v>
      </c>
      <c r="I487">
        <v>4.95</v>
      </c>
      <c r="J487">
        <v>4.7</v>
      </c>
      <c r="O487" s="7">
        <f>IF(D487&gt;0.7,(G487*1.07+1.74),IF(D487&gt;0.5,(G487*1.62+5.14),IF(D487&gt;0.4,(G487*2.24+6.07),IF(D487&gt;0.3,(G487*3.74+5.49),IF(D487&gt;0.2, (G487*6.51+5.92),(G487*17+7.97))))))</f>
        <v>23.301699999999997</v>
      </c>
      <c r="P487" s="7">
        <f>IF(D487&gt;0.7,(H487*1.07+1.74),IF(D487&gt;0.5,(H487*1.62+5.14),IF(D487&gt;0.4,(H487*2.24+6.07),IF(D487&gt;0.3,(H487*3.74+5.49),IF(D487&gt;0.2, (H487*6.51+5.92),(H487*17+7.97))))))</f>
        <v>28.704999999999998</v>
      </c>
      <c r="Q487" s="7">
        <f>IF(D487&gt;0.7,(I487*1.07+1.74),IF(D487&gt;0.5,(I487*1.62+5.14),IF(D487&gt;0.4,(I487*2.24+6.07),IF(D487&gt;0.3,(I487*3.74+5.49),IF(D487&gt;0.2, (I487*6.51+5.92),(I487*17+7.97))))))</f>
        <v>38.144500000000001</v>
      </c>
      <c r="R487" s="7">
        <f>IF(D487&gt;0.7,(J487*1.07+1.74),IF(D487&gt;0.5,(J487*1.62+5.14),IF(D487&gt;0.4,(J487*2.24+6.07),IF(D487&gt;0.3,(J487*3.74+5.49),IF(D487&gt;0.2, (J487*6.51+5.92),(J487*17+7.97))))))</f>
        <v>36.517000000000003</v>
      </c>
      <c r="S487" s="7"/>
      <c r="X487">
        <f>(O487-B487)^2</f>
        <v>114.45362289000008</v>
      </c>
      <c r="Y487">
        <f>(P487-B487)^2</f>
        <v>28.037025000000018</v>
      </c>
      <c r="Z487">
        <f>(Q487-B487)^2</f>
        <v>17.176880250000007</v>
      </c>
      <c r="AA487">
        <f>(R487-B487)^2</f>
        <v>6.3352890000000155</v>
      </c>
    </row>
    <row r="488" spans="1:27" x14ac:dyDescent="0.35">
      <c r="A488" s="2">
        <v>44672.249999997832</v>
      </c>
      <c r="B488" s="4">
        <v>29</v>
      </c>
      <c r="C488" s="4">
        <v>8.9</v>
      </c>
      <c r="D488">
        <f t="shared" si="8"/>
        <v>0.30689655172413793</v>
      </c>
      <c r="G488">
        <v>2.63</v>
      </c>
      <c r="H488">
        <v>3.08</v>
      </c>
      <c r="I488">
        <v>4.01</v>
      </c>
      <c r="J488">
        <v>4.63</v>
      </c>
      <c r="O488" s="7">
        <f>IF(D488&gt;0.7,(G488*1.07+1.74),IF(D488&gt;0.5,(G488*1.62+5.14),IF(D488&gt;0.4,(G488*2.24+6.07),IF(D488&gt;0.3,(G488*3.74+5.49),IF(D488&gt;0.2, (G488*6.51+5.92),(G488*17+7.97))))))</f>
        <v>15.3262</v>
      </c>
      <c r="P488" s="7">
        <f>IF(D488&gt;0.7,(H488*1.07+1.74),IF(D488&gt;0.5,(H488*1.62+5.14),IF(D488&gt;0.4,(H488*2.24+6.07),IF(D488&gt;0.3,(H488*3.74+5.49),IF(D488&gt;0.2, (H488*6.51+5.92),(H488*17+7.97))))))</f>
        <v>17.0092</v>
      </c>
      <c r="Q488" s="7">
        <f>IF(D488&gt;0.7,(I488*1.07+1.74),IF(D488&gt;0.5,(I488*1.62+5.14),IF(D488&gt;0.4,(I488*2.24+6.07),IF(D488&gt;0.3,(I488*3.74+5.49),IF(D488&gt;0.2, (I488*6.51+5.92),(I488*17+7.97))))))</f>
        <v>20.487400000000001</v>
      </c>
      <c r="R488" s="7">
        <f>IF(D488&gt;0.7,(J488*1.07+1.74),IF(D488&gt;0.5,(J488*1.62+5.14),IF(D488&gt;0.4,(J488*2.24+6.07),IF(D488&gt;0.3,(J488*3.74+5.49),IF(D488&gt;0.2, (J488*6.51+5.92),(J488*17+7.97))))))</f>
        <v>22.806200000000004</v>
      </c>
      <c r="S488" s="7"/>
      <c r="X488">
        <f>(O488-B488)^2</f>
        <v>186.97280644</v>
      </c>
      <c r="Y488">
        <f>(P488-B488)^2</f>
        <v>143.77928464000001</v>
      </c>
      <c r="Z488">
        <f>(Q488-B488)^2</f>
        <v>72.464358759999982</v>
      </c>
      <c r="AA488">
        <f>(R488-B488)^2</f>
        <v>38.36315843999995</v>
      </c>
    </row>
    <row r="489" spans="1:27" x14ac:dyDescent="0.35">
      <c r="A489" s="2">
        <v>44672.291666664496</v>
      </c>
      <c r="B489" s="4">
        <v>31</v>
      </c>
      <c r="C489" s="4">
        <v>9.3000000000000007</v>
      </c>
      <c r="D489">
        <f t="shared" si="8"/>
        <v>0.30000000000000004</v>
      </c>
      <c r="G489">
        <v>2.65</v>
      </c>
      <c r="H489">
        <v>3.36</v>
      </c>
      <c r="I489">
        <v>3.89</v>
      </c>
      <c r="J489">
        <v>4.33</v>
      </c>
      <c r="O489" s="7">
        <f>IF(D489&gt;0.7,(G489*1.07+1.74),IF(D489&gt;0.5,(G489*1.62+5.14),IF(D489&gt;0.4,(G489*2.24+6.07),IF(D489&gt;0.3,(G489*3.74+5.49),IF(D489&gt;0.2, (G489*6.51+5.92),(G489*17+7.97))))))</f>
        <v>23.171500000000002</v>
      </c>
      <c r="P489" s="7">
        <f>IF(D489&gt;0.7,(H489*1.07+1.74),IF(D489&gt;0.5,(H489*1.62+5.14),IF(D489&gt;0.4,(H489*2.24+6.07),IF(D489&gt;0.3,(H489*3.74+5.49),IF(D489&gt;0.2, (H489*6.51+5.92),(H489*17+7.97))))))</f>
        <v>27.793599999999998</v>
      </c>
      <c r="Q489" s="7">
        <f>IF(D489&gt;0.7,(I489*1.07+1.74),IF(D489&gt;0.5,(I489*1.62+5.14),IF(D489&gt;0.4,(I489*2.24+6.07),IF(D489&gt;0.3,(I489*3.74+5.49),IF(D489&gt;0.2, (I489*6.51+5.92),(I489*17+7.97))))))</f>
        <v>31.243899999999996</v>
      </c>
      <c r="R489" s="7">
        <f>IF(D489&gt;0.7,(J489*1.07+1.74),IF(D489&gt;0.5,(J489*1.62+5.14),IF(D489&gt;0.4,(J489*2.24+6.07),IF(D489&gt;0.3,(J489*3.74+5.49),IF(D489&gt;0.2, (J489*6.51+5.92),(J489*17+7.97))))))</f>
        <v>34.1083</v>
      </c>
      <c r="S489" s="7"/>
      <c r="X489">
        <f>(O489-B489)^2</f>
        <v>61.285412249999972</v>
      </c>
      <c r="Y489">
        <f>(P489-B489)^2</f>
        <v>10.281000960000014</v>
      </c>
      <c r="Z489">
        <f>(Q489-B489)^2</f>
        <v>5.9487209999998271E-2</v>
      </c>
      <c r="AA489">
        <f>(R489-B489)^2</f>
        <v>9.6615288899999996</v>
      </c>
    </row>
    <row r="490" spans="1:27" x14ac:dyDescent="0.35">
      <c r="A490" s="2">
        <v>44672.33333333116</v>
      </c>
      <c r="B490" s="4">
        <v>56</v>
      </c>
      <c r="C490" s="4">
        <v>10.9</v>
      </c>
      <c r="D490">
        <f t="shared" si="8"/>
        <v>0.19464285714285715</v>
      </c>
      <c r="G490">
        <v>2.52</v>
      </c>
      <c r="H490">
        <v>3.93</v>
      </c>
      <c r="I490">
        <v>4.17</v>
      </c>
      <c r="J490">
        <v>3.76</v>
      </c>
      <c r="O490" s="7">
        <f>IF(D490&gt;0.7,(G490*1.07+1.74),IF(D490&gt;0.5,(G490*1.62+5.14),IF(D490&gt;0.4,(G490*2.24+6.07),IF(D490&gt;0.3,(G490*3.74+5.49),IF(D490&gt;0.2, (G490*6.51+5.92),(G490*17+7.97))))))</f>
        <v>50.81</v>
      </c>
      <c r="P490" s="7">
        <f>IF(D490&gt;0.7,(H490*1.07+1.74),IF(D490&gt;0.5,(H490*1.62+5.14),IF(D490&gt;0.4,(H490*2.24+6.07),IF(D490&gt;0.3,(H490*3.74+5.49),IF(D490&gt;0.2, (H490*6.51+5.92),(H490*17+7.97))))))</f>
        <v>74.78</v>
      </c>
      <c r="Q490" s="7">
        <f>IF(D490&gt;0.7,(I490*1.07+1.74),IF(D490&gt;0.5,(I490*1.62+5.14),IF(D490&gt;0.4,(I490*2.24+6.07),IF(D490&gt;0.3,(I490*3.74+5.49),IF(D490&gt;0.2, (I490*6.51+5.92),(I490*17+7.97))))))</f>
        <v>78.86</v>
      </c>
      <c r="R490" s="7">
        <f>IF(D490&gt;0.7,(J490*1.07+1.74),IF(D490&gt;0.5,(J490*1.62+5.14),IF(D490&gt;0.4,(J490*2.24+6.07),IF(D490&gt;0.3,(J490*3.74+5.49),IF(D490&gt;0.2, (J490*6.51+5.92),(J490*17+7.97))))))</f>
        <v>71.89</v>
      </c>
      <c r="S490" s="7"/>
      <c r="X490">
        <f>(O490-B490)^2</f>
        <v>26.936099999999975</v>
      </c>
      <c r="Y490">
        <f>(P490-B490)^2</f>
        <v>352.68840000000006</v>
      </c>
      <c r="Z490">
        <f>(Q490-B490)^2</f>
        <v>522.57960000000003</v>
      </c>
      <c r="AA490">
        <f>(R490-B490)^2</f>
        <v>252.49210000000002</v>
      </c>
    </row>
    <row r="491" spans="1:27" x14ac:dyDescent="0.35">
      <c r="A491" s="2">
        <v>44672.374999997824</v>
      </c>
      <c r="B491" s="4">
        <v>134</v>
      </c>
      <c r="C491" s="4">
        <v>16.7</v>
      </c>
      <c r="D491">
        <f t="shared" si="8"/>
        <v>0.12462686567164179</v>
      </c>
      <c r="G491">
        <v>2.72</v>
      </c>
      <c r="H491">
        <v>3.64</v>
      </c>
      <c r="I491">
        <v>4.76</v>
      </c>
      <c r="J491">
        <v>4.4800000000000004</v>
      </c>
      <c r="O491" s="7">
        <f>IF(D491&gt;0.7,(G491*1.07+1.74),IF(D491&gt;0.5,(G491*1.62+5.14),IF(D491&gt;0.4,(G491*2.24+6.07),IF(D491&gt;0.3,(G491*3.74+5.49),IF(D491&gt;0.2, (G491*6.51+5.92),(G491*17+7.97))))))</f>
        <v>54.21</v>
      </c>
      <c r="P491" s="7">
        <f>IF(D491&gt;0.7,(H491*1.07+1.74),IF(D491&gt;0.5,(H491*1.62+5.14),IF(D491&gt;0.4,(H491*2.24+6.07),IF(D491&gt;0.3,(H491*3.74+5.49),IF(D491&gt;0.2, (H491*6.51+5.92),(H491*17+7.97))))))</f>
        <v>69.850000000000009</v>
      </c>
      <c r="Q491" s="7">
        <f>IF(D491&gt;0.7,(I491*1.07+1.74),IF(D491&gt;0.5,(I491*1.62+5.14),IF(D491&gt;0.4,(I491*2.24+6.07),IF(D491&gt;0.3,(I491*3.74+5.49),IF(D491&gt;0.2, (I491*6.51+5.92),(I491*17+7.97))))))</f>
        <v>88.89</v>
      </c>
      <c r="R491" s="7">
        <f>IF(D491&gt;0.7,(J491*1.07+1.74),IF(D491&gt;0.5,(J491*1.62+5.14),IF(D491&gt;0.4,(J491*2.24+6.07),IF(D491&gt;0.3,(J491*3.74+5.49),IF(D491&gt;0.2, (J491*6.51+5.92),(J491*17+7.97))))))</f>
        <v>84.13000000000001</v>
      </c>
      <c r="S491" s="7"/>
      <c r="X491">
        <f>(O491-B491)^2</f>
        <v>6366.4440999999988</v>
      </c>
      <c r="Y491">
        <f>(P491-B491)^2</f>
        <v>4115.2224999999989</v>
      </c>
      <c r="Z491">
        <f>(Q491-B491)^2</f>
        <v>2034.9121</v>
      </c>
      <c r="AA491">
        <f>(R491-B491)^2</f>
        <v>2487.0168999999992</v>
      </c>
    </row>
    <row r="492" spans="1:27" x14ac:dyDescent="0.35">
      <c r="A492" s="2">
        <v>44672.416666664489</v>
      </c>
      <c r="B492" s="4">
        <v>154</v>
      </c>
      <c r="C492" s="4">
        <v>14.5</v>
      </c>
      <c r="D492">
        <f t="shared" si="8"/>
        <v>9.4155844155844159E-2</v>
      </c>
      <c r="G492">
        <v>4.71</v>
      </c>
      <c r="H492">
        <v>5.65</v>
      </c>
      <c r="I492">
        <v>5.51</v>
      </c>
      <c r="J492">
        <v>4.87</v>
      </c>
      <c r="O492" s="7">
        <f>IF(D492&gt;0.7,(G492*1.07+1.74),IF(D492&gt;0.5,(G492*1.62+5.14),IF(D492&gt;0.4,(G492*2.24+6.07),IF(D492&gt;0.3,(G492*3.74+5.49),IF(D492&gt;0.2, (G492*6.51+5.92),(G492*17+7.97))))))</f>
        <v>88.039999999999992</v>
      </c>
      <c r="P492" s="7">
        <f>IF(D492&gt;0.7,(H492*1.07+1.74),IF(D492&gt;0.5,(H492*1.62+5.14),IF(D492&gt;0.4,(H492*2.24+6.07),IF(D492&gt;0.3,(H492*3.74+5.49),IF(D492&gt;0.2, (H492*6.51+5.92),(H492*17+7.97))))))</f>
        <v>104.02000000000001</v>
      </c>
      <c r="Q492" s="7">
        <f>IF(D492&gt;0.7,(I492*1.07+1.74),IF(D492&gt;0.5,(I492*1.62+5.14),IF(D492&gt;0.4,(I492*2.24+6.07),IF(D492&gt;0.3,(I492*3.74+5.49),IF(D492&gt;0.2, (I492*6.51+5.92),(I492*17+7.97))))))</f>
        <v>101.64</v>
      </c>
      <c r="R492" s="7">
        <f>IF(D492&gt;0.7,(J492*1.07+1.74),IF(D492&gt;0.5,(J492*1.62+5.14),IF(D492&gt;0.4,(J492*2.24+6.07),IF(D492&gt;0.3,(J492*3.74+5.49),IF(D492&gt;0.2, (J492*6.51+5.92),(J492*17+7.97))))))</f>
        <v>90.76</v>
      </c>
      <c r="S492" s="7"/>
      <c r="X492">
        <f>(O492-B492)^2</f>
        <v>4350.7216000000008</v>
      </c>
      <c r="Y492">
        <f>(P492-B492)^2</f>
        <v>2498.000399999999</v>
      </c>
      <c r="Z492">
        <f>(Q492-B492)^2</f>
        <v>2741.5695999999998</v>
      </c>
      <c r="AA492">
        <f>(R492-B492)^2</f>
        <v>3999.2975999999994</v>
      </c>
    </row>
    <row r="493" spans="1:27" x14ac:dyDescent="0.35">
      <c r="A493" s="2">
        <v>44672.458333331153</v>
      </c>
      <c r="B493" s="4">
        <v>126</v>
      </c>
      <c r="C493" s="4">
        <v>15.6</v>
      </c>
      <c r="D493">
        <f t="shared" si="8"/>
        <v>0.1238095238095238</v>
      </c>
      <c r="G493">
        <v>4.5199999999999996</v>
      </c>
      <c r="H493">
        <v>5.57</v>
      </c>
      <c r="I493">
        <v>11.37</v>
      </c>
      <c r="J493">
        <v>6.04</v>
      </c>
      <c r="O493" s="7">
        <f>IF(D493&gt;0.7,(G493*1.07+1.74),IF(D493&gt;0.5,(G493*1.62+5.14),IF(D493&gt;0.4,(G493*2.24+6.07),IF(D493&gt;0.3,(G493*3.74+5.49),IF(D493&gt;0.2, (G493*6.51+5.92),(G493*17+7.97))))))</f>
        <v>84.809999999999988</v>
      </c>
      <c r="P493" s="7">
        <f>IF(D493&gt;0.7,(H493*1.07+1.74),IF(D493&gt;0.5,(H493*1.62+5.14),IF(D493&gt;0.4,(H493*2.24+6.07),IF(D493&gt;0.3,(H493*3.74+5.49),IF(D493&gt;0.2, (H493*6.51+5.92),(H493*17+7.97))))))</f>
        <v>102.66</v>
      </c>
      <c r="Q493" s="7">
        <f>IF(D493&gt;0.7,(I493*1.07+1.74),IF(D493&gt;0.5,(I493*1.62+5.14),IF(D493&gt;0.4,(I493*2.24+6.07),IF(D493&gt;0.3,(I493*3.74+5.49),IF(D493&gt;0.2, (I493*6.51+5.92),(I493*17+7.97))))))</f>
        <v>201.26</v>
      </c>
      <c r="R493" s="7">
        <f>IF(D493&gt;0.7,(J493*1.07+1.74),IF(D493&gt;0.5,(J493*1.62+5.14),IF(D493&gt;0.4,(J493*2.24+6.07),IF(D493&gt;0.3,(J493*3.74+5.49),IF(D493&gt;0.2, (J493*6.51+5.92),(J493*17+7.97))))))</f>
        <v>110.65</v>
      </c>
      <c r="S493" s="7"/>
      <c r="X493">
        <f>(O493-B493)^2</f>
        <v>1696.6161000000009</v>
      </c>
      <c r="Y493">
        <f>(P493-B493)^2</f>
        <v>544.75560000000019</v>
      </c>
      <c r="Z493">
        <f>(Q493-B493)^2</f>
        <v>5664.0675999999985</v>
      </c>
      <c r="AA493">
        <f>(R493-B493)^2</f>
        <v>235.62249999999983</v>
      </c>
    </row>
    <row r="494" spans="1:27" x14ac:dyDescent="0.35">
      <c r="A494" s="2">
        <v>44672.499999997817</v>
      </c>
      <c r="B494" s="4">
        <v>151</v>
      </c>
      <c r="C494" s="4">
        <v>26.3</v>
      </c>
      <c r="D494">
        <f t="shared" si="8"/>
        <v>0.17417218543046359</v>
      </c>
      <c r="G494">
        <v>6.57</v>
      </c>
      <c r="H494">
        <v>8.73</v>
      </c>
      <c r="I494">
        <v>15.49</v>
      </c>
      <c r="J494">
        <v>12.5</v>
      </c>
      <c r="O494" s="7">
        <f>IF(D494&gt;0.7,(G494*1.07+1.74),IF(D494&gt;0.5,(G494*1.62+5.14),IF(D494&gt;0.4,(G494*2.24+6.07),IF(D494&gt;0.3,(G494*3.74+5.49),IF(D494&gt;0.2, (G494*6.51+5.92),(G494*17+7.97))))))</f>
        <v>119.66</v>
      </c>
      <c r="P494" s="7">
        <f>IF(D494&gt;0.7,(H494*1.07+1.74),IF(D494&gt;0.5,(H494*1.62+5.14),IF(D494&gt;0.4,(H494*2.24+6.07),IF(D494&gt;0.3,(H494*3.74+5.49),IF(D494&gt;0.2, (H494*6.51+5.92),(H494*17+7.97))))))</f>
        <v>156.38</v>
      </c>
      <c r="Q494" s="7">
        <f>IF(D494&gt;0.7,(I494*1.07+1.74),IF(D494&gt;0.5,(I494*1.62+5.14),IF(D494&gt;0.4,(I494*2.24+6.07),IF(D494&gt;0.3,(I494*3.74+5.49),IF(D494&gt;0.2, (I494*6.51+5.92),(I494*17+7.97))))))</f>
        <v>271.3</v>
      </c>
      <c r="R494" s="7">
        <f>IF(D494&gt;0.7,(J494*1.07+1.74),IF(D494&gt;0.5,(J494*1.62+5.14),IF(D494&gt;0.4,(J494*2.24+6.07),IF(D494&gt;0.3,(J494*3.74+5.49),IF(D494&gt;0.2, (J494*6.51+5.92),(J494*17+7.97))))))</f>
        <v>220.47</v>
      </c>
      <c r="S494" s="7"/>
      <c r="X494">
        <f>(O494-B494)^2</f>
        <v>982.19560000000024</v>
      </c>
      <c r="Y494">
        <f>(P494-B494)^2</f>
        <v>28.944399999999952</v>
      </c>
      <c r="Z494">
        <f>(Q494-B494)^2</f>
        <v>14472.090000000002</v>
      </c>
      <c r="AA494">
        <f>(R494-B494)^2</f>
        <v>4826.0808999999999</v>
      </c>
    </row>
    <row r="495" spans="1:27" x14ac:dyDescent="0.35">
      <c r="A495" s="2">
        <v>44672.541666664481</v>
      </c>
      <c r="B495" s="4">
        <v>246</v>
      </c>
      <c r="C495" s="4">
        <v>30.1</v>
      </c>
      <c r="D495">
        <f t="shared" si="8"/>
        <v>0.12235772357723577</v>
      </c>
      <c r="G495">
        <v>7.8</v>
      </c>
      <c r="H495">
        <v>10.57</v>
      </c>
      <c r="I495">
        <v>23.16</v>
      </c>
      <c r="J495">
        <v>14.92</v>
      </c>
      <c r="O495" s="7">
        <f>IF(D495&gt;0.7,(G495*1.07+1.74),IF(D495&gt;0.5,(G495*1.62+5.14),IF(D495&gt;0.4,(G495*2.24+6.07),IF(D495&gt;0.3,(G495*3.74+5.49),IF(D495&gt;0.2, (G495*6.51+5.92),(G495*17+7.97))))))</f>
        <v>140.57</v>
      </c>
      <c r="P495" s="7">
        <f>IF(D495&gt;0.7,(H495*1.07+1.74),IF(D495&gt;0.5,(H495*1.62+5.14),IF(D495&gt;0.4,(H495*2.24+6.07),IF(D495&gt;0.3,(H495*3.74+5.49),IF(D495&gt;0.2, (H495*6.51+5.92),(H495*17+7.97))))))</f>
        <v>187.66</v>
      </c>
      <c r="Q495" s="7">
        <f>IF(D495&gt;0.7,(I495*1.07+1.74),IF(D495&gt;0.5,(I495*1.62+5.14),IF(D495&gt;0.4,(I495*2.24+6.07),IF(D495&gt;0.3,(I495*3.74+5.49),IF(D495&gt;0.2, (I495*6.51+5.92),(I495*17+7.97))))))</f>
        <v>401.69000000000005</v>
      </c>
      <c r="R495" s="7">
        <f>IF(D495&gt;0.7,(J495*1.07+1.74),IF(D495&gt;0.5,(J495*1.62+5.14),IF(D495&gt;0.4,(J495*2.24+6.07),IF(D495&gt;0.3,(J495*3.74+5.49),IF(D495&gt;0.2, (J495*6.51+5.92),(J495*17+7.97))))))</f>
        <v>261.61</v>
      </c>
      <c r="S495" s="7"/>
      <c r="X495">
        <f>(O495-B495)^2</f>
        <v>11115.484900000001</v>
      </c>
      <c r="Y495">
        <f>(P495-B495)^2</f>
        <v>3403.5556000000006</v>
      </c>
      <c r="Z495">
        <f>(Q495-B495)^2</f>
        <v>24239.376100000016</v>
      </c>
      <c r="AA495">
        <f>(R495-B495)^2</f>
        <v>243.67210000000043</v>
      </c>
    </row>
    <row r="496" spans="1:27" x14ac:dyDescent="0.35">
      <c r="A496" s="2">
        <v>44672.583333331146</v>
      </c>
      <c r="B496" s="4">
        <v>267</v>
      </c>
      <c r="C496" s="4">
        <v>33</v>
      </c>
      <c r="D496">
        <f t="shared" si="8"/>
        <v>0.12359550561797752</v>
      </c>
      <c r="G496">
        <v>8.68</v>
      </c>
      <c r="H496">
        <v>11.41</v>
      </c>
      <c r="I496">
        <v>20.36</v>
      </c>
      <c r="J496">
        <v>16.29</v>
      </c>
      <c r="O496" s="7">
        <f>IF(D496&gt;0.7,(G496*1.07+1.74),IF(D496&gt;0.5,(G496*1.62+5.14),IF(D496&gt;0.4,(G496*2.24+6.07),IF(D496&gt;0.3,(G496*3.74+5.49),IF(D496&gt;0.2, (G496*6.51+5.92),(G496*17+7.97))))))</f>
        <v>155.53</v>
      </c>
      <c r="P496" s="7">
        <f>IF(D496&gt;0.7,(H496*1.07+1.74),IF(D496&gt;0.5,(H496*1.62+5.14),IF(D496&gt;0.4,(H496*2.24+6.07),IF(D496&gt;0.3,(H496*3.74+5.49),IF(D496&gt;0.2, (H496*6.51+5.92),(H496*17+7.97))))))</f>
        <v>201.94</v>
      </c>
      <c r="Q496" s="7">
        <f>IF(D496&gt;0.7,(I496*1.07+1.74),IF(D496&gt;0.5,(I496*1.62+5.14),IF(D496&gt;0.4,(I496*2.24+6.07),IF(D496&gt;0.3,(I496*3.74+5.49),IF(D496&gt;0.2, (I496*6.51+5.92),(I496*17+7.97))))))</f>
        <v>354.09000000000003</v>
      </c>
      <c r="R496" s="7">
        <f>IF(D496&gt;0.7,(J496*1.07+1.74),IF(D496&gt;0.5,(J496*1.62+5.14),IF(D496&gt;0.4,(J496*2.24+6.07),IF(D496&gt;0.3,(J496*3.74+5.49),IF(D496&gt;0.2, (J496*6.51+5.92),(J496*17+7.97))))))</f>
        <v>284.90000000000003</v>
      </c>
      <c r="S496" s="7"/>
      <c r="X496">
        <f>(O496-B496)^2</f>
        <v>12425.5609</v>
      </c>
      <c r="Y496">
        <f>(P496-B496)^2</f>
        <v>4232.8036000000002</v>
      </c>
      <c r="Z496">
        <f>(Q496-B496)^2</f>
        <v>7584.6681000000053</v>
      </c>
      <c r="AA496">
        <f>(R496-B496)^2</f>
        <v>320.41000000000122</v>
      </c>
    </row>
    <row r="497" spans="1:27" x14ac:dyDescent="0.35">
      <c r="A497" s="2">
        <v>44672.62499999781</v>
      </c>
      <c r="B497" s="4">
        <v>311</v>
      </c>
      <c r="C497" s="4">
        <v>44.8</v>
      </c>
      <c r="D497">
        <f t="shared" si="8"/>
        <v>0.14405144694533761</v>
      </c>
      <c r="G497">
        <v>11.53</v>
      </c>
      <c r="H497">
        <v>16.670000000000002</v>
      </c>
      <c r="I497">
        <v>29.5</v>
      </c>
      <c r="J497">
        <v>27.11</v>
      </c>
      <c r="O497" s="7">
        <f>IF(D497&gt;0.7,(G497*1.07+1.74),IF(D497&gt;0.5,(G497*1.62+5.14),IF(D497&gt;0.4,(G497*2.24+6.07),IF(D497&gt;0.3,(G497*3.74+5.49),IF(D497&gt;0.2, (G497*6.51+5.92),(G497*17+7.97))))))</f>
        <v>203.98</v>
      </c>
      <c r="P497" s="7">
        <f>IF(D497&gt;0.7,(H497*1.07+1.74),IF(D497&gt;0.5,(H497*1.62+5.14),IF(D497&gt;0.4,(H497*2.24+6.07),IF(D497&gt;0.3,(H497*3.74+5.49),IF(D497&gt;0.2, (H497*6.51+5.92),(H497*17+7.97))))))</f>
        <v>291.36000000000007</v>
      </c>
      <c r="Q497" s="7">
        <f>IF(D497&gt;0.7,(I497*1.07+1.74),IF(D497&gt;0.5,(I497*1.62+5.14),IF(D497&gt;0.4,(I497*2.24+6.07),IF(D497&gt;0.3,(I497*3.74+5.49),IF(D497&gt;0.2, (I497*6.51+5.92),(I497*17+7.97))))))</f>
        <v>509.47</v>
      </c>
      <c r="R497" s="7">
        <f>IF(D497&gt;0.7,(J497*1.07+1.74),IF(D497&gt;0.5,(J497*1.62+5.14),IF(D497&gt;0.4,(J497*2.24+6.07),IF(D497&gt;0.3,(J497*3.74+5.49),IF(D497&gt;0.2, (J497*6.51+5.92),(J497*17+7.97))))))</f>
        <v>468.84000000000003</v>
      </c>
      <c r="S497" s="7"/>
      <c r="X497">
        <f>(O497-B497)^2</f>
        <v>11453.280400000001</v>
      </c>
      <c r="Y497">
        <f>(P497-B497)^2</f>
        <v>385.72959999999722</v>
      </c>
      <c r="Z497">
        <f>(Q497-B497)^2</f>
        <v>39390.34090000001</v>
      </c>
      <c r="AA497">
        <f>(R497-B497)^2</f>
        <v>24913.46560000001</v>
      </c>
    </row>
    <row r="498" spans="1:27" x14ac:dyDescent="0.35">
      <c r="A498" s="2">
        <v>44672.666666664474</v>
      </c>
      <c r="B498" s="4">
        <v>328</v>
      </c>
      <c r="C498" s="4">
        <v>44.7</v>
      </c>
      <c r="D498">
        <f t="shared" si="8"/>
        <v>0.13628048780487806</v>
      </c>
      <c r="G498">
        <v>11.73</v>
      </c>
      <c r="H498">
        <v>14.83</v>
      </c>
      <c r="I498">
        <v>32.39</v>
      </c>
      <c r="J498">
        <v>29.83</v>
      </c>
      <c r="O498" s="7">
        <f>IF(D498&gt;0.7,(G498*1.07+1.74),IF(D498&gt;0.5,(G498*1.62+5.14),IF(D498&gt;0.4,(G498*2.24+6.07),IF(D498&gt;0.3,(G498*3.74+5.49),IF(D498&gt;0.2, (G498*6.51+5.92),(G498*17+7.97))))))</f>
        <v>207.38</v>
      </c>
      <c r="P498" s="7">
        <f>IF(D498&gt;0.7,(H498*1.07+1.74),IF(D498&gt;0.5,(H498*1.62+5.14),IF(D498&gt;0.4,(H498*2.24+6.07),IF(D498&gt;0.3,(H498*3.74+5.49),IF(D498&gt;0.2, (H498*6.51+5.92),(H498*17+7.97))))))</f>
        <v>260.08000000000004</v>
      </c>
      <c r="Q498" s="7">
        <f>IF(D498&gt;0.7,(I498*1.07+1.74),IF(D498&gt;0.5,(I498*1.62+5.14),IF(D498&gt;0.4,(I498*2.24+6.07),IF(D498&gt;0.3,(I498*3.74+5.49),IF(D498&gt;0.2, (I498*6.51+5.92),(I498*17+7.97))))))</f>
        <v>558.6</v>
      </c>
      <c r="R498" s="7">
        <f>IF(D498&gt;0.7,(J498*1.07+1.74),IF(D498&gt;0.5,(J498*1.62+5.14),IF(D498&gt;0.4,(J498*2.24+6.07),IF(D498&gt;0.3,(J498*3.74+5.49),IF(D498&gt;0.2, (J498*6.51+5.92),(J498*17+7.97))))))</f>
        <v>515.07999999999993</v>
      </c>
      <c r="S498" s="7"/>
      <c r="X498">
        <f>(O498-B498)^2</f>
        <v>14549.184400000002</v>
      </c>
      <c r="Y498">
        <f>(P498-B498)^2</f>
        <v>4613.1263999999946</v>
      </c>
      <c r="Z498">
        <f>(Q498-B498)^2</f>
        <v>53176.360000000008</v>
      </c>
      <c r="AA498">
        <f>(R498-B498)^2</f>
        <v>34998.926399999975</v>
      </c>
    </row>
    <row r="499" spans="1:27" x14ac:dyDescent="0.35">
      <c r="A499" s="2">
        <v>44672.708333331138</v>
      </c>
      <c r="B499" s="4">
        <v>303</v>
      </c>
      <c r="C499" s="4">
        <v>52</v>
      </c>
      <c r="D499">
        <f t="shared" si="8"/>
        <v>0.17161716171617161</v>
      </c>
      <c r="G499">
        <v>13.74</v>
      </c>
      <c r="H499">
        <v>17.12</v>
      </c>
      <c r="I499">
        <v>39.44</v>
      </c>
      <c r="J499">
        <v>35.340000000000003</v>
      </c>
      <c r="O499" s="7">
        <f>IF(D499&gt;0.7,(G499*1.07+1.74),IF(D499&gt;0.5,(G499*1.62+5.14),IF(D499&gt;0.4,(G499*2.24+6.07),IF(D499&gt;0.3,(G499*3.74+5.49),IF(D499&gt;0.2, (G499*6.51+5.92),(G499*17+7.97))))))</f>
        <v>241.55</v>
      </c>
      <c r="P499" s="7">
        <f>IF(D499&gt;0.7,(H499*1.07+1.74),IF(D499&gt;0.5,(H499*1.62+5.14),IF(D499&gt;0.4,(H499*2.24+6.07),IF(D499&gt;0.3,(H499*3.74+5.49),IF(D499&gt;0.2, (H499*6.51+5.92),(H499*17+7.97))))))</f>
        <v>299.01000000000005</v>
      </c>
      <c r="Q499" s="7">
        <f>IF(D499&gt;0.7,(I499*1.07+1.74),IF(D499&gt;0.5,(I499*1.62+5.14),IF(D499&gt;0.4,(I499*2.24+6.07),IF(D499&gt;0.3,(I499*3.74+5.49),IF(D499&gt;0.2, (I499*6.51+5.92),(I499*17+7.97))))))</f>
        <v>678.45</v>
      </c>
      <c r="R499" s="7">
        <f>IF(D499&gt;0.7,(J499*1.07+1.74),IF(D499&gt;0.5,(J499*1.62+5.14),IF(D499&gt;0.4,(J499*2.24+6.07),IF(D499&gt;0.3,(J499*3.74+5.49),IF(D499&gt;0.2, (J499*6.51+5.92),(J499*17+7.97))))))</f>
        <v>608.75000000000011</v>
      </c>
      <c r="S499" s="7"/>
      <c r="X499">
        <f>(O499-B499)^2</f>
        <v>3776.1024999999986</v>
      </c>
      <c r="Y499">
        <f>(P499-B499)^2</f>
        <v>15.92009999999962</v>
      </c>
      <c r="Z499">
        <f>(Q499-B499)^2</f>
        <v>140962.70250000004</v>
      </c>
      <c r="AA499">
        <f>(R499-B499)^2</f>
        <v>93483.062500000073</v>
      </c>
    </row>
    <row r="500" spans="1:27" x14ac:dyDescent="0.35">
      <c r="A500" s="2">
        <v>44672.749999997803</v>
      </c>
      <c r="B500" s="4">
        <v>309</v>
      </c>
      <c r="C500" s="4">
        <v>46.3</v>
      </c>
      <c r="D500">
        <f t="shared" si="8"/>
        <v>0.14983818770226537</v>
      </c>
      <c r="G500">
        <v>13.73</v>
      </c>
      <c r="H500">
        <v>16.89</v>
      </c>
      <c r="I500">
        <v>30.54</v>
      </c>
      <c r="J500">
        <v>28.29</v>
      </c>
      <c r="O500" s="7">
        <f>IF(D500&gt;0.7,(G500*1.07+1.74),IF(D500&gt;0.5,(G500*1.62+5.14),IF(D500&gt;0.4,(G500*2.24+6.07),IF(D500&gt;0.3,(G500*3.74+5.49),IF(D500&gt;0.2, (G500*6.51+5.92),(G500*17+7.97))))))</f>
        <v>241.38</v>
      </c>
      <c r="P500" s="7">
        <f>IF(D500&gt;0.7,(H500*1.07+1.74),IF(D500&gt;0.5,(H500*1.62+5.14),IF(D500&gt;0.4,(H500*2.24+6.07),IF(D500&gt;0.3,(H500*3.74+5.49),IF(D500&gt;0.2, (H500*6.51+5.92),(H500*17+7.97))))))</f>
        <v>295.10000000000002</v>
      </c>
      <c r="Q500" s="7">
        <f>IF(D500&gt;0.7,(I500*1.07+1.74),IF(D500&gt;0.5,(I500*1.62+5.14),IF(D500&gt;0.4,(I500*2.24+6.07),IF(D500&gt;0.3,(I500*3.74+5.49),IF(D500&gt;0.2, (I500*6.51+5.92),(I500*17+7.97))))))</f>
        <v>527.15</v>
      </c>
      <c r="R500" s="7">
        <f>IF(D500&gt;0.7,(J500*1.07+1.74),IF(D500&gt;0.5,(J500*1.62+5.14),IF(D500&gt;0.4,(J500*2.24+6.07),IF(D500&gt;0.3,(J500*3.74+5.49),IF(D500&gt;0.2, (J500*6.51+5.92),(J500*17+7.97))))))</f>
        <v>488.90000000000003</v>
      </c>
      <c r="S500" s="7"/>
      <c r="X500">
        <f>(O500-B500)^2</f>
        <v>4572.4644000000008</v>
      </c>
      <c r="Y500">
        <f>(P500-B500)^2</f>
        <v>193.20999999999935</v>
      </c>
      <c r="Z500">
        <f>(Q500-B500)^2</f>
        <v>47589.422499999993</v>
      </c>
      <c r="AA500">
        <f>(R500-B500)^2</f>
        <v>32364.010000000013</v>
      </c>
    </row>
    <row r="501" spans="1:27" x14ac:dyDescent="0.35">
      <c r="A501" s="2">
        <v>44672.791666664467</v>
      </c>
      <c r="B501" s="4">
        <v>152</v>
      </c>
      <c r="C501" s="4">
        <v>26.9</v>
      </c>
      <c r="D501">
        <f t="shared" si="8"/>
        <v>0.17697368421052631</v>
      </c>
      <c r="G501">
        <v>7.86</v>
      </c>
      <c r="H501">
        <v>10.1</v>
      </c>
      <c r="I501">
        <v>15.45</v>
      </c>
      <c r="J501">
        <v>15.11</v>
      </c>
      <c r="O501" s="7">
        <f>IF(D501&gt;0.7,(G501*1.07+1.74),IF(D501&gt;0.5,(G501*1.62+5.14),IF(D501&gt;0.4,(G501*2.24+6.07),IF(D501&gt;0.3,(G501*3.74+5.49),IF(D501&gt;0.2, (G501*6.51+5.92),(G501*17+7.97))))))</f>
        <v>141.59</v>
      </c>
      <c r="P501" s="7">
        <f>IF(D501&gt;0.7,(H501*1.07+1.74),IF(D501&gt;0.5,(H501*1.62+5.14),IF(D501&gt;0.4,(H501*2.24+6.07),IF(D501&gt;0.3,(H501*3.74+5.49),IF(D501&gt;0.2, (H501*6.51+5.92),(H501*17+7.97))))))</f>
        <v>179.67</v>
      </c>
      <c r="Q501" s="7">
        <f>IF(D501&gt;0.7,(I501*1.07+1.74),IF(D501&gt;0.5,(I501*1.62+5.14),IF(D501&gt;0.4,(I501*2.24+6.07),IF(D501&gt;0.3,(I501*3.74+5.49),IF(D501&gt;0.2, (I501*6.51+5.92),(I501*17+7.97))))))</f>
        <v>270.62</v>
      </c>
      <c r="R501" s="7">
        <f>IF(D501&gt;0.7,(J501*1.07+1.74),IF(D501&gt;0.5,(J501*1.62+5.14),IF(D501&gt;0.4,(J501*2.24+6.07),IF(D501&gt;0.3,(J501*3.74+5.49),IF(D501&gt;0.2, (J501*6.51+5.92),(J501*17+7.97))))))</f>
        <v>264.84000000000003</v>
      </c>
      <c r="S501" s="7"/>
      <c r="X501">
        <f>(O501-B501)^2</f>
        <v>108.36809999999993</v>
      </c>
      <c r="Y501">
        <f>(P501-B501)^2</f>
        <v>765.62889999999936</v>
      </c>
      <c r="Z501">
        <f>(Q501-B501)^2</f>
        <v>14070.704400000001</v>
      </c>
      <c r="AA501">
        <f>(R501-B501)^2</f>
        <v>12732.865600000006</v>
      </c>
    </row>
    <row r="502" spans="1:27" x14ac:dyDescent="0.35">
      <c r="A502" s="2">
        <v>44672.833333331131</v>
      </c>
      <c r="B502" s="4">
        <v>153</v>
      </c>
      <c r="C502" s="4">
        <v>33.299999999999997</v>
      </c>
      <c r="D502">
        <f t="shared" si="8"/>
        <v>0.21764705882352939</v>
      </c>
      <c r="G502">
        <v>9.2899999999999991</v>
      </c>
      <c r="H502">
        <v>11.2</v>
      </c>
      <c r="I502">
        <v>16.68</v>
      </c>
      <c r="J502">
        <v>14.19</v>
      </c>
      <c r="O502" s="7">
        <f>IF(D502&gt;0.7,(G502*1.07+1.74),IF(D502&gt;0.5,(G502*1.62+5.14),IF(D502&gt;0.4,(G502*2.24+6.07),IF(D502&gt;0.3,(G502*3.74+5.49),IF(D502&gt;0.2, (G502*6.51+5.92),(G502*17+7.97))))))</f>
        <v>66.397899999999993</v>
      </c>
      <c r="P502" s="7">
        <f>IF(D502&gt;0.7,(H502*1.07+1.74),IF(D502&gt;0.5,(H502*1.62+5.14),IF(D502&gt;0.4,(H502*2.24+6.07),IF(D502&gt;0.3,(H502*3.74+5.49),IF(D502&gt;0.2, (H502*6.51+5.92),(H502*17+7.97))))))</f>
        <v>78.831999999999994</v>
      </c>
      <c r="Q502" s="7">
        <f>IF(D502&gt;0.7,(I502*1.07+1.74),IF(D502&gt;0.5,(I502*1.62+5.14),IF(D502&gt;0.4,(I502*2.24+6.07),IF(D502&gt;0.3,(I502*3.74+5.49),IF(D502&gt;0.2, (I502*6.51+5.92),(I502*17+7.97))))))</f>
        <v>114.5068</v>
      </c>
      <c r="R502" s="7">
        <f>IF(D502&gt;0.7,(J502*1.07+1.74),IF(D502&gt;0.5,(J502*1.62+5.14),IF(D502&gt;0.4,(J502*2.24+6.07),IF(D502&gt;0.3,(J502*3.74+5.49),IF(D502&gt;0.2, (J502*6.51+5.92),(J502*17+7.97))))))</f>
        <v>98.296899999999994</v>
      </c>
      <c r="S502" s="7"/>
      <c r="X502">
        <f>(O502-B502)^2</f>
        <v>7499.9237244100013</v>
      </c>
      <c r="Y502">
        <f>(P502-B502)^2</f>
        <v>5500.8922240000011</v>
      </c>
      <c r="Z502">
        <f>(Q502-B502)^2</f>
        <v>1481.7264462400001</v>
      </c>
      <c r="AA502">
        <f>(R502-B502)^2</f>
        <v>2992.4291496100009</v>
      </c>
    </row>
    <row r="503" spans="1:27" x14ac:dyDescent="0.35">
      <c r="A503" s="2">
        <v>44672.874999997795</v>
      </c>
      <c r="B503" s="4">
        <v>226</v>
      </c>
      <c r="C503" s="4">
        <v>27.5</v>
      </c>
      <c r="D503">
        <f t="shared" si="8"/>
        <v>0.12168141592920353</v>
      </c>
      <c r="G503">
        <v>5.55</v>
      </c>
      <c r="H503">
        <v>7.46</v>
      </c>
      <c r="I503">
        <v>13.24</v>
      </c>
      <c r="J503">
        <v>11.62</v>
      </c>
      <c r="O503" s="7">
        <f>IF(D503&gt;0.7,(G503*1.07+1.74),IF(D503&gt;0.5,(G503*1.62+5.14),IF(D503&gt;0.4,(G503*2.24+6.07),IF(D503&gt;0.3,(G503*3.74+5.49),IF(D503&gt;0.2, (G503*6.51+5.92),(G503*17+7.97))))))</f>
        <v>102.32</v>
      </c>
      <c r="P503" s="7">
        <f>IF(D503&gt;0.7,(H503*1.07+1.74),IF(D503&gt;0.5,(H503*1.62+5.14),IF(D503&gt;0.4,(H503*2.24+6.07),IF(D503&gt;0.3,(H503*3.74+5.49),IF(D503&gt;0.2, (H503*6.51+5.92),(H503*17+7.97))))))</f>
        <v>134.79</v>
      </c>
      <c r="Q503" s="7">
        <f>IF(D503&gt;0.7,(I503*1.07+1.74),IF(D503&gt;0.5,(I503*1.62+5.14),IF(D503&gt;0.4,(I503*2.24+6.07),IF(D503&gt;0.3,(I503*3.74+5.49),IF(D503&gt;0.2, (I503*6.51+5.92),(I503*17+7.97))))))</f>
        <v>233.05</v>
      </c>
      <c r="R503" s="7">
        <f>IF(D503&gt;0.7,(J503*1.07+1.74),IF(D503&gt;0.5,(J503*1.62+5.14),IF(D503&gt;0.4,(J503*2.24+6.07),IF(D503&gt;0.3,(J503*3.74+5.49),IF(D503&gt;0.2, (J503*6.51+5.92),(J503*17+7.97))))))</f>
        <v>205.51</v>
      </c>
      <c r="S503" s="7"/>
      <c r="X503">
        <f>(O503-B503)^2</f>
        <v>15296.742400000001</v>
      </c>
      <c r="Y503">
        <f>(P503-B503)^2</f>
        <v>8319.2641000000021</v>
      </c>
      <c r="Z503">
        <f>(Q503-B503)^2</f>
        <v>49.702500000000157</v>
      </c>
      <c r="AA503">
        <f>(R503-B503)^2</f>
        <v>419.84010000000035</v>
      </c>
    </row>
    <row r="504" spans="1:27" x14ac:dyDescent="0.35">
      <c r="A504" s="2">
        <v>44672.91666666446</v>
      </c>
      <c r="B504" s="4">
        <v>188</v>
      </c>
      <c r="C504" s="4">
        <v>27.1</v>
      </c>
      <c r="D504">
        <f t="shared" si="8"/>
        <v>0.14414893617021277</v>
      </c>
      <c r="G504">
        <v>6.65</v>
      </c>
      <c r="H504">
        <v>8.2799999999999994</v>
      </c>
      <c r="I504">
        <v>14.86</v>
      </c>
      <c r="J504">
        <v>14.48</v>
      </c>
      <c r="O504" s="7">
        <f>IF(D504&gt;0.7,(G504*1.07+1.74),IF(D504&gt;0.5,(G504*1.62+5.14),IF(D504&gt;0.4,(G504*2.24+6.07),IF(D504&gt;0.3,(G504*3.74+5.49),IF(D504&gt;0.2, (G504*6.51+5.92),(G504*17+7.97))))))</f>
        <v>121.02000000000001</v>
      </c>
      <c r="P504" s="7">
        <f>IF(D504&gt;0.7,(H504*1.07+1.74),IF(D504&gt;0.5,(H504*1.62+5.14),IF(D504&gt;0.4,(H504*2.24+6.07),IF(D504&gt;0.3,(H504*3.74+5.49),IF(D504&gt;0.2, (H504*6.51+5.92),(H504*17+7.97))))))</f>
        <v>148.72999999999999</v>
      </c>
      <c r="Q504" s="7">
        <f>IF(D504&gt;0.7,(I504*1.07+1.74),IF(D504&gt;0.5,(I504*1.62+5.14),IF(D504&gt;0.4,(I504*2.24+6.07),IF(D504&gt;0.3,(I504*3.74+5.49),IF(D504&gt;0.2, (I504*6.51+5.92),(I504*17+7.97))))))</f>
        <v>260.59000000000003</v>
      </c>
      <c r="R504" s="7">
        <f>IF(D504&gt;0.7,(J504*1.07+1.74),IF(D504&gt;0.5,(J504*1.62+5.14),IF(D504&gt;0.4,(J504*2.24+6.07),IF(D504&gt;0.3,(J504*3.74+5.49),IF(D504&gt;0.2, (J504*6.51+5.92),(J504*17+7.97))))))</f>
        <v>254.13</v>
      </c>
      <c r="S504" s="7"/>
      <c r="X504">
        <f>(O504-B504)^2</f>
        <v>4486.3203999999987</v>
      </c>
      <c r="Y504">
        <f>(P504-B504)^2</f>
        <v>1542.1329000000007</v>
      </c>
      <c r="Z504">
        <f>(Q504-B504)^2</f>
        <v>5269.3081000000047</v>
      </c>
      <c r="AA504">
        <f>(R504-B504)^2</f>
        <v>4373.1768999999995</v>
      </c>
    </row>
    <row r="505" spans="1:27" x14ac:dyDescent="0.35">
      <c r="A505" s="2">
        <v>44672.958333331124</v>
      </c>
      <c r="B505" s="4">
        <v>115</v>
      </c>
      <c r="C505" s="4">
        <v>9.6</v>
      </c>
      <c r="D505">
        <f t="shared" si="8"/>
        <v>8.347826086956521E-2</v>
      </c>
      <c r="G505">
        <v>2.38</v>
      </c>
      <c r="H505">
        <v>2.84</v>
      </c>
      <c r="I505">
        <v>6.79</v>
      </c>
      <c r="J505">
        <v>6.68</v>
      </c>
      <c r="O505" s="7">
        <f>IF(D505&gt;0.7,(G505*1.07+1.74),IF(D505&gt;0.5,(G505*1.62+5.14),IF(D505&gt;0.4,(G505*2.24+6.07),IF(D505&gt;0.3,(G505*3.74+5.49),IF(D505&gt;0.2, (G505*6.51+5.92),(G505*17+7.97))))))</f>
        <v>48.43</v>
      </c>
      <c r="P505" s="7">
        <f>IF(D505&gt;0.7,(H505*1.07+1.74),IF(D505&gt;0.5,(H505*1.62+5.14),IF(D505&gt;0.4,(H505*2.24+6.07),IF(D505&gt;0.3,(H505*3.74+5.49),IF(D505&gt;0.2, (H505*6.51+5.92),(H505*17+7.97))))))</f>
        <v>56.25</v>
      </c>
      <c r="Q505" s="7">
        <f>IF(D505&gt;0.7,(I505*1.07+1.74),IF(D505&gt;0.5,(I505*1.62+5.14),IF(D505&gt;0.4,(I505*2.24+6.07),IF(D505&gt;0.3,(I505*3.74+5.49),IF(D505&gt;0.2, (I505*6.51+5.92),(I505*17+7.97))))))</f>
        <v>123.4</v>
      </c>
      <c r="R505" s="7">
        <f>IF(D505&gt;0.7,(J505*1.07+1.74),IF(D505&gt;0.5,(J505*1.62+5.14),IF(D505&gt;0.4,(J505*2.24+6.07),IF(D505&gt;0.3,(J505*3.74+5.49),IF(D505&gt;0.2, (J505*6.51+5.92),(J505*17+7.97))))))</f>
        <v>121.53</v>
      </c>
      <c r="S505" s="7"/>
      <c r="X505">
        <f>(O505-B505)^2</f>
        <v>4431.5648999999994</v>
      </c>
      <c r="Y505">
        <f>(P505-B505)^2</f>
        <v>3451.5625</v>
      </c>
      <c r="Z505">
        <f>(Q505-B505)^2</f>
        <v>70.560000000000102</v>
      </c>
      <c r="AA505">
        <f>(R505-B505)^2</f>
        <v>42.640900000000016</v>
      </c>
    </row>
    <row r="506" spans="1:27" x14ac:dyDescent="0.35">
      <c r="A506" s="2">
        <v>44672.999999997788</v>
      </c>
      <c r="B506" s="4">
        <v>46</v>
      </c>
      <c r="C506" s="4">
        <v>11.2</v>
      </c>
      <c r="D506">
        <f t="shared" si="8"/>
        <v>0.2434782608695652</v>
      </c>
      <c r="G506">
        <v>2.35</v>
      </c>
      <c r="H506">
        <v>3.1</v>
      </c>
      <c r="I506">
        <v>7.22</v>
      </c>
      <c r="J506">
        <v>6.25</v>
      </c>
      <c r="O506" s="7">
        <f>IF(D506&gt;0.7,(G506*1.07+1.74),IF(D506&gt;0.5,(G506*1.62+5.14),IF(D506&gt;0.4,(G506*2.24+6.07),IF(D506&gt;0.3,(G506*3.74+5.49),IF(D506&gt;0.2, (G506*6.51+5.92),(G506*17+7.97))))))</f>
        <v>21.218499999999999</v>
      </c>
      <c r="P506" s="7">
        <f>IF(D506&gt;0.7,(H506*1.07+1.74),IF(D506&gt;0.5,(H506*1.62+5.14),IF(D506&gt;0.4,(H506*2.24+6.07),IF(D506&gt;0.3,(H506*3.74+5.49),IF(D506&gt;0.2, (H506*6.51+5.92),(H506*17+7.97))))))</f>
        <v>26.100999999999999</v>
      </c>
      <c r="Q506" s="7">
        <f>IF(D506&gt;0.7,(I506*1.07+1.74),IF(D506&gt;0.5,(I506*1.62+5.14),IF(D506&gt;0.4,(I506*2.24+6.07),IF(D506&gt;0.3,(I506*3.74+5.49),IF(D506&gt;0.2, (I506*6.51+5.92),(I506*17+7.97))))))</f>
        <v>52.922199999999997</v>
      </c>
      <c r="R506" s="7">
        <f>IF(D506&gt;0.7,(J506*1.07+1.74),IF(D506&gt;0.5,(J506*1.62+5.14),IF(D506&gt;0.4,(J506*2.24+6.07),IF(D506&gt;0.3,(J506*3.74+5.49),IF(D506&gt;0.2, (J506*6.51+5.92),(J506*17+7.97))))))</f>
        <v>46.607500000000002</v>
      </c>
      <c r="S506" s="7"/>
      <c r="X506">
        <f>(O506-B506)^2</f>
        <v>614.1227422500001</v>
      </c>
      <c r="Y506">
        <f>(P506-B506)^2</f>
        <v>395.97020100000003</v>
      </c>
      <c r="Z506">
        <f>(Q506-B506)^2</f>
        <v>47.916852839999954</v>
      </c>
      <c r="AA506">
        <f>(R506-B506)^2</f>
        <v>0.36905625000000208</v>
      </c>
    </row>
    <row r="507" spans="1:27" x14ac:dyDescent="0.35">
      <c r="A507" s="2">
        <v>44673.041666664452</v>
      </c>
      <c r="B507" s="4">
        <v>91</v>
      </c>
      <c r="C507" s="4">
        <v>14.5</v>
      </c>
      <c r="D507">
        <f t="shared" si="8"/>
        <v>0.15934065934065933</v>
      </c>
      <c r="G507">
        <v>2.79</v>
      </c>
      <c r="H507">
        <v>6.43</v>
      </c>
      <c r="I507">
        <v>10.43</v>
      </c>
      <c r="J507">
        <v>10.34</v>
      </c>
      <c r="O507" s="7">
        <f>IF(D507&gt;0.7,(G507*1.07+1.74),IF(D507&gt;0.5,(G507*1.62+5.14),IF(D507&gt;0.4,(G507*2.24+6.07),IF(D507&gt;0.3,(G507*3.74+5.49),IF(D507&gt;0.2, (G507*6.51+5.92),(G507*17+7.97))))))</f>
        <v>55.4</v>
      </c>
      <c r="P507" s="7">
        <f>IF(D507&gt;0.7,(H507*1.07+1.74),IF(D507&gt;0.5,(H507*1.62+5.14),IF(D507&gt;0.4,(H507*2.24+6.07),IF(D507&gt;0.3,(H507*3.74+5.49),IF(D507&gt;0.2, (H507*6.51+5.92),(H507*17+7.97))))))</f>
        <v>117.28</v>
      </c>
      <c r="Q507" s="7">
        <f>IF(D507&gt;0.7,(I507*1.07+1.74),IF(D507&gt;0.5,(I507*1.62+5.14),IF(D507&gt;0.4,(I507*2.24+6.07),IF(D507&gt;0.3,(I507*3.74+5.49),IF(D507&gt;0.2, (I507*6.51+5.92),(I507*17+7.97))))))</f>
        <v>185.28</v>
      </c>
      <c r="R507" s="7">
        <f>IF(D507&gt;0.7,(J507*1.07+1.74),IF(D507&gt;0.5,(J507*1.62+5.14),IF(D507&gt;0.4,(J507*2.24+6.07),IF(D507&gt;0.3,(J507*3.74+5.49),IF(D507&gt;0.2, (J507*6.51+5.92),(J507*17+7.97))))))</f>
        <v>183.75</v>
      </c>
      <c r="S507" s="7"/>
      <c r="X507">
        <f>(O507-B507)^2</f>
        <v>1267.3600000000001</v>
      </c>
      <c r="Y507">
        <f>(P507-B507)^2</f>
        <v>690.63840000000005</v>
      </c>
      <c r="Z507">
        <f>(Q507-B507)^2</f>
        <v>8888.7183999999997</v>
      </c>
      <c r="AA507">
        <f>(R507-B507)^2</f>
        <v>8602.5625</v>
      </c>
    </row>
    <row r="508" spans="1:27" x14ac:dyDescent="0.35">
      <c r="A508" s="2">
        <v>44673.083333331117</v>
      </c>
      <c r="B508" s="4">
        <v>73</v>
      </c>
      <c r="C508" s="4">
        <v>10.3</v>
      </c>
      <c r="D508">
        <f t="shared" si="8"/>
        <v>0.14109589041095891</v>
      </c>
      <c r="G508">
        <v>2.0099999999999998</v>
      </c>
      <c r="H508">
        <v>6.84</v>
      </c>
      <c r="I508">
        <v>6.23</v>
      </c>
      <c r="J508">
        <v>5.64</v>
      </c>
      <c r="O508" s="7">
        <f>IF(D508&gt;0.7,(G508*1.07+1.74),IF(D508&gt;0.5,(G508*1.62+5.14),IF(D508&gt;0.4,(G508*2.24+6.07),IF(D508&gt;0.3,(G508*3.74+5.49),IF(D508&gt;0.2, (G508*6.51+5.92),(G508*17+7.97))))))</f>
        <v>42.139999999999993</v>
      </c>
      <c r="P508" s="7">
        <f>IF(D508&gt;0.7,(H508*1.07+1.74),IF(D508&gt;0.5,(H508*1.62+5.14),IF(D508&gt;0.4,(H508*2.24+6.07),IF(D508&gt;0.3,(H508*3.74+5.49),IF(D508&gt;0.2, (H508*6.51+5.92),(H508*17+7.97))))))</f>
        <v>124.25</v>
      </c>
      <c r="Q508" s="7">
        <f>IF(D508&gt;0.7,(I508*1.07+1.74),IF(D508&gt;0.5,(I508*1.62+5.14),IF(D508&gt;0.4,(I508*2.24+6.07),IF(D508&gt;0.3,(I508*3.74+5.49),IF(D508&gt;0.2, (I508*6.51+5.92),(I508*17+7.97))))))</f>
        <v>113.88000000000001</v>
      </c>
      <c r="R508" s="7">
        <f>IF(D508&gt;0.7,(J508*1.07+1.74),IF(D508&gt;0.5,(J508*1.62+5.14),IF(D508&gt;0.4,(J508*2.24+6.07),IF(D508&gt;0.3,(J508*3.74+5.49),IF(D508&gt;0.2, (J508*6.51+5.92),(J508*17+7.97))))))</f>
        <v>103.85</v>
      </c>
      <c r="S508" s="7"/>
      <c r="X508">
        <f>(O508-B508)^2</f>
        <v>952.33960000000036</v>
      </c>
      <c r="Y508">
        <f>(P508-B508)^2</f>
        <v>2626.5625</v>
      </c>
      <c r="Z508">
        <f>(Q508-B508)^2</f>
        <v>1671.1744000000008</v>
      </c>
      <c r="AA508">
        <f>(R508-B508)^2</f>
        <v>951.72249999999963</v>
      </c>
    </row>
    <row r="509" spans="1:27" x14ac:dyDescent="0.35">
      <c r="A509" s="2">
        <v>44673.124999997781</v>
      </c>
      <c r="B509" s="4">
        <v>54</v>
      </c>
      <c r="C509" s="4">
        <v>6.4</v>
      </c>
      <c r="D509">
        <f t="shared" si="8"/>
        <v>0.11851851851851852</v>
      </c>
      <c r="G509">
        <v>1.07</v>
      </c>
      <c r="H509">
        <v>1.8</v>
      </c>
      <c r="I509">
        <v>10.81</v>
      </c>
      <c r="J509">
        <v>5.22</v>
      </c>
      <c r="O509" s="7">
        <f>IF(D509&gt;0.7,(G509*1.07+1.74),IF(D509&gt;0.5,(G509*1.62+5.14),IF(D509&gt;0.4,(G509*2.24+6.07),IF(D509&gt;0.3,(G509*3.74+5.49),IF(D509&gt;0.2, (G509*6.51+5.92),(G509*17+7.97))))))</f>
        <v>26.16</v>
      </c>
      <c r="P509" s="7">
        <f>IF(D509&gt;0.7,(H509*1.07+1.74),IF(D509&gt;0.5,(H509*1.62+5.14),IF(D509&gt;0.4,(H509*2.24+6.07),IF(D509&gt;0.3,(H509*3.74+5.49),IF(D509&gt;0.2, (H509*6.51+5.92),(H509*17+7.97))))))</f>
        <v>38.57</v>
      </c>
      <c r="Q509" s="7">
        <f>IF(D509&gt;0.7,(I509*1.07+1.74),IF(D509&gt;0.5,(I509*1.62+5.14),IF(D509&gt;0.4,(I509*2.24+6.07),IF(D509&gt;0.3,(I509*3.74+5.49),IF(D509&gt;0.2, (I509*6.51+5.92),(I509*17+7.97))))))</f>
        <v>191.74</v>
      </c>
      <c r="R509" s="7">
        <f>IF(D509&gt;0.7,(J509*1.07+1.74),IF(D509&gt;0.5,(J509*1.62+5.14),IF(D509&gt;0.4,(J509*2.24+6.07),IF(D509&gt;0.3,(J509*3.74+5.49),IF(D509&gt;0.2, (J509*6.51+5.92),(J509*17+7.97))))))</f>
        <v>96.71</v>
      </c>
      <c r="S509" s="7"/>
      <c r="X509">
        <f>(O509-B509)^2</f>
        <v>775.06560000000002</v>
      </c>
      <c r="Y509">
        <f>(P509-B509)^2</f>
        <v>238.0849</v>
      </c>
      <c r="Z509">
        <f>(Q509-B509)^2</f>
        <v>18972.307600000004</v>
      </c>
      <c r="AA509">
        <f>(R509-B509)^2</f>
        <v>1824.1440999999995</v>
      </c>
    </row>
    <row r="510" spans="1:27" x14ac:dyDescent="0.35">
      <c r="A510" s="2">
        <v>44673.166666664445</v>
      </c>
      <c r="B510" s="4">
        <v>61</v>
      </c>
      <c r="C510" s="4">
        <v>9.6999999999999993</v>
      </c>
      <c r="D510">
        <f t="shared" si="8"/>
        <v>0.15901639344262294</v>
      </c>
      <c r="G510">
        <v>1.94</v>
      </c>
      <c r="H510">
        <v>2.85</v>
      </c>
      <c r="I510">
        <v>8.44</v>
      </c>
      <c r="J510">
        <v>6.78</v>
      </c>
      <c r="O510" s="7">
        <f>IF(D510&gt;0.7,(G510*1.07+1.74),IF(D510&gt;0.5,(G510*1.62+5.14),IF(D510&gt;0.4,(G510*2.24+6.07),IF(D510&gt;0.3,(G510*3.74+5.49),IF(D510&gt;0.2, (G510*6.51+5.92),(G510*17+7.97))))))</f>
        <v>40.949999999999996</v>
      </c>
      <c r="P510" s="7">
        <f>IF(D510&gt;0.7,(H510*1.07+1.74),IF(D510&gt;0.5,(H510*1.62+5.14),IF(D510&gt;0.4,(H510*2.24+6.07),IF(D510&gt;0.3,(H510*3.74+5.49),IF(D510&gt;0.2, (H510*6.51+5.92),(H510*17+7.97))))))</f>
        <v>56.42</v>
      </c>
      <c r="Q510" s="7">
        <f>IF(D510&gt;0.7,(I510*1.07+1.74),IF(D510&gt;0.5,(I510*1.62+5.14),IF(D510&gt;0.4,(I510*2.24+6.07),IF(D510&gt;0.3,(I510*3.74+5.49),IF(D510&gt;0.2, (I510*6.51+5.92),(I510*17+7.97))))))</f>
        <v>151.44999999999999</v>
      </c>
      <c r="R510" s="7">
        <f>IF(D510&gt;0.7,(J510*1.07+1.74),IF(D510&gt;0.5,(J510*1.62+5.14),IF(D510&gt;0.4,(J510*2.24+6.07),IF(D510&gt;0.3,(J510*3.74+5.49),IF(D510&gt;0.2, (J510*6.51+5.92),(J510*17+7.97))))))</f>
        <v>123.23</v>
      </c>
      <c r="S510" s="7"/>
      <c r="X510">
        <f>(O510-B510)^2</f>
        <v>402.00250000000017</v>
      </c>
      <c r="Y510">
        <f>(P510-B510)^2</f>
        <v>20.976399999999984</v>
      </c>
      <c r="Z510">
        <f>(Q510-B510)^2</f>
        <v>8181.2024999999976</v>
      </c>
      <c r="AA510">
        <f>(R510-B510)^2</f>
        <v>3872.5729000000006</v>
      </c>
    </row>
    <row r="511" spans="1:27" x14ac:dyDescent="0.35">
      <c r="A511" s="2">
        <v>44673.208333331109</v>
      </c>
      <c r="B511" s="4">
        <v>109</v>
      </c>
      <c r="C511" s="4">
        <v>12.3</v>
      </c>
      <c r="D511">
        <f t="shared" si="8"/>
        <v>0.11284403669724771</v>
      </c>
      <c r="G511">
        <v>2.54</v>
      </c>
      <c r="H511">
        <v>3.39</v>
      </c>
      <c r="I511">
        <v>7.96</v>
      </c>
      <c r="J511">
        <v>8.07</v>
      </c>
      <c r="O511" s="7">
        <f>IF(D511&gt;0.7,(G511*1.07+1.74),IF(D511&gt;0.5,(G511*1.62+5.14),IF(D511&gt;0.4,(G511*2.24+6.07),IF(D511&gt;0.3,(G511*3.74+5.49),IF(D511&gt;0.2, (G511*6.51+5.92),(G511*17+7.97))))))</f>
        <v>51.15</v>
      </c>
      <c r="P511" s="7">
        <f>IF(D511&gt;0.7,(H511*1.07+1.74),IF(D511&gt;0.5,(H511*1.62+5.14),IF(D511&gt;0.4,(H511*2.24+6.07),IF(D511&gt;0.3,(H511*3.74+5.49),IF(D511&gt;0.2, (H511*6.51+5.92),(H511*17+7.97))))))</f>
        <v>65.600000000000009</v>
      </c>
      <c r="Q511" s="7">
        <f>IF(D511&gt;0.7,(I511*1.07+1.74),IF(D511&gt;0.5,(I511*1.62+5.14),IF(D511&gt;0.4,(I511*2.24+6.07),IF(D511&gt;0.3,(I511*3.74+5.49),IF(D511&gt;0.2, (I511*6.51+5.92),(I511*17+7.97))))))</f>
        <v>143.29</v>
      </c>
      <c r="R511" s="7">
        <f>IF(D511&gt;0.7,(J511*1.07+1.74),IF(D511&gt;0.5,(J511*1.62+5.14),IF(D511&gt;0.4,(J511*2.24+6.07),IF(D511&gt;0.3,(J511*3.74+5.49),IF(D511&gt;0.2, (J511*6.51+5.92),(J511*17+7.97))))))</f>
        <v>145.16</v>
      </c>
      <c r="S511" s="7"/>
      <c r="X511">
        <f>(O511-B511)^2</f>
        <v>3346.6224999999999</v>
      </c>
      <c r="Y511">
        <f>(P511-B511)^2</f>
        <v>1883.5599999999993</v>
      </c>
      <c r="Z511">
        <f>(Q511-B511)^2</f>
        <v>1175.8040999999994</v>
      </c>
      <c r="AA511">
        <f>(R511-B511)^2</f>
        <v>1307.5455999999997</v>
      </c>
    </row>
    <row r="512" spans="1:27" x14ac:dyDescent="0.35">
      <c r="A512" s="2">
        <v>44673.249999997774</v>
      </c>
      <c r="B512" s="4">
        <v>112</v>
      </c>
      <c r="C512" s="4">
        <v>6.9</v>
      </c>
      <c r="D512">
        <f t="shared" si="8"/>
        <v>6.160714285714286E-2</v>
      </c>
      <c r="G512">
        <v>1.54</v>
      </c>
      <c r="H512">
        <v>2.2200000000000002</v>
      </c>
      <c r="I512">
        <v>4.79</v>
      </c>
      <c r="J512">
        <v>5.63</v>
      </c>
      <c r="O512" s="7">
        <f>IF(D512&gt;0.7,(G512*1.07+1.74),IF(D512&gt;0.5,(G512*1.62+5.14),IF(D512&gt;0.4,(G512*2.24+6.07),IF(D512&gt;0.3,(G512*3.74+5.49),IF(D512&gt;0.2, (G512*6.51+5.92),(G512*17+7.97))))))</f>
        <v>34.15</v>
      </c>
      <c r="P512" s="7">
        <f>IF(D512&gt;0.7,(H512*1.07+1.74),IF(D512&gt;0.5,(H512*1.62+5.14),IF(D512&gt;0.4,(H512*2.24+6.07),IF(D512&gt;0.3,(H512*3.74+5.49),IF(D512&gt;0.2, (H512*6.51+5.92),(H512*17+7.97))))))</f>
        <v>45.71</v>
      </c>
      <c r="Q512" s="7">
        <f>IF(D512&gt;0.7,(I512*1.07+1.74),IF(D512&gt;0.5,(I512*1.62+5.14),IF(D512&gt;0.4,(I512*2.24+6.07),IF(D512&gt;0.3,(I512*3.74+5.49),IF(D512&gt;0.2, (I512*6.51+5.92),(I512*17+7.97))))))</f>
        <v>89.4</v>
      </c>
      <c r="R512" s="7">
        <f>IF(D512&gt;0.7,(J512*1.07+1.74),IF(D512&gt;0.5,(J512*1.62+5.14),IF(D512&gt;0.4,(J512*2.24+6.07),IF(D512&gt;0.3,(J512*3.74+5.49),IF(D512&gt;0.2, (J512*6.51+5.92),(J512*17+7.97))))))</f>
        <v>103.67999999999999</v>
      </c>
      <c r="S512" s="7"/>
      <c r="X512">
        <f>(O512-B512)^2</f>
        <v>6060.6224999999995</v>
      </c>
      <c r="Y512">
        <f>(P512-B512)^2</f>
        <v>4394.3640999999989</v>
      </c>
      <c r="Z512">
        <f>(Q512-B512)^2</f>
        <v>510.75999999999976</v>
      </c>
      <c r="AA512">
        <f>(R512-B512)^2</f>
        <v>69.222400000000121</v>
      </c>
    </row>
    <row r="513" spans="1:27" x14ac:dyDescent="0.35">
      <c r="A513" s="2">
        <v>44673.291666664438</v>
      </c>
      <c r="B513" s="4">
        <v>55</v>
      </c>
      <c r="C513" s="4">
        <v>3.2</v>
      </c>
      <c r="D513">
        <f t="shared" si="8"/>
        <v>5.8181818181818182E-2</v>
      </c>
      <c r="G513">
        <v>0.72</v>
      </c>
      <c r="H513">
        <v>1.21</v>
      </c>
      <c r="I513">
        <v>2.1800000000000002</v>
      </c>
      <c r="J513">
        <v>2.4300000000000002</v>
      </c>
      <c r="O513" s="7">
        <f>IF(D513&gt;0.7,(G513*1.07+1.74),IF(D513&gt;0.5,(G513*1.62+5.14),IF(D513&gt;0.4,(G513*2.24+6.07),IF(D513&gt;0.3,(G513*3.74+5.49),IF(D513&gt;0.2, (G513*6.51+5.92),(G513*17+7.97))))))</f>
        <v>20.21</v>
      </c>
      <c r="P513" s="7">
        <f>IF(D513&gt;0.7,(H513*1.07+1.74),IF(D513&gt;0.5,(H513*1.62+5.14),IF(D513&gt;0.4,(H513*2.24+6.07),IF(D513&gt;0.3,(H513*3.74+5.49),IF(D513&gt;0.2, (H513*6.51+5.92),(H513*17+7.97))))))</f>
        <v>28.54</v>
      </c>
      <c r="Q513" s="7">
        <f>IF(D513&gt;0.7,(I513*1.07+1.74),IF(D513&gt;0.5,(I513*1.62+5.14),IF(D513&gt;0.4,(I513*2.24+6.07),IF(D513&gt;0.3,(I513*3.74+5.49),IF(D513&gt;0.2, (I513*6.51+5.92),(I513*17+7.97))))))</f>
        <v>45.03</v>
      </c>
      <c r="R513" s="7">
        <f>IF(D513&gt;0.7,(J513*1.07+1.74),IF(D513&gt;0.5,(J513*1.62+5.14),IF(D513&gt;0.4,(J513*2.24+6.07),IF(D513&gt;0.3,(J513*3.74+5.49),IF(D513&gt;0.2, (J513*6.51+5.92),(J513*17+7.97))))))</f>
        <v>49.28</v>
      </c>
      <c r="S513" s="7"/>
      <c r="X513">
        <f>(O513-B513)^2</f>
        <v>1210.3441</v>
      </c>
      <c r="Y513">
        <f>(P513-B513)^2</f>
        <v>700.13160000000005</v>
      </c>
      <c r="Z513">
        <f>(Q513-B513)^2</f>
        <v>99.400899999999979</v>
      </c>
      <c r="AA513">
        <f>(R513-B513)^2</f>
        <v>32.718399999999988</v>
      </c>
    </row>
    <row r="514" spans="1:27" x14ac:dyDescent="0.35">
      <c r="A514" s="2">
        <v>44673.333333331102</v>
      </c>
      <c r="B514" s="4">
        <v>17</v>
      </c>
      <c r="C514" s="4">
        <v>3.9</v>
      </c>
      <c r="D514">
        <f t="shared" ref="D514:D577" si="9">C514/B514</f>
        <v>0.22941176470588234</v>
      </c>
      <c r="G514">
        <v>1.32</v>
      </c>
      <c r="H514">
        <v>1.75</v>
      </c>
      <c r="I514">
        <v>2.39</v>
      </c>
      <c r="J514">
        <v>2.11</v>
      </c>
      <c r="O514" s="7">
        <f>IF(D514&gt;0.7,(G514*1.07+1.74),IF(D514&gt;0.5,(G514*1.62+5.14),IF(D514&gt;0.4,(G514*2.24+6.07),IF(D514&gt;0.3,(G514*3.74+5.49),IF(D514&gt;0.2, (G514*6.51+5.92),(G514*17+7.97))))))</f>
        <v>14.513199999999999</v>
      </c>
      <c r="P514" s="7">
        <f>IF(D514&gt;0.7,(H514*1.07+1.74),IF(D514&gt;0.5,(H514*1.62+5.14),IF(D514&gt;0.4,(H514*2.24+6.07),IF(D514&gt;0.3,(H514*3.74+5.49),IF(D514&gt;0.2, (H514*6.51+5.92),(H514*17+7.97))))))</f>
        <v>17.3125</v>
      </c>
      <c r="Q514" s="7">
        <f>IF(D514&gt;0.7,(I514*1.07+1.74),IF(D514&gt;0.5,(I514*1.62+5.14),IF(D514&gt;0.4,(I514*2.24+6.07),IF(D514&gt;0.3,(I514*3.74+5.49),IF(D514&gt;0.2, (I514*6.51+5.92),(I514*17+7.97))))))</f>
        <v>21.478899999999999</v>
      </c>
      <c r="R514" s="7">
        <f>IF(D514&gt;0.7,(J514*1.07+1.74),IF(D514&gt;0.5,(J514*1.62+5.14),IF(D514&gt;0.4,(J514*2.24+6.07),IF(D514&gt;0.3,(J514*3.74+5.49),IF(D514&gt;0.2, (J514*6.51+5.92),(J514*17+7.97))))))</f>
        <v>19.656099999999999</v>
      </c>
      <c r="S514" s="7"/>
      <c r="X514">
        <f>(O514-B514)^2</f>
        <v>6.1841742400000026</v>
      </c>
      <c r="Y514">
        <f>(P514-B514)^2</f>
        <v>9.765625E-2</v>
      </c>
      <c r="Z514">
        <f>(Q514-B514)^2</f>
        <v>20.060545209999994</v>
      </c>
      <c r="AA514">
        <f>(R514-B514)^2</f>
        <v>7.0548672099999923</v>
      </c>
    </row>
    <row r="515" spans="1:27" x14ac:dyDescent="0.35">
      <c r="A515" s="2">
        <v>44673.374999997766</v>
      </c>
      <c r="B515" s="4">
        <v>23</v>
      </c>
      <c r="C515" s="4">
        <v>4</v>
      </c>
      <c r="D515">
        <f t="shared" si="9"/>
        <v>0.17391304347826086</v>
      </c>
      <c r="G515">
        <v>1.31</v>
      </c>
      <c r="H515">
        <v>3.55</v>
      </c>
      <c r="I515">
        <v>2.13</v>
      </c>
      <c r="J515">
        <v>2.17</v>
      </c>
      <c r="O515" s="7">
        <f>IF(D515&gt;0.7,(G515*1.07+1.74),IF(D515&gt;0.5,(G515*1.62+5.14),IF(D515&gt;0.4,(G515*2.24+6.07),IF(D515&gt;0.3,(G515*3.74+5.49),IF(D515&gt;0.2, (G515*6.51+5.92),(G515*17+7.97))))))</f>
        <v>30.24</v>
      </c>
      <c r="P515" s="7">
        <f>IF(D515&gt;0.7,(H515*1.07+1.74),IF(D515&gt;0.5,(H515*1.62+5.14),IF(D515&gt;0.4,(H515*2.24+6.07),IF(D515&gt;0.3,(H515*3.74+5.49),IF(D515&gt;0.2, (H515*6.51+5.92),(H515*17+7.97))))))</f>
        <v>68.319999999999993</v>
      </c>
      <c r="Q515" s="7">
        <f>IF(D515&gt;0.7,(I515*1.07+1.74),IF(D515&gt;0.5,(I515*1.62+5.14),IF(D515&gt;0.4,(I515*2.24+6.07),IF(D515&gt;0.3,(I515*3.74+5.49),IF(D515&gt;0.2, (I515*6.51+5.92),(I515*17+7.97))))))</f>
        <v>44.18</v>
      </c>
      <c r="R515" s="7">
        <f>IF(D515&gt;0.7,(J515*1.07+1.74),IF(D515&gt;0.5,(J515*1.62+5.14),IF(D515&gt;0.4,(J515*2.24+6.07),IF(D515&gt;0.3,(J515*3.74+5.49),IF(D515&gt;0.2, (J515*6.51+5.92),(J515*17+7.97))))))</f>
        <v>44.86</v>
      </c>
      <c r="S515" s="7"/>
      <c r="X515">
        <f>(O515-B515)^2</f>
        <v>52.417599999999979</v>
      </c>
      <c r="Y515">
        <f>(P515-B515)^2</f>
        <v>2053.9023999999995</v>
      </c>
      <c r="Z515">
        <f>(Q515-B515)^2</f>
        <v>448.5924</v>
      </c>
      <c r="AA515">
        <f>(R515-B515)^2</f>
        <v>477.8596</v>
      </c>
    </row>
    <row r="516" spans="1:27" x14ac:dyDescent="0.35">
      <c r="A516" s="2">
        <v>44673.416666664431</v>
      </c>
      <c r="B516" s="4">
        <v>13</v>
      </c>
      <c r="C516" s="4">
        <v>3.6</v>
      </c>
      <c r="D516">
        <f t="shared" si="9"/>
        <v>0.27692307692307694</v>
      </c>
      <c r="G516">
        <v>1.78</v>
      </c>
      <c r="H516">
        <v>2.83</v>
      </c>
      <c r="I516">
        <v>4.6100000000000003</v>
      </c>
      <c r="J516">
        <v>3.66</v>
      </c>
      <c r="O516" s="7">
        <f>IF(D516&gt;0.7,(G516*1.07+1.74),IF(D516&gt;0.5,(G516*1.62+5.14),IF(D516&gt;0.4,(G516*2.24+6.07),IF(D516&gt;0.3,(G516*3.74+5.49),IF(D516&gt;0.2, (G516*6.51+5.92),(G516*17+7.97))))))</f>
        <v>17.5078</v>
      </c>
      <c r="P516" s="7">
        <f>IF(D516&gt;0.7,(H516*1.07+1.74),IF(D516&gt;0.5,(H516*1.62+5.14),IF(D516&gt;0.4,(H516*2.24+6.07),IF(D516&gt;0.3,(H516*3.74+5.49),IF(D516&gt;0.2, (H516*6.51+5.92),(H516*17+7.97))))))</f>
        <v>24.343299999999999</v>
      </c>
      <c r="Q516" s="7">
        <f>IF(D516&gt;0.7,(I516*1.07+1.74),IF(D516&gt;0.5,(I516*1.62+5.14),IF(D516&gt;0.4,(I516*2.24+6.07),IF(D516&gt;0.3,(I516*3.74+5.49),IF(D516&gt;0.2, (I516*6.51+5.92),(I516*17+7.97))))))</f>
        <v>35.931100000000001</v>
      </c>
      <c r="R516" s="7">
        <f>IF(D516&gt;0.7,(J516*1.07+1.74),IF(D516&gt;0.5,(J516*1.62+5.14),IF(D516&gt;0.4,(J516*2.24+6.07),IF(D516&gt;0.3,(J516*3.74+5.49),IF(D516&gt;0.2, (J516*6.51+5.92),(J516*17+7.97))))))</f>
        <v>29.746600000000001</v>
      </c>
      <c r="S516" s="7"/>
      <c r="X516">
        <f>(O516-B516)^2</f>
        <v>20.320260839999996</v>
      </c>
      <c r="Y516">
        <f>(P516-B516)^2</f>
        <v>128.67045488999997</v>
      </c>
      <c r="Z516">
        <f>(Q516-B516)^2</f>
        <v>525.83534721000001</v>
      </c>
      <c r="AA516">
        <f>(R516-B516)^2</f>
        <v>280.44861156000002</v>
      </c>
    </row>
    <row r="517" spans="1:27" x14ac:dyDescent="0.35">
      <c r="A517" s="2">
        <v>44673.458333331095</v>
      </c>
      <c r="B517" s="4">
        <v>6</v>
      </c>
      <c r="C517" s="4">
        <v>4.5</v>
      </c>
      <c r="D517">
        <f t="shared" si="9"/>
        <v>0.75</v>
      </c>
      <c r="G517">
        <v>3.95</v>
      </c>
      <c r="H517">
        <v>5.3</v>
      </c>
      <c r="I517">
        <v>6.37</v>
      </c>
      <c r="J517">
        <v>6.19</v>
      </c>
      <c r="O517" s="7">
        <f>IF(D517&gt;0.7,(G517*1.07+1.74),IF(D517&gt;0.5,(G517*1.62+5.14),IF(D517&gt;0.4,(G517*2.24+6.07),IF(D517&gt;0.3,(G517*3.74+5.49),IF(D517&gt;0.2, (G517*6.51+5.92),(G517*17+7.97))))))</f>
        <v>5.9665000000000008</v>
      </c>
      <c r="P517" s="7">
        <f>IF(D517&gt;0.7,(H517*1.07+1.74),IF(D517&gt;0.5,(H517*1.62+5.14),IF(D517&gt;0.4,(H517*2.24+6.07),IF(D517&gt;0.3,(H517*3.74+5.49),IF(D517&gt;0.2, (H517*6.51+5.92),(H517*17+7.97))))))</f>
        <v>7.4110000000000005</v>
      </c>
      <c r="Q517" s="7">
        <f>IF(D517&gt;0.7,(I517*1.07+1.74),IF(D517&gt;0.5,(I517*1.62+5.14),IF(D517&gt;0.4,(I517*2.24+6.07),IF(D517&gt;0.3,(I517*3.74+5.49),IF(D517&gt;0.2, (I517*6.51+5.92),(I517*17+7.97))))))</f>
        <v>8.5558999999999994</v>
      </c>
      <c r="R517" s="7">
        <f>IF(D517&gt;0.7,(J517*1.07+1.74),IF(D517&gt;0.5,(J517*1.62+5.14),IF(D517&gt;0.4,(J517*2.24+6.07),IF(D517&gt;0.3,(J517*3.74+5.49),IF(D517&gt;0.2, (J517*6.51+5.92),(J517*17+7.97))))))</f>
        <v>8.3633000000000006</v>
      </c>
      <c r="S517" s="7"/>
      <c r="X517">
        <f>(O517-B517)^2</f>
        <v>1.1222499999999462E-3</v>
      </c>
      <c r="Y517">
        <f>(P517-B517)^2</f>
        <v>1.9909210000000013</v>
      </c>
      <c r="Z517">
        <f>(Q517-B517)^2</f>
        <v>6.5326248099999971</v>
      </c>
      <c r="AA517">
        <f>(R517-B517)^2</f>
        <v>5.5851868900000028</v>
      </c>
    </row>
    <row r="518" spans="1:27" x14ac:dyDescent="0.35">
      <c r="A518" s="2">
        <v>44673.499999997759</v>
      </c>
      <c r="B518" s="4">
        <v>8</v>
      </c>
      <c r="C518" s="4">
        <v>5</v>
      </c>
      <c r="D518">
        <f t="shared" si="9"/>
        <v>0.625</v>
      </c>
      <c r="G518">
        <v>5.13</v>
      </c>
      <c r="H518">
        <v>6.06</v>
      </c>
      <c r="I518">
        <v>8.1300000000000008</v>
      </c>
      <c r="J518">
        <v>8.6300000000000008</v>
      </c>
      <c r="O518" s="7">
        <f>IF(D518&gt;0.7,(G518*1.07+1.74),IF(D518&gt;0.5,(G518*1.62+5.14),IF(D518&gt;0.4,(G518*2.24+6.07),IF(D518&gt;0.3,(G518*3.74+5.49),IF(D518&gt;0.2, (G518*6.51+5.92),(G518*17+7.97))))))</f>
        <v>13.450600000000001</v>
      </c>
      <c r="P518" s="7">
        <f>IF(D518&gt;0.7,(H518*1.07+1.74),IF(D518&gt;0.5,(H518*1.62+5.14),IF(D518&gt;0.4,(H518*2.24+6.07),IF(D518&gt;0.3,(H518*3.74+5.49),IF(D518&gt;0.2, (H518*6.51+5.92),(H518*17+7.97))))))</f>
        <v>14.9572</v>
      </c>
      <c r="Q518" s="7">
        <f>IF(D518&gt;0.7,(I518*1.07+1.74),IF(D518&gt;0.5,(I518*1.62+5.14),IF(D518&gt;0.4,(I518*2.24+6.07),IF(D518&gt;0.3,(I518*3.74+5.49),IF(D518&gt;0.2, (I518*6.51+5.92),(I518*17+7.97))))))</f>
        <v>18.310600000000001</v>
      </c>
      <c r="R518" s="7">
        <f>IF(D518&gt;0.7,(J518*1.07+1.74),IF(D518&gt;0.5,(J518*1.62+5.14),IF(D518&gt;0.4,(J518*2.24+6.07),IF(D518&gt;0.3,(J518*3.74+5.49),IF(D518&gt;0.2, (J518*6.51+5.92),(J518*17+7.97))))))</f>
        <v>19.120600000000003</v>
      </c>
      <c r="S518" s="7"/>
      <c r="X518">
        <f>(O518-B518)^2</f>
        <v>29.709040360000017</v>
      </c>
      <c r="Y518">
        <f>(P518-B518)^2</f>
        <v>48.402631840000005</v>
      </c>
      <c r="Z518">
        <f>(Q518-B518)^2</f>
        <v>106.30847236000002</v>
      </c>
      <c r="AA518">
        <f>(R518-B518)^2</f>
        <v>123.66774436000007</v>
      </c>
    </row>
    <row r="519" spans="1:27" x14ac:dyDescent="0.35">
      <c r="A519" s="2">
        <v>44673.541666664423</v>
      </c>
      <c r="B519" s="4">
        <v>8</v>
      </c>
      <c r="C519" s="4">
        <v>3.9</v>
      </c>
      <c r="D519">
        <f t="shared" si="9"/>
        <v>0.48749999999999999</v>
      </c>
      <c r="G519">
        <v>3.87</v>
      </c>
      <c r="H519">
        <v>16.71</v>
      </c>
      <c r="I519">
        <v>5.66</v>
      </c>
      <c r="J519">
        <v>5.37</v>
      </c>
      <c r="O519" s="7">
        <f>IF(D519&gt;0.7,(G519*1.07+1.74),IF(D519&gt;0.5,(G519*1.62+5.14),IF(D519&gt;0.4,(G519*2.24+6.07),IF(D519&gt;0.3,(G519*3.74+5.49),IF(D519&gt;0.2, (G519*6.51+5.92),(G519*17+7.97))))))</f>
        <v>14.738800000000001</v>
      </c>
      <c r="P519" s="7">
        <f>IF(D519&gt;0.7,(H519*1.07+1.74),IF(D519&gt;0.5,(H519*1.62+5.14),IF(D519&gt;0.4,(H519*2.24+6.07),IF(D519&gt;0.3,(H519*3.74+5.49),IF(D519&gt;0.2, (H519*6.51+5.92),(H519*17+7.97))))))</f>
        <v>43.500400000000006</v>
      </c>
      <c r="Q519" s="7">
        <f>IF(D519&gt;0.7,(I519*1.07+1.74),IF(D519&gt;0.5,(I519*1.62+5.14),IF(D519&gt;0.4,(I519*2.24+6.07),IF(D519&gt;0.3,(I519*3.74+5.49),IF(D519&gt;0.2, (I519*6.51+5.92),(I519*17+7.97))))))</f>
        <v>18.748400000000004</v>
      </c>
      <c r="R519" s="7">
        <f>IF(D519&gt;0.7,(J519*1.07+1.74),IF(D519&gt;0.5,(J519*1.62+5.14),IF(D519&gt;0.4,(J519*2.24+6.07),IF(D519&gt;0.3,(J519*3.74+5.49),IF(D519&gt;0.2, (J519*6.51+5.92),(J519*17+7.97))))))</f>
        <v>18.098800000000004</v>
      </c>
      <c r="S519" s="7"/>
      <c r="X519">
        <f>(O519-B519)^2</f>
        <v>45.411425440000016</v>
      </c>
      <c r="Y519">
        <f>(P519-B519)^2</f>
        <v>1260.2784001600005</v>
      </c>
      <c r="Z519">
        <f>(Q519-B519)^2</f>
        <v>115.52810256000008</v>
      </c>
      <c r="AA519">
        <f>(R519-B519)^2</f>
        <v>101.98576144000009</v>
      </c>
    </row>
    <row r="520" spans="1:27" x14ac:dyDescent="0.35">
      <c r="A520" s="2">
        <v>44673.583333331087</v>
      </c>
      <c r="B520" s="4">
        <v>5</v>
      </c>
      <c r="C520" s="4">
        <v>2.2000000000000002</v>
      </c>
      <c r="D520">
        <f t="shared" si="9"/>
        <v>0.44000000000000006</v>
      </c>
      <c r="G520">
        <v>2.5099999999999998</v>
      </c>
      <c r="H520">
        <v>8.49</v>
      </c>
      <c r="I520">
        <v>2.84</v>
      </c>
      <c r="J520">
        <v>2.69</v>
      </c>
      <c r="O520" s="7">
        <f>IF(D520&gt;0.7,(G520*1.07+1.74),IF(D520&gt;0.5,(G520*1.62+5.14),IF(D520&gt;0.4,(G520*2.24+6.07),IF(D520&gt;0.3,(G520*3.74+5.49),IF(D520&gt;0.2, (G520*6.51+5.92),(G520*17+7.97))))))</f>
        <v>11.692399999999999</v>
      </c>
      <c r="P520" s="7">
        <f>IF(D520&gt;0.7,(H520*1.07+1.74),IF(D520&gt;0.5,(H520*1.62+5.14),IF(D520&gt;0.4,(H520*2.24+6.07),IF(D520&gt;0.3,(H520*3.74+5.49),IF(D520&gt;0.2, (H520*6.51+5.92),(H520*17+7.97))))))</f>
        <v>25.087600000000002</v>
      </c>
      <c r="Q520" s="7">
        <f>IF(D520&gt;0.7,(I520*1.07+1.74),IF(D520&gt;0.5,(I520*1.62+5.14),IF(D520&gt;0.4,(I520*2.24+6.07),IF(D520&gt;0.3,(I520*3.74+5.49),IF(D520&gt;0.2, (I520*6.51+5.92),(I520*17+7.97))))))</f>
        <v>12.4316</v>
      </c>
      <c r="R520" s="7">
        <f>IF(D520&gt;0.7,(J520*1.07+1.74),IF(D520&gt;0.5,(J520*1.62+5.14),IF(D520&gt;0.4,(J520*2.24+6.07),IF(D520&gt;0.3,(J520*3.74+5.49),IF(D520&gt;0.2, (J520*6.51+5.92),(J520*17+7.97))))))</f>
        <v>12.095600000000001</v>
      </c>
      <c r="S520" s="7"/>
      <c r="X520">
        <f>(O520-B520)^2</f>
        <v>44.788217759999988</v>
      </c>
      <c r="Y520">
        <f>(P520-B520)^2</f>
        <v>403.51167376000006</v>
      </c>
      <c r="Z520">
        <f>(Q520-B520)^2</f>
        <v>55.228678559999992</v>
      </c>
      <c r="AA520">
        <f>(R520-B520)^2</f>
        <v>50.347539360000013</v>
      </c>
    </row>
    <row r="521" spans="1:27" x14ac:dyDescent="0.35">
      <c r="A521" s="2">
        <v>44673.624999997752</v>
      </c>
      <c r="B521" s="4">
        <v>6</v>
      </c>
      <c r="C521" s="4">
        <v>2.6</v>
      </c>
      <c r="D521">
        <f t="shared" si="9"/>
        <v>0.43333333333333335</v>
      </c>
      <c r="O521" s="7"/>
      <c r="P521" s="7"/>
      <c r="Q521" s="7"/>
      <c r="R521" s="7"/>
      <c r="S521" s="7"/>
    </row>
    <row r="522" spans="1:27" x14ac:dyDescent="0.35">
      <c r="A522" s="2">
        <v>44673.666666664416</v>
      </c>
      <c r="B522" s="4">
        <v>8</v>
      </c>
      <c r="C522" s="4">
        <v>1.4</v>
      </c>
      <c r="D522">
        <f t="shared" si="9"/>
        <v>0.17499999999999999</v>
      </c>
      <c r="G522">
        <v>0.53</v>
      </c>
      <c r="H522">
        <v>1.17</v>
      </c>
      <c r="I522">
        <v>0.78</v>
      </c>
      <c r="J522">
        <v>0.96</v>
      </c>
      <c r="O522" s="7">
        <f>IF(D522&gt;0.7,(G522*1.07+1.74),IF(D522&gt;0.5,(G522*1.62+5.14),IF(D522&gt;0.4,(G522*2.24+6.07),IF(D522&gt;0.3,(G522*3.74+5.49),IF(D522&gt;0.2, (G522*6.51+5.92),(G522*17+7.97))))))</f>
        <v>16.98</v>
      </c>
      <c r="P522" s="7">
        <f>IF(D522&gt;0.7,(H522*1.07+1.74),IF(D522&gt;0.5,(H522*1.62+5.14),IF(D522&gt;0.4,(H522*2.24+6.07),IF(D522&gt;0.3,(H522*3.74+5.49),IF(D522&gt;0.2, (H522*6.51+5.92),(H522*17+7.97))))))</f>
        <v>27.86</v>
      </c>
      <c r="Q522" s="7">
        <f>IF(D522&gt;0.7,(I522*1.07+1.74),IF(D522&gt;0.5,(I522*1.62+5.14),IF(D522&gt;0.4,(I522*2.24+6.07),IF(D522&gt;0.3,(I522*3.74+5.49),IF(D522&gt;0.2, (I522*6.51+5.92),(I522*17+7.97))))))</f>
        <v>21.23</v>
      </c>
      <c r="R522" s="7">
        <f>IF(D522&gt;0.7,(J522*1.07+1.74),IF(D522&gt;0.5,(J522*1.62+5.14),IF(D522&gt;0.4,(J522*2.24+6.07),IF(D522&gt;0.3,(J522*3.74+5.49),IF(D522&gt;0.2, (J522*6.51+5.92),(J522*17+7.97))))))</f>
        <v>24.29</v>
      </c>
      <c r="S522" s="7"/>
      <c r="X522">
        <f>(O522-B522)^2</f>
        <v>80.640400000000014</v>
      </c>
      <c r="Y522">
        <f>(P522-B522)^2</f>
        <v>394.4196</v>
      </c>
      <c r="Z522">
        <f>(Q522-B522)^2</f>
        <v>175.03290000000001</v>
      </c>
      <c r="AA522">
        <f>(R522-B522)^2</f>
        <v>265.36409999999995</v>
      </c>
    </row>
    <row r="523" spans="1:27" x14ac:dyDescent="0.35">
      <c r="A523" s="2">
        <v>44673.70833333108</v>
      </c>
      <c r="B523" s="4">
        <v>3</v>
      </c>
      <c r="C523" s="4">
        <v>1.6</v>
      </c>
      <c r="D523">
        <f t="shared" si="9"/>
        <v>0.53333333333333333</v>
      </c>
      <c r="O523" s="7"/>
      <c r="P523" s="7"/>
      <c r="Q523" s="7"/>
      <c r="R523" s="7"/>
      <c r="S523" s="7"/>
    </row>
    <row r="524" spans="1:27" x14ac:dyDescent="0.35">
      <c r="A524" s="2">
        <v>44673.749999997744</v>
      </c>
      <c r="B524" s="4">
        <v>5</v>
      </c>
      <c r="C524" s="4">
        <v>2.2000000000000002</v>
      </c>
      <c r="D524">
        <f t="shared" si="9"/>
        <v>0.44000000000000006</v>
      </c>
      <c r="G524">
        <v>1.75</v>
      </c>
      <c r="H524">
        <v>2.12</v>
      </c>
      <c r="I524">
        <v>1.97</v>
      </c>
      <c r="J524">
        <v>2</v>
      </c>
      <c r="O524" s="7">
        <f>IF(D524&gt;0.7,(G524*1.07+1.74),IF(D524&gt;0.5,(G524*1.62+5.14),IF(D524&gt;0.4,(G524*2.24+6.07),IF(D524&gt;0.3,(G524*3.74+5.49),IF(D524&gt;0.2, (G524*6.51+5.92),(G524*17+7.97))))))</f>
        <v>9.99</v>
      </c>
      <c r="P524" s="7">
        <f>IF(D524&gt;0.7,(H524*1.07+1.74),IF(D524&gt;0.5,(H524*1.62+5.14),IF(D524&gt;0.4,(H524*2.24+6.07),IF(D524&gt;0.3,(H524*3.74+5.49),IF(D524&gt;0.2, (H524*6.51+5.92),(H524*17+7.97))))))</f>
        <v>10.818800000000001</v>
      </c>
      <c r="Q524" s="7">
        <f>IF(D524&gt;0.7,(I524*1.07+1.74),IF(D524&gt;0.5,(I524*1.62+5.14),IF(D524&gt;0.4,(I524*2.24+6.07),IF(D524&gt;0.3,(I524*3.74+5.49),IF(D524&gt;0.2, (I524*6.51+5.92),(I524*17+7.97))))))</f>
        <v>10.482800000000001</v>
      </c>
      <c r="R524" s="7">
        <f>IF(D524&gt;0.7,(J524*1.07+1.74),IF(D524&gt;0.5,(J524*1.62+5.14),IF(D524&gt;0.4,(J524*2.24+6.07),IF(D524&gt;0.3,(J524*3.74+5.49),IF(D524&gt;0.2, (J524*6.51+5.92),(J524*17+7.97))))))</f>
        <v>10.55</v>
      </c>
      <c r="S524" s="7"/>
      <c r="X524">
        <f>(O524-B524)^2</f>
        <v>24.900100000000002</v>
      </c>
      <c r="Y524">
        <f>(P524-B524)^2</f>
        <v>33.858433440000013</v>
      </c>
      <c r="Z524">
        <f>(Q524-B524)^2</f>
        <v>30.061095840000011</v>
      </c>
      <c r="AA524">
        <f>(R524-B524)^2</f>
        <v>30.802500000000009</v>
      </c>
    </row>
    <row r="525" spans="1:27" x14ac:dyDescent="0.35">
      <c r="A525" s="2">
        <v>44673.791666664409</v>
      </c>
      <c r="B525" s="4">
        <v>3</v>
      </c>
      <c r="C525" s="4">
        <v>2.6</v>
      </c>
      <c r="D525">
        <f t="shared" si="9"/>
        <v>0.8666666666666667</v>
      </c>
      <c r="G525">
        <v>2.5</v>
      </c>
      <c r="H525">
        <v>2.77</v>
      </c>
      <c r="I525">
        <v>2.41</v>
      </c>
      <c r="J525">
        <v>2.39</v>
      </c>
      <c r="O525" s="7">
        <f>IF(D525&gt;0.7,(G525*1.07+1.74),IF(D525&gt;0.5,(G525*1.62+5.14),IF(D525&gt;0.4,(G525*2.24+6.07),IF(D525&gt;0.3,(G525*3.74+5.49),IF(D525&gt;0.2, (G525*6.51+5.92),(G525*17+7.97))))))</f>
        <v>4.415</v>
      </c>
      <c r="P525" s="7">
        <f>IF(D525&gt;0.7,(H525*1.07+1.74),IF(D525&gt;0.5,(H525*1.62+5.14),IF(D525&gt;0.4,(H525*2.24+6.07),IF(D525&gt;0.3,(H525*3.74+5.49),IF(D525&gt;0.2, (H525*6.51+5.92),(H525*17+7.97))))))</f>
        <v>4.7039</v>
      </c>
      <c r="Q525" s="7">
        <f>IF(D525&gt;0.7,(I525*1.07+1.74),IF(D525&gt;0.5,(I525*1.62+5.14),IF(D525&gt;0.4,(I525*2.24+6.07),IF(D525&gt;0.3,(I525*3.74+5.49),IF(D525&gt;0.2, (I525*6.51+5.92),(I525*17+7.97))))))</f>
        <v>4.3187000000000006</v>
      </c>
      <c r="R525" s="7">
        <f>IF(D525&gt;0.7,(J525*1.07+1.74),IF(D525&gt;0.5,(J525*1.62+5.14),IF(D525&gt;0.4,(J525*2.24+6.07),IF(D525&gt;0.3,(J525*3.74+5.49),IF(D525&gt;0.2, (J525*6.51+5.92),(J525*17+7.97))))))</f>
        <v>4.2972999999999999</v>
      </c>
      <c r="S525" s="7"/>
      <c r="X525">
        <f>(O525-B525)^2</f>
        <v>2.0022250000000001</v>
      </c>
      <c r="Y525">
        <f>(P525-B525)^2</f>
        <v>2.9032752099999999</v>
      </c>
      <c r="Z525">
        <f>(Q525-B525)^2</f>
        <v>1.7389696900000018</v>
      </c>
      <c r="AA525">
        <f>(R525-B525)^2</f>
        <v>1.6829872899999998</v>
      </c>
    </row>
    <row r="526" spans="1:27" x14ac:dyDescent="0.35">
      <c r="A526" s="2">
        <v>44673.833333331073</v>
      </c>
      <c r="B526" s="4">
        <v>2</v>
      </c>
      <c r="C526" s="4">
        <v>2.9</v>
      </c>
      <c r="D526">
        <f t="shared" si="9"/>
        <v>1.45</v>
      </c>
      <c r="G526">
        <v>2.84</v>
      </c>
      <c r="H526">
        <v>3.13</v>
      </c>
      <c r="I526">
        <v>2.5299999999999998</v>
      </c>
      <c r="J526">
        <v>2.4</v>
      </c>
      <c r="O526" s="7">
        <f>IF(D526&gt;0.7,(G526*1.07+1.74),IF(D526&gt;0.5,(G526*1.62+5.14),IF(D526&gt;0.4,(G526*2.24+6.07),IF(D526&gt;0.3,(G526*3.74+5.49),IF(D526&gt;0.2, (G526*6.51+5.92),(G526*17+7.97))))))</f>
        <v>4.7788000000000004</v>
      </c>
      <c r="P526" s="7">
        <f>IF(D526&gt;0.7,(H526*1.07+1.74),IF(D526&gt;0.5,(H526*1.62+5.14),IF(D526&gt;0.4,(H526*2.24+6.07),IF(D526&gt;0.3,(H526*3.74+5.49),IF(D526&gt;0.2, (H526*6.51+5.92),(H526*17+7.97))))))</f>
        <v>5.0891000000000002</v>
      </c>
      <c r="Q526" s="7">
        <f>IF(D526&gt;0.7,(I526*1.07+1.74),IF(D526&gt;0.5,(I526*1.62+5.14),IF(D526&gt;0.4,(I526*2.24+6.07),IF(D526&gt;0.3,(I526*3.74+5.49),IF(D526&gt;0.2, (I526*6.51+5.92),(I526*17+7.97))))))</f>
        <v>4.4470999999999998</v>
      </c>
      <c r="R526" s="7">
        <f>IF(D526&gt;0.7,(J526*1.07+1.74),IF(D526&gt;0.5,(J526*1.62+5.14),IF(D526&gt;0.4,(J526*2.24+6.07),IF(D526&gt;0.3,(J526*3.74+5.49),IF(D526&gt;0.2, (J526*6.51+5.92),(J526*17+7.97))))))</f>
        <v>4.3079999999999998</v>
      </c>
      <c r="S526" s="7"/>
      <c r="X526">
        <f>(O526-B526)^2</f>
        <v>7.7217294400000025</v>
      </c>
      <c r="Y526">
        <f>(P526-B526)^2</f>
        <v>9.5425388100000017</v>
      </c>
      <c r="Z526">
        <f>(Q526-B526)^2</f>
        <v>5.9882984099999987</v>
      </c>
      <c r="AA526">
        <f>(R526-B526)^2</f>
        <v>5.3268639999999996</v>
      </c>
    </row>
    <row r="527" spans="1:27" x14ac:dyDescent="0.35">
      <c r="A527" s="2">
        <v>44673.874999997737</v>
      </c>
      <c r="B527" s="4">
        <v>7</v>
      </c>
      <c r="C527" s="4">
        <v>3.1</v>
      </c>
      <c r="D527">
        <f t="shared" si="9"/>
        <v>0.44285714285714289</v>
      </c>
      <c r="G527">
        <v>2.71</v>
      </c>
      <c r="H527">
        <v>3.11</v>
      </c>
      <c r="I527">
        <v>2.3199999999999998</v>
      </c>
      <c r="J527">
        <v>2.4700000000000002</v>
      </c>
      <c r="O527" s="7">
        <f>IF(D527&gt;0.7,(G527*1.07+1.74),IF(D527&gt;0.5,(G527*1.62+5.14),IF(D527&gt;0.4,(G527*2.24+6.07),IF(D527&gt;0.3,(G527*3.74+5.49),IF(D527&gt;0.2, (G527*6.51+5.92),(G527*17+7.97))))))</f>
        <v>12.1404</v>
      </c>
      <c r="P527" s="7">
        <f>IF(D527&gt;0.7,(H527*1.07+1.74),IF(D527&gt;0.5,(H527*1.62+5.14),IF(D527&gt;0.4,(H527*2.24+6.07),IF(D527&gt;0.3,(H527*3.74+5.49),IF(D527&gt;0.2, (H527*6.51+5.92),(H527*17+7.97))))))</f>
        <v>13.0364</v>
      </c>
      <c r="Q527" s="7">
        <f>IF(D527&gt;0.7,(I527*1.07+1.74),IF(D527&gt;0.5,(I527*1.62+5.14),IF(D527&gt;0.4,(I527*2.24+6.07),IF(D527&gt;0.3,(I527*3.74+5.49),IF(D527&gt;0.2, (I527*6.51+5.92),(I527*17+7.97))))))</f>
        <v>11.2668</v>
      </c>
      <c r="R527" s="7">
        <f>IF(D527&gt;0.7,(J527*1.07+1.74),IF(D527&gt;0.5,(J527*1.62+5.14),IF(D527&gt;0.4,(J527*2.24+6.07),IF(D527&gt;0.3,(J527*3.74+5.49),IF(D527&gt;0.2, (J527*6.51+5.92),(J527*17+7.97))))))</f>
        <v>11.602800000000002</v>
      </c>
      <c r="S527" s="7"/>
      <c r="X527">
        <f>(O527-B527)^2</f>
        <v>26.423712159999997</v>
      </c>
      <c r="Y527">
        <f>(P527-B527)^2</f>
        <v>36.438124960000003</v>
      </c>
      <c r="Z527">
        <f>(Q527-B527)^2</f>
        <v>18.205582239999998</v>
      </c>
      <c r="AA527">
        <f>(R527-B527)^2</f>
        <v>21.185767840000018</v>
      </c>
    </row>
    <row r="528" spans="1:27" x14ac:dyDescent="0.35">
      <c r="A528" s="2">
        <v>44673.916666664401</v>
      </c>
      <c r="B528" s="4">
        <v>6</v>
      </c>
      <c r="C528" s="4">
        <v>4.5</v>
      </c>
      <c r="D528">
        <f t="shared" si="9"/>
        <v>0.75</v>
      </c>
      <c r="G528">
        <v>4.91</v>
      </c>
      <c r="H528">
        <v>5.82</v>
      </c>
      <c r="I528">
        <v>4.54</v>
      </c>
      <c r="J528">
        <v>4.71</v>
      </c>
      <c r="O528" s="7">
        <f>IF(D528&gt;0.7,(G528*1.07+1.74),IF(D528&gt;0.5,(G528*1.62+5.14),IF(D528&gt;0.4,(G528*2.24+6.07),IF(D528&gt;0.3,(G528*3.74+5.49),IF(D528&gt;0.2, (G528*6.51+5.92),(G528*17+7.97))))))</f>
        <v>6.9937000000000005</v>
      </c>
      <c r="P528" s="7">
        <f>IF(D528&gt;0.7,(H528*1.07+1.74),IF(D528&gt;0.5,(H528*1.62+5.14),IF(D528&gt;0.4,(H528*2.24+6.07),IF(D528&gt;0.3,(H528*3.74+5.49),IF(D528&gt;0.2, (H528*6.51+5.92),(H528*17+7.97))))))</f>
        <v>7.9674000000000005</v>
      </c>
      <c r="Q528" s="7">
        <f>IF(D528&gt;0.7,(I528*1.07+1.74),IF(D528&gt;0.5,(I528*1.62+5.14),IF(D528&gt;0.4,(I528*2.24+6.07),IF(D528&gt;0.3,(I528*3.74+5.49),IF(D528&gt;0.2, (I528*6.51+5.92),(I528*17+7.97))))))</f>
        <v>6.5978000000000003</v>
      </c>
      <c r="R528" s="7">
        <f>IF(D528&gt;0.7,(J528*1.07+1.74),IF(D528&gt;0.5,(J528*1.62+5.14),IF(D528&gt;0.4,(J528*2.24+6.07),IF(D528&gt;0.3,(J528*3.74+5.49),IF(D528&gt;0.2, (J528*6.51+5.92),(J528*17+7.97))))))</f>
        <v>6.7797000000000001</v>
      </c>
      <c r="S528" s="7"/>
      <c r="X528">
        <f>(O528-B528)^2</f>
        <v>0.98743969000000098</v>
      </c>
      <c r="Y528">
        <f>(P528-B528)^2</f>
        <v>3.8706627600000019</v>
      </c>
      <c r="Z528">
        <f>(Q528-B528)^2</f>
        <v>0.35736484000000041</v>
      </c>
      <c r="AA528">
        <f>(R528-B528)^2</f>
        <v>0.60793209000000015</v>
      </c>
    </row>
    <row r="529" spans="1:27" x14ac:dyDescent="0.35">
      <c r="A529" s="2">
        <v>44673.958333331066</v>
      </c>
      <c r="B529" s="4">
        <v>9</v>
      </c>
      <c r="C529" s="4">
        <v>4.3</v>
      </c>
      <c r="D529">
        <f t="shared" si="9"/>
        <v>0.47777777777777775</v>
      </c>
      <c r="G529">
        <v>3.97</v>
      </c>
      <c r="H529">
        <v>4.83</v>
      </c>
      <c r="I529">
        <v>6.08</v>
      </c>
      <c r="J529">
        <v>6.35</v>
      </c>
      <c r="O529" s="7">
        <f>IF(D529&gt;0.7,(G529*1.07+1.74),IF(D529&gt;0.5,(G529*1.62+5.14),IF(D529&gt;0.4,(G529*2.24+6.07),IF(D529&gt;0.3,(G529*3.74+5.49),IF(D529&gt;0.2, (G529*6.51+5.92),(G529*17+7.97))))))</f>
        <v>14.962800000000001</v>
      </c>
      <c r="P529" s="7">
        <f>IF(D529&gt;0.7,(H529*1.07+1.74),IF(D529&gt;0.5,(H529*1.62+5.14),IF(D529&gt;0.4,(H529*2.24+6.07),IF(D529&gt;0.3,(H529*3.74+5.49),IF(D529&gt;0.2, (H529*6.51+5.92),(H529*17+7.97))))))</f>
        <v>16.889200000000002</v>
      </c>
      <c r="Q529" s="7">
        <f>IF(D529&gt;0.7,(I529*1.07+1.74),IF(D529&gt;0.5,(I529*1.62+5.14),IF(D529&gt;0.4,(I529*2.24+6.07),IF(D529&gt;0.3,(I529*3.74+5.49),IF(D529&gt;0.2, (I529*6.51+5.92),(I529*17+7.97))))))</f>
        <v>19.6892</v>
      </c>
      <c r="R529" s="7">
        <f>IF(D529&gt;0.7,(J529*1.07+1.74),IF(D529&gt;0.5,(J529*1.62+5.14),IF(D529&gt;0.4,(J529*2.24+6.07),IF(D529&gt;0.3,(J529*3.74+5.49),IF(D529&gt;0.2, (J529*6.51+5.92),(J529*17+7.97))))))</f>
        <v>20.294</v>
      </c>
      <c r="S529" s="7"/>
      <c r="X529">
        <f>(O529-B529)^2</f>
        <v>35.55498384000002</v>
      </c>
      <c r="Y529">
        <f>(P529-B529)^2</f>
        <v>62.239476640000035</v>
      </c>
      <c r="Z529">
        <f>(Q529-B529)^2</f>
        <v>114.25899663999999</v>
      </c>
      <c r="AA529">
        <f>(R529-B529)^2</f>
        <v>127.55443600000001</v>
      </c>
    </row>
    <row r="530" spans="1:27" x14ac:dyDescent="0.35">
      <c r="A530" s="2">
        <v>44673.99999999773</v>
      </c>
      <c r="B530" s="4">
        <v>8</v>
      </c>
      <c r="C530" s="4">
        <v>4.5999999999999996</v>
      </c>
      <c r="D530">
        <f t="shared" si="9"/>
        <v>0.57499999999999996</v>
      </c>
      <c r="G530">
        <v>4.0599999999999996</v>
      </c>
      <c r="H530">
        <v>4.8</v>
      </c>
      <c r="I530">
        <v>4.5</v>
      </c>
      <c r="J530">
        <v>4.62</v>
      </c>
      <c r="O530" s="7">
        <f>IF(D530&gt;0.7,(G530*1.07+1.74),IF(D530&gt;0.5,(G530*1.62+5.14),IF(D530&gt;0.4,(G530*2.24+6.07),IF(D530&gt;0.3,(G530*3.74+5.49),IF(D530&gt;0.2, (G530*6.51+5.92),(G530*17+7.97))))))</f>
        <v>11.717199999999998</v>
      </c>
      <c r="P530" s="7">
        <f>IF(D530&gt;0.7,(H530*1.07+1.74),IF(D530&gt;0.5,(H530*1.62+5.14),IF(D530&gt;0.4,(H530*2.24+6.07),IF(D530&gt;0.3,(H530*3.74+5.49),IF(D530&gt;0.2, (H530*6.51+5.92),(H530*17+7.97))))))</f>
        <v>12.916</v>
      </c>
      <c r="Q530" s="7">
        <f>IF(D530&gt;0.7,(I530*1.07+1.74),IF(D530&gt;0.5,(I530*1.62+5.14),IF(D530&gt;0.4,(I530*2.24+6.07),IF(D530&gt;0.3,(I530*3.74+5.49),IF(D530&gt;0.2, (I530*6.51+5.92),(I530*17+7.97))))))</f>
        <v>12.43</v>
      </c>
      <c r="R530" s="7">
        <f>IF(D530&gt;0.7,(J530*1.07+1.74),IF(D530&gt;0.5,(J530*1.62+5.14),IF(D530&gt;0.4,(J530*2.24+6.07),IF(D530&gt;0.3,(J530*3.74+5.49),IF(D530&gt;0.2, (J530*6.51+5.92),(J530*17+7.97))))))</f>
        <v>12.624400000000001</v>
      </c>
      <c r="S530" s="7"/>
      <c r="X530">
        <f>(O530-B530)^2</f>
        <v>13.817575839999988</v>
      </c>
      <c r="Y530">
        <f>(P530-B530)^2</f>
        <v>24.167056000000002</v>
      </c>
      <c r="Z530">
        <f>(Q530-B530)^2</f>
        <v>19.624899999999997</v>
      </c>
      <c r="AA530">
        <f>(R530-B530)^2</f>
        <v>21.385075360000013</v>
      </c>
    </row>
    <row r="531" spans="1:27" x14ac:dyDescent="0.35">
      <c r="A531" s="2">
        <v>44674.041666664394</v>
      </c>
      <c r="B531" s="4">
        <v>7</v>
      </c>
      <c r="C531" s="4">
        <v>2.8</v>
      </c>
      <c r="D531">
        <f t="shared" si="9"/>
        <v>0.39999999999999997</v>
      </c>
      <c r="G531">
        <v>2.0099999999999998</v>
      </c>
      <c r="H531">
        <v>2.54</v>
      </c>
      <c r="I531">
        <v>2.65</v>
      </c>
      <c r="J531">
        <v>3.12</v>
      </c>
      <c r="O531" s="7">
        <f>IF(D531&gt;0.7,(G531*1.07+1.74),IF(D531&gt;0.5,(G531*1.62+5.14),IF(D531&gt;0.4,(G531*2.24+6.07),IF(D531&gt;0.3,(G531*3.74+5.49),IF(D531&gt;0.2, (G531*6.51+5.92),(G531*17+7.97))))))</f>
        <v>13.007400000000001</v>
      </c>
      <c r="P531" s="7">
        <f>IF(D531&gt;0.7,(H531*1.07+1.74),IF(D531&gt;0.5,(H531*1.62+5.14),IF(D531&gt;0.4,(H531*2.24+6.07),IF(D531&gt;0.3,(H531*3.74+5.49),IF(D531&gt;0.2, (H531*6.51+5.92),(H531*17+7.97))))))</f>
        <v>14.989600000000001</v>
      </c>
      <c r="Q531" s="7">
        <f>IF(D531&gt;0.7,(I531*1.07+1.74),IF(D531&gt;0.5,(I531*1.62+5.14),IF(D531&gt;0.4,(I531*2.24+6.07),IF(D531&gt;0.3,(I531*3.74+5.49),IF(D531&gt;0.2, (I531*6.51+5.92),(I531*17+7.97))))))</f>
        <v>15.401</v>
      </c>
      <c r="R531" s="7">
        <f>IF(D531&gt;0.7,(J531*1.07+1.74),IF(D531&gt;0.5,(J531*1.62+5.14),IF(D531&gt;0.4,(J531*2.24+6.07),IF(D531&gt;0.3,(J531*3.74+5.49),IF(D531&gt;0.2, (J531*6.51+5.92),(J531*17+7.97))))))</f>
        <v>17.158799999999999</v>
      </c>
      <c r="S531" s="7"/>
      <c r="X531">
        <f>(O531-B531)^2</f>
        <v>36.088854760000004</v>
      </c>
      <c r="Y531">
        <f>(P531-B531)^2</f>
        <v>63.833708160000022</v>
      </c>
      <c r="Z531">
        <f>(Q531-B531)^2</f>
        <v>70.576801000000003</v>
      </c>
      <c r="AA531">
        <f>(R531-B531)^2</f>
        <v>103.20121743999999</v>
      </c>
    </row>
    <row r="532" spans="1:27" x14ac:dyDescent="0.35">
      <c r="A532" s="2">
        <v>44674.083333331058</v>
      </c>
      <c r="B532" s="4">
        <v>4</v>
      </c>
      <c r="C532" s="4">
        <v>2</v>
      </c>
      <c r="D532">
        <f t="shared" si="9"/>
        <v>0.5</v>
      </c>
      <c r="G532">
        <v>0.94</v>
      </c>
      <c r="H532">
        <v>1.07</v>
      </c>
      <c r="I532">
        <v>1.46</v>
      </c>
      <c r="J532">
        <v>1.56</v>
      </c>
      <c r="O532" s="7">
        <f>IF(D532&gt;0.7,(G532*1.07+1.74),IF(D532&gt;0.5,(G532*1.62+5.14),IF(D532&gt;0.4,(G532*2.24+6.07),IF(D532&gt;0.3,(G532*3.74+5.49),IF(D532&gt;0.2, (G532*6.51+5.92),(G532*17+7.97))))))</f>
        <v>8.1755999999999993</v>
      </c>
      <c r="P532" s="7">
        <f>IF(D532&gt;0.7,(H532*1.07+1.74),IF(D532&gt;0.5,(H532*1.62+5.14),IF(D532&gt;0.4,(H532*2.24+6.07),IF(D532&gt;0.3,(H532*3.74+5.49),IF(D532&gt;0.2, (H532*6.51+5.92),(H532*17+7.97))))))</f>
        <v>8.466800000000001</v>
      </c>
      <c r="Q532" s="7">
        <f>IF(D532&gt;0.7,(I532*1.07+1.74),IF(D532&gt;0.5,(I532*1.62+5.14),IF(D532&gt;0.4,(I532*2.24+6.07),IF(D532&gt;0.3,(I532*3.74+5.49),IF(D532&gt;0.2, (I532*6.51+5.92),(I532*17+7.97))))))</f>
        <v>9.3404000000000007</v>
      </c>
      <c r="R532" s="7">
        <f>IF(D532&gt;0.7,(J532*1.07+1.74),IF(D532&gt;0.5,(J532*1.62+5.14),IF(D532&gt;0.4,(J532*2.24+6.07),IF(D532&gt;0.3,(J532*3.74+5.49),IF(D532&gt;0.2, (J532*6.51+5.92),(J532*17+7.97))))))</f>
        <v>9.5644000000000009</v>
      </c>
      <c r="S532" s="7"/>
      <c r="X532">
        <f>(O532-B532)^2</f>
        <v>17.435635359999996</v>
      </c>
      <c r="Y532">
        <f>(P532-B532)^2</f>
        <v>19.952302240000009</v>
      </c>
      <c r="Z532">
        <f>(Q532-B532)^2</f>
        <v>28.519872160000009</v>
      </c>
      <c r="AA532">
        <f>(R532-B532)^2</f>
        <v>30.962547360000009</v>
      </c>
    </row>
    <row r="533" spans="1:27" x14ac:dyDescent="0.35">
      <c r="A533" s="2">
        <v>44674.124999997723</v>
      </c>
      <c r="B533" s="4">
        <v>2</v>
      </c>
      <c r="C533" s="4">
        <v>1.4</v>
      </c>
      <c r="D533">
        <f t="shared" si="9"/>
        <v>0.7</v>
      </c>
      <c r="G533">
        <v>0.56000000000000005</v>
      </c>
      <c r="H533">
        <v>0.69</v>
      </c>
      <c r="I533">
        <v>1.53</v>
      </c>
      <c r="J533">
        <v>1.47</v>
      </c>
      <c r="O533" s="7">
        <f>IF(D533&gt;0.7,(G533*1.07+1.74),IF(D533&gt;0.5,(G533*1.62+5.14),IF(D533&gt;0.4,(G533*2.24+6.07),IF(D533&gt;0.3,(G533*3.74+5.49),IF(D533&gt;0.2, (G533*6.51+5.92),(G533*17+7.97))))))</f>
        <v>6.0472000000000001</v>
      </c>
      <c r="P533" s="7">
        <f>IF(D533&gt;0.7,(H533*1.07+1.74),IF(D533&gt;0.5,(H533*1.62+5.14),IF(D533&gt;0.4,(H533*2.24+6.07),IF(D533&gt;0.3,(H533*3.74+5.49),IF(D533&gt;0.2, (H533*6.51+5.92),(H533*17+7.97))))))</f>
        <v>6.2577999999999996</v>
      </c>
      <c r="Q533" s="7">
        <f>IF(D533&gt;0.7,(I533*1.07+1.74),IF(D533&gt;0.5,(I533*1.62+5.14),IF(D533&gt;0.4,(I533*2.24+6.07),IF(D533&gt;0.3,(I533*3.74+5.49),IF(D533&gt;0.2, (I533*6.51+5.92),(I533*17+7.97))))))</f>
        <v>7.6185999999999998</v>
      </c>
      <c r="R533" s="7">
        <f>IF(D533&gt;0.7,(J533*1.07+1.74),IF(D533&gt;0.5,(J533*1.62+5.14),IF(D533&gt;0.4,(J533*2.24+6.07),IF(D533&gt;0.3,(J533*3.74+5.49),IF(D533&gt;0.2, (J533*6.51+5.92),(J533*17+7.97))))))</f>
        <v>7.5213999999999999</v>
      </c>
      <c r="S533" s="7"/>
      <c r="X533">
        <f>(O533-B533)^2</f>
        <v>16.379827840000001</v>
      </c>
      <c r="Y533">
        <f>(P533-B533)^2</f>
        <v>18.128860839999998</v>
      </c>
      <c r="Z533">
        <f>(Q533-B533)^2</f>
        <v>31.568665959999997</v>
      </c>
      <c r="AA533">
        <f>(R533-B533)^2</f>
        <v>30.485857959999997</v>
      </c>
    </row>
    <row r="534" spans="1:27" x14ac:dyDescent="0.35">
      <c r="A534" s="2">
        <v>44674.166666664387</v>
      </c>
      <c r="B534" s="4">
        <v>0</v>
      </c>
      <c r="C534" s="4">
        <v>1.7</v>
      </c>
      <c r="D534" t="e">
        <f t="shared" si="9"/>
        <v>#DIV/0!</v>
      </c>
      <c r="G534">
        <v>0.7</v>
      </c>
      <c r="H534">
        <v>1.06</v>
      </c>
      <c r="I534">
        <v>1.1000000000000001</v>
      </c>
      <c r="J534">
        <v>1.21</v>
      </c>
      <c r="O534" s="7"/>
      <c r="P534" s="7"/>
      <c r="Q534" s="7"/>
      <c r="R534" s="7"/>
      <c r="S534" s="7"/>
    </row>
    <row r="535" spans="1:27" x14ac:dyDescent="0.35">
      <c r="A535" s="2">
        <v>44674.208333331051</v>
      </c>
      <c r="B535" s="4">
        <v>6</v>
      </c>
      <c r="C535" s="4">
        <v>2.2000000000000002</v>
      </c>
      <c r="D535">
        <f t="shared" si="9"/>
        <v>0.3666666666666667</v>
      </c>
      <c r="G535">
        <v>1.23</v>
      </c>
      <c r="H535">
        <v>1.44</v>
      </c>
      <c r="I535">
        <v>1.65</v>
      </c>
      <c r="J535">
        <v>1.43</v>
      </c>
      <c r="O535" s="7">
        <f>IF(D535&gt;0.7,(G535*1.07+1.74),IF(D535&gt;0.5,(G535*1.62+5.14),IF(D535&gt;0.4,(G535*2.24+6.07),IF(D535&gt;0.3,(G535*3.74+5.49),IF(D535&gt;0.2, (G535*6.51+5.92),(G535*17+7.97))))))</f>
        <v>10.090199999999999</v>
      </c>
      <c r="P535" s="7">
        <f>IF(D535&gt;0.7,(H535*1.07+1.74),IF(D535&gt;0.5,(H535*1.62+5.14),IF(D535&gt;0.4,(H535*2.24+6.07),IF(D535&gt;0.3,(H535*3.74+5.49),IF(D535&gt;0.2, (H535*6.51+5.92),(H535*17+7.97))))))</f>
        <v>10.8756</v>
      </c>
      <c r="Q535" s="7">
        <f>IF(D535&gt;0.7,(I535*1.07+1.74),IF(D535&gt;0.5,(I535*1.62+5.14),IF(D535&gt;0.4,(I535*2.24+6.07),IF(D535&gt;0.3,(I535*3.74+5.49),IF(D535&gt;0.2, (I535*6.51+5.92),(I535*17+7.97))))))</f>
        <v>11.661000000000001</v>
      </c>
      <c r="R535" s="7">
        <f>IF(D535&gt;0.7,(J535*1.07+1.74),IF(D535&gt;0.5,(J535*1.62+5.14),IF(D535&gt;0.4,(J535*2.24+6.07),IF(D535&gt;0.3,(J535*3.74+5.49),IF(D535&gt;0.2, (J535*6.51+5.92),(J535*17+7.97))))))</f>
        <v>10.838200000000001</v>
      </c>
      <c r="S535" s="7"/>
      <c r="X535">
        <f>(O535-B535)^2</f>
        <v>16.729736039999995</v>
      </c>
      <c r="Y535">
        <f>(P535-B535)^2</f>
        <v>23.771475360000004</v>
      </c>
      <c r="Z535">
        <f>(Q535-B535)^2</f>
        <v>32.046921000000019</v>
      </c>
      <c r="AA535">
        <f>(R535-B535)^2</f>
        <v>23.408179240000006</v>
      </c>
    </row>
    <row r="536" spans="1:27" x14ac:dyDescent="0.35">
      <c r="A536" s="2">
        <v>44674.249999997715</v>
      </c>
      <c r="B536" s="4">
        <v>1</v>
      </c>
      <c r="C536" s="4">
        <v>2.7</v>
      </c>
      <c r="D536">
        <f t="shared" si="9"/>
        <v>2.7</v>
      </c>
      <c r="O536" s="7"/>
      <c r="P536" s="7"/>
      <c r="Q536" s="7"/>
      <c r="R536" s="7"/>
      <c r="S536" s="7"/>
    </row>
    <row r="537" spans="1:27" x14ac:dyDescent="0.35">
      <c r="A537" s="2">
        <v>44674.29166666438</v>
      </c>
      <c r="B537" s="4">
        <v>1</v>
      </c>
      <c r="C537" s="4">
        <v>3.6</v>
      </c>
      <c r="D537">
        <f t="shared" si="9"/>
        <v>3.6</v>
      </c>
      <c r="O537" s="7"/>
      <c r="P537" s="7"/>
      <c r="Q537" s="7"/>
      <c r="R537" s="7"/>
      <c r="S537" s="7"/>
    </row>
    <row r="538" spans="1:27" x14ac:dyDescent="0.35">
      <c r="A538" s="2">
        <v>44674.333333331044</v>
      </c>
      <c r="B538" s="4">
        <v>0</v>
      </c>
      <c r="C538" s="4">
        <v>4.5</v>
      </c>
      <c r="D538" t="e">
        <f t="shared" si="9"/>
        <v>#DIV/0!</v>
      </c>
      <c r="O538" s="7"/>
      <c r="P538" s="7"/>
      <c r="Q538" s="7"/>
      <c r="R538" s="7"/>
      <c r="S538" s="7"/>
    </row>
    <row r="539" spans="1:27" x14ac:dyDescent="0.35">
      <c r="A539" s="2">
        <v>44674.374999997708</v>
      </c>
      <c r="B539" s="4">
        <v>5</v>
      </c>
      <c r="C539" s="4">
        <v>8.3000000000000007</v>
      </c>
      <c r="D539">
        <f t="shared" si="9"/>
        <v>1.6600000000000001</v>
      </c>
      <c r="O539" s="7"/>
      <c r="P539" s="7"/>
      <c r="Q539" s="7"/>
      <c r="R539" s="7"/>
      <c r="S539" s="7"/>
    </row>
    <row r="540" spans="1:27" x14ac:dyDescent="0.35">
      <c r="A540" s="2">
        <v>44674.416666664372</v>
      </c>
      <c r="B540" s="4">
        <v>8</v>
      </c>
      <c r="C540" s="4">
        <v>10.5</v>
      </c>
      <c r="D540">
        <f t="shared" si="9"/>
        <v>1.3125</v>
      </c>
      <c r="O540" s="7"/>
      <c r="P540" s="7"/>
      <c r="Q540" s="7"/>
      <c r="R540" s="7"/>
      <c r="S540" s="7"/>
    </row>
    <row r="541" spans="1:27" x14ac:dyDescent="0.35">
      <c r="A541" s="2">
        <v>44674.458333331037</v>
      </c>
      <c r="B541" s="4">
        <v>5</v>
      </c>
      <c r="C541" s="4">
        <v>3.1</v>
      </c>
      <c r="D541">
        <f t="shared" si="9"/>
        <v>0.62</v>
      </c>
      <c r="G541">
        <v>3.51</v>
      </c>
      <c r="H541">
        <v>3.98</v>
      </c>
      <c r="I541">
        <v>4.04</v>
      </c>
      <c r="J541">
        <v>3.94</v>
      </c>
      <c r="O541" s="7">
        <f>IF(D541&gt;0.7,(G541*1.07+1.74),IF(D541&gt;0.5,(G541*1.62+5.14),IF(D541&gt;0.4,(G541*2.24+6.07),IF(D541&gt;0.3,(G541*3.74+5.49),IF(D541&gt;0.2, (G541*6.51+5.92),(G541*17+7.97))))))</f>
        <v>10.8262</v>
      </c>
      <c r="P541" s="7">
        <f>IF(D541&gt;0.7,(H541*1.07+1.74),IF(D541&gt;0.5,(H541*1.62+5.14),IF(D541&gt;0.4,(H541*2.24+6.07),IF(D541&gt;0.3,(H541*3.74+5.49),IF(D541&gt;0.2, (H541*6.51+5.92),(H541*17+7.97))))))</f>
        <v>11.5876</v>
      </c>
      <c r="Q541" s="7">
        <f>IF(D541&gt;0.7,(I541*1.07+1.74),IF(D541&gt;0.5,(I541*1.62+5.14),IF(D541&gt;0.4,(I541*2.24+6.07),IF(D541&gt;0.3,(I541*3.74+5.49),IF(D541&gt;0.2, (I541*6.51+5.92),(I541*17+7.97))))))</f>
        <v>11.684799999999999</v>
      </c>
      <c r="R541" s="7">
        <f>IF(D541&gt;0.7,(J541*1.07+1.74),IF(D541&gt;0.5,(J541*1.62+5.14),IF(D541&gt;0.4,(J541*2.24+6.07),IF(D541&gt;0.3,(J541*3.74+5.49),IF(D541&gt;0.2, (J541*6.51+5.92),(J541*17+7.97))))))</f>
        <v>11.5228</v>
      </c>
      <c r="S541" s="7"/>
      <c r="X541">
        <f>(O541-B541)^2</f>
        <v>33.944606440000001</v>
      </c>
      <c r="Y541">
        <f>(P541-B541)^2</f>
        <v>43.396473759999999</v>
      </c>
      <c r="Z541">
        <f>(Q541-B541)^2</f>
        <v>44.686551039999991</v>
      </c>
      <c r="AA541">
        <f>(R541-B541)^2</f>
        <v>42.546919840000001</v>
      </c>
    </row>
    <row r="542" spans="1:27" x14ac:dyDescent="0.35">
      <c r="A542" s="2">
        <v>44674.499999997701</v>
      </c>
      <c r="B542" s="4">
        <v>2</v>
      </c>
      <c r="C542" s="4">
        <v>2</v>
      </c>
      <c r="D542">
        <f t="shared" si="9"/>
        <v>1</v>
      </c>
      <c r="G542">
        <v>1.38</v>
      </c>
      <c r="H542">
        <v>8.7100000000000009</v>
      </c>
      <c r="I542">
        <v>1.59</v>
      </c>
      <c r="J542">
        <v>1.57</v>
      </c>
      <c r="O542" s="7">
        <f>IF(D542&gt;0.7,(G542*1.07+1.74),IF(D542&gt;0.5,(G542*1.62+5.14),IF(D542&gt;0.4,(G542*2.24+6.07),IF(D542&gt;0.3,(G542*3.74+5.49),IF(D542&gt;0.2, (G542*6.51+5.92),(G542*17+7.97))))))</f>
        <v>3.2165999999999997</v>
      </c>
      <c r="P542" s="7">
        <f>IF(D542&gt;0.7,(H542*1.07+1.74),IF(D542&gt;0.5,(H542*1.62+5.14),IF(D542&gt;0.4,(H542*2.24+6.07),IF(D542&gt;0.3,(H542*3.74+5.49),IF(D542&gt;0.2, (H542*6.51+5.92),(H542*17+7.97))))))</f>
        <v>11.059700000000001</v>
      </c>
      <c r="Q542" s="7">
        <f>IF(D542&gt;0.7,(I542*1.07+1.74),IF(D542&gt;0.5,(I542*1.62+5.14),IF(D542&gt;0.4,(I542*2.24+6.07),IF(D542&gt;0.3,(I542*3.74+5.49),IF(D542&gt;0.2, (I542*6.51+5.92),(I542*17+7.97))))))</f>
        <v>3.4413</v>
      </c>
      <c r="R542" s="7">
        <f>IF(D542&gt;0.7,(J542*1.07+1.74),IF(D542&gt;0.5,(J542*1.62+5.14),IF(D542&gt;0.4,(J542*2.24+6.07),IF(D542&gt;0.3,(J542*3.74+5.49),IF(D542&gt;0.2, (J542*6.51+5.92),(J542*17+7.97))))))</f>
        <v>3.4199000000000002</v>
      </c>
      <c r="S542" s="7"/>
      <c r="X542">
        <f>(O542-B542)^2</f>
        <v>1.4801155599999993</v>
      </c>
      <c r="Y542">
        <f>(P542-B542)^2</f>
        <v>82.078164090000016</v>
      </c>
      <c r="Z542">
        <f>(Q542-B542)^2</f>
        <v>2.07734569</v>
      </c>
      <c r="AA542">
        <f>(R542-B542)^2</f>
        <v>2.0161160100000006</v>
      </c>
    </row>
    <row r="543" spans="1:27" x14ac:dyDescent="0.35">
      <c r="A543" s="2">
        <v>44674.541666664365</v>
      </c>
      <c r="B543" s="4">
        <v>1</v>
      </c>
      <c r="C543" s="4">
        <v>2.2999999999999998</v>
      </c>
      <c r="D543">
        <f t="shared" si="9"/>
        <v>2.2999999999999998</v>
      </c>
      <c r="G543">
        <v>1.37</v>
      </c>
      <c r="H543">
        <v>2.89</v>
      </c>
      <c r="I543">
        <v>2.17</v>
      </c>
      <c r="J543">
        <v>1.55</v>
      </c>
      <c r="O543" s="7">
        <f>IF(D543&gt;0.7,(G543*1.07+1.74),IF(D543&gt;0.5,(G543*1.62+5.14),IF(D543&gt;0.4,(G543*2.24+6.07),IF(D543&gt;0.3,(G543*3.74+5.49),IF(D543&gt;0.2, (G543*6.51+5.92),(G543*17+7.97))))))</f>
        <v>3.2059000000000002</v>
      </c>
      <c r="P543" s="7">
        <f>IF(D543&gt;0.7,(H543*1.07+1.74),IF(D543&gt;0.5,(H543*1.62+5.14),IF(D543&gt;0.4,(H543*2.24+6.07),IF(D543&gt;0.3,(H543*3.74+5.49),IF(D543&gt;0.2, (H543*6.51+5.92),(H543*17+7.97))))))</f>
        <v>4.8323</v>
      </c>
      <c r="Q543" s="7">
        <f>IF(D543&gt;0.7,(I543*1.07+1.74),IF(D543&gt;0.5,(I543*1.62+5.14),IF(D543&gt;0.4,(I543*2.24+6.07),IF(D543&gt;0.3,(I543*3.74+5.49),IF(D543&gt;0.2, (I543*6.51+5.92),(I543*17+7.97))))))</f>
        <v>4.0618999999999996</v>
      </c>
      <c r="R543" s="7">
        <f>IF(D543&gt;0.7,(J543*1.07+1.74),IF(D543&gt;0.5,(J543*1.62+5.14),IF(D543&gt;0.4,(J543*2.24+6.07),IF(D543&gt;0.3,(J543*3.74+5.49),IF(D543&gt;0.2, (J543*6.51+5.92),(J543*17+7.97))))))</f>
        <v>3.3985000000000003</v>
      </c>
      <c r="S543" s="7"/>
      <c r="X543">
        <f>(O543-B543)^2</f>
        <v>4.865994810000001</v>
      </c>
      <c r="Y543">
        <f>(P543-B543)^2</f>
        <v>14.68652329</v>
      </c>
      <c r="Z543">
        <f>(Q543-B543)^2</f>
        <v>9.3752316099999984</v>
      </c>
      <c r="AA543">
        <f>(R543-B543)^2</f>
        <v>5.7528022500000011</v>
      </c>
    </row>
    <row r="544" spans="1:27" x14ac:dyDescent="0.35">
      <c r="A544" s="2">
        <v>44674.583333331029</v>
      </c>
      <c r="B544" s="4">
        <v>6</v>
      </c>
      <c r="C544" s="4">
        <v>2.4</v>
      </c>
      <c r="D544">
        <f t="shared" si="9"/>
        <v>0.39999999999999997</v>
      </c>
      <c r="G544">
        <v>1.78</v>
      </c>
      <c r="H544">
        <v>1.97</v>
      </c>
      <c r="I544">
        <v>1.45</v>
      </c>
      <c r="J544">
        <v>1.67</v>
      </c>
      <c r="O544" s="7">
        <f>IF(D544&gt;0.7,(G544*1.07+1.74),IF(D544&gt;0.5,(G544*1.62+5.14),IF(D544&gt;0.4,(G544*2.24+6.07),IF(D544&gt;0.3,(G544*3.74+5.49),IF(D544&gt;0.2, (G544*6.51+5.92),(G544*17+7.97))))))</f>
        <v>12.147200000000002</v>
      </c>
      <c r="P544" s="7">
        <f>IF(D544&gt;0.7,(H544*1.07+1.74),IF(D544&gt;0.5,(H544*1.62+5.14),IF(D544&gt;0.4,(H544*2.24+6.07),IF(D544&gt;0.3,(H544*3.74+5.49),IF(D544&gt;0.2, (H544*6.51+5.92),(H544*17+7.97))))))</f>
        <v>12.857800000000001</v>
      </c>
      <c r="Q544" s="7">
        <f>IF(D544&gt;0.7,(I544*1.07+1.74),IF(D544&gt;0.5,(I544*1.62+5.14),IF(D544&gt;0.4,(I544*2.24+6.07),IF(D544&gt;0.3,(I544*3.74+5.49),IF(D544&gt;0.2, (I544*6.51+5.92),(I544*17+7.97))))))</f>
        <v>10.913</v>
      </c>
      <c r="R544" s="7">
        <f>IF(D544&gt;0.7,(J544*1.07+1.74),IF(D544&gt;0.5,(J544*1.62+5.14),IF(D544&gt;0.4,(J544*2.24+6.07),IF(D544&gt;0.3,(J544*3.74+5.49),IF(D544&gt;0.2, (J544*6.51+5.92),(J544*17+7.97))))))</f>
        <v>11.735800000000001</v>
      </c>
      <c r="S544" s="7"/>
      <c r="X544">
        <f>(O544-B544)^2</f>
        <v>37.788067840000018</v>
      </c>
      <c r="Y544">
        <f>(P544-B544)^2</f>
        <v>47.029420840000014</v>
      </c>
      <c r="Z544">
        <f>(Q544-B544)^2</f>
        <v>24.137569000000003</v>
      </c>
      <c r="AA544">
        <f>(R544-B544)^2</f>
        <v>32.899401640000015</v>
      </c>
    </row>
    <row r="545" spans="1:27" x14ac:dyDescent="0.35">
      <c r="A545" s="2">
        <v>44674.624999997694</v>
      </c>
      <c r="B545" s="4">
        <v>4</v>
      </c>
      <c r="C545" s="4">
        <v>2.1</v>
      </c>
      <c r="D545">
        <f t="shared" si="9"/>
        <v>0.52500000000000002</v>
      </c>
      <c r="G545">
        <v>1.4</v>
      </c>
      <c r="H545">
        <v>1.51</v>
      </c>
      <c r="I545">
        <v>1.63</v>
      </c>
      <c r="J545">
        <v>1.64</v>
      </c>
      <c r="O545" s="7">
        <f>IF(D545&gt;0.7,(G545*1.07+1.74),IF(D545&gt;0.5,(G545*1.62+5.14),IF(D545&gt;0.4,(G545*2.24+6.07),IF(D545&gt;0.3,(G545*3.74+5.49),IF(D545&gt;0.2, (G545*6.51+5.92),(G545*17+7.97))))))</f>
        <v>7.4079999999999995</v>
      </c>
      <c r="P545" s="7">
        <f>IF(D545&gt;0.7,(H545*1.07+1.74),IF(D545&gt;0.5,(H545*1.62+5.14),IF(D545&gt;0.4,(H545*2.24+6.07),IF(D545&gt;0.3,(H545*3.74+5.49),IF(D545&gt;0.2, (H545*6.51+5.92),(H545*17+7.97))))))</f>
        <v>7.5861999999999998</v>
      </c>
      <c r="Q545" s="7">
        <f>IF(D545&gt;0.7,(I545*1.07+1.74),IF(D545&gt;0.5,(I545*1.62+5.14),IF(D545&gt;0.4,(I545*2.24+6.07),IF(D545&gt;0.3,(I545*3.74+5.49),IF(D545&gt;0.2, (I545*6.51+5.92),(I545*17+7.97))))))</f>
        <v>7.7805999999999997</v>
      </c>
      <c r="R545" s="7">
        <f>IF(D545&gt;0.7,(J545*1.07+1.74),IF(D545&gt;0.5,(J545*1.62+5.14),IF(D545&gt;0.4,(J545*2.24+6.07),IF(D545&gt;0.3,(J545*3.74+5.49),IF(D545&gt;0.2, (J545*6.51+5.92),(J545*17+7.97))))))</f>
        <v>7.7967999999999993</v>
      </c>
      <c r="S545" s="7"/>
      <c r="X545">
        <f>(O545-B545)^2</f>
        <v>11.614463999999996</v>
      </c>
      <c r="Y545">
        <f>(P545-B545)^2</f>
        <v>12.860830439999999</v>
      </c>
      <c r="Z545">
        <f>(Q545-B545)^2</f>
        <v>14.292936359999999</v>
      </c>
      <c r="AA545">
        <f>(R545-B545)^2</f>
        <v>14.415690239999995</v>
      </c>
    </row>
    <row r="546" spans="1:27" x14ac:dyDescent="0.35">
      <c r="A546" s="2">
        <v>44674.666666664358</v>
      </c>
      <c r="B546" s="4">
        <v>5</v>
      </c>
      <c r="C546" s="4">
        <v>2.8</v>
      </c>
      <c r="D546">
        <f t="shared" si="9"/>
        <v>0.55999999999999994</v>
      </c>
      <c r="G546">
        <v>1.71</v>
      </c>
      <c r="H546">
        <v>2.99</v>
      </c>
      <c r="I546">
        <v>1.78</v>
      </c>
      <c r="J546">
        <v>1.62</v>
      </c>
      <c r="O546" s="7">
        <f>IF(D546&gt;0.7,(G546*1.07+1.74),IF(D546&gt;0.5,(G546*1.62+5.14),IF(D546&gt;0.4,(G546*2.24+6.07),IF(D546&gt;0.3,(G546*3.74+5.49),IF(D546&gt;0.2, (G546*6.51+5.92),(G546*17+7.97))))))</f>
        <v>7.9101999999999997</v>
      </c>
      <c r="P546" s="7">
        <f>IF(D546&gt;0.7,(H546*1.07+1.74),IF(D546&gt;0.5,(H546*1.62+5.14),IF(D546&gt;0.4,(H546*2.24+6.07),IF(D546&gt;0.3,(H546*3.74+5.49),IF(D546&gt;0.2, (H546*6.51+5.92),(H546*17+7.97))))))</f>
        <v>9.9838000000000005</v>
      </c>
      <c r="Q546" s="7">
        <f>IF(D546&gt;0.7,(I546*1.07+1.74),IF(D546&gt;0.5,(I546*1.62+5.14),IF(D546&gt;0.4,(I546*2.24+6.07),IF(D546&gt;0.3,(I546*3.74+5.49),IF(D546&gt;0.2, (I546*6.51+5.92),(I546*17+7.97))))))</f>
        <v>8.0236000000000001</v>
      </c>
      <c r="R546" s="7">
        <f>IF(D546&gt;0.7,(J546*1.07+1.74),IF(D546&gt;0.5,(J546*1.62+5.14),IF(D546&gt;0.4,(J546*2.24+6.07),IF(D546&gt;0.3,(J546*3.74+5.49),IF(D546&gt;0.2, (J546*6.51+5.92),(J546*17+7.97))))))</f>
        <v>7.7644000000000002</v>
      </c>
      <c r="S546" s="7"/>
      <c r="X546">
        <f>(O546-B546)^2</f>
        <v>8.4692640399999988</v>
      </c>
      <c r="Y546">
        <f>(P546-B546)^2</f>
        <v>24.838262440000005</v>
      </c>
      <c r="Z546">
        <f>(Q546-B546)^2</f>
        <v>9.1421569600000012</v>
      </c>
      <c r="AA546">
        <f>(R546-B546)^2</f>
        <v>7.6419073600000011</v>
      </c>
    </row>
    <row r="547" spans="1:27" x14ac:dyDescent="0.35">
      <c r="A547" s="2">
        <v>44674.708333331022</v>
      </c>
      <c r="B547" s="4">
        <v>0</v>
      </c>
      <c r="C547" s="4">
        <v>1.5</v>
      </c>
      <c r="D547" t="e">
        <f t="shared" si="9"/>
        <v>#DIV/0!</v>
      </c>
      <c r="G547">
        <v>0.24</v>
      </c>
      <c r="H547">
        <v>1.03</v>
      </c>
      <c r="I547">
        <v>3.39</v>
      </c>
      <c r="J547">
        <v>0.66</v>
      </c>
      <c r="O547" s="7"/>
      <c r="P547" s="7"/>
      <c r="Q547" s="7"/>
      <c r="R547" s="7"/>
      <c r="S547" s="7"/>
    </row>
    <row r="548" spans="1:27" x14ac:dyDescent="0.35">
      <c r="A548" s="2">
        <v>44674.749999997686</v>
      </c>
      <c r="B548" s="4">
        <v>9</v>
      </c>
      <c r="C548" s="4">
        <v>1.1000000000000001</v>
      </c>
      <c r="D548">
        <f t="shared" si="9"/>
        <v>0.12222222222222223</v>
      </c>
      <c r="G548">
        <v>0.18</v>
      </c>
      <c r="H548">
        <v>1.55</v>
      </c>
      <c r="I548">
        <v>3.72</v>
      </c>
      <c r="J548">
        <v>0.66</v>
      </c>
      <c r="O548" s="7">
        <f>IF(D548&gt;0.7,(G548*1.07+1.74),IF(D548&gt;0.5,(G548*1.62+5.14),IF(D548&gt;0.4,(G548*2.24+6.07),IF(D548&gt;0.3,(G548*3.74+5.49),IF(D548&gt;0.2, (G548*6.51+5.92),(G548*17+7.97))))))</f>
        <v>11.03</v>
      </c>
      <c r="P548" s="7">
        <f>IF(D548&gt;0.7,(H548*1.07+1.74),IF(D548&gt;0.5,(H548*1.62+5.14),IF(D548&gt;0.4,(H548*2.24+6.07),IF(D548&gt;0.3,(H548*3.74+5.49),IF(D548&gt;0.2, (H548*6.51+5.92),(H548*17+7.97))))))</f>
        <v>34.32</v>
      </c>
      <c r="Q548" s="7">
        <f>IF(D548&gt;0.7,(I548*1.07+1.74),IF(D548&gt;0.5,(I548*1.62+5.14),IF(D548&gt;0.4,(I548*2.24+6.07),IF(D548&gt;0.3,(I548*3.74+5.49),IF(D548&gt;0.2, (I548*6.51+5.92),(I548*17+7.97))))))</f>
        <v>71.210000000000008</v>
      </c>
      <c r="R548" s="7">
        <f>IF(D548&gt;0.7,(J548*1.07+1.74),IF(D548&gt;0.5,(J548*1.62+5.14),IF(D548&gt;0.4,(J548*2.24+6.07),IF(D548&gt;0.3,(J548*3.74+5.49),IF(D548&gt;0.2, (J548*6.51+5.92),(J548*17+7.97))))))</f>
        <v>19.190000000000001</v>
      </c>
      <c r="S548" s="7"/>
      <c r="X548">
        <f>(O548-B548)^2</f>
        <v>4.1208999999999971</v>
      </c>
      <c r="Y548">
        <f>(P548-B548)^2</f>
        <v>641.10239999999999</v>
      </c>
      <c r="Z548">
        <f>(Q548-B548)^2</f>
        <v>3870.0841000000009</v>
      </c>
      <c r="AA548">
        <f>(R548-B548)^2</f>
        <v>103.83610000000003</v>
      </c>
    </row>
    <row r="549" spans="1:27" x14ac:dyDescent="0.35">
      <c r="A549" s="2">
        <v>44674.79166666435</v>
      </c>
      <c r="B549" s="4">
        <v>7</v>
      </c>
      <c r="C549" s="4">
        <v>1.4</v>
      </c>
      <c r="D549">
        <f t="shared" si="9"/>
        <v>0.19999999999999998</v>
      </c>
      <c r="G549">
        <v>0.91</v>
      </c>
      <c r="H549">
        <v>2.02</v>
      </c>
      <c r="I549">
        <v>4.6100000000000003</v>
      </c>
      <c r="J549">
        <v>0.87</v>
      </c>
      <c r="O549" s="7">
        <f>IF(D549&gt;0.7,(G549*1.07+1.74),IF(D549&gt;0.5,(G549*1.62+5.14),IF(D549&gt;0.4,(G549*2.24+6.07),IF(D549&gt;0.3,(G549*3.74+5.49),IF(D549&gt;0.2, (G549*6.51+5.92),(G549*17+7.97))))))</f>
        <v>23.44</v>
      </c>
      <c r="P549" s="7">
        <f>IF(D549&gt;0.7,(H549*1.07+1.74),IF(D549&gt;0.5,(H549*1.62+5.14),IF(D549&gt;0.4,(H549*2.24+6.07),IF(D549&gt;0.3,(H549*3.74+5.49),IF(D549&gt;0.2, (H549*6.51+5.92),(H549*17+7.97))))))</f>
        <v>42.31</v>
      </c>
      <c r="Q549" s="7">
        <f>IF(D549&gt;0.7,(I549*1.07+1.74),IF(D549&gt;0.5,(I549*1.62+5.14),IF(D549&gt;0.4,(I549*2.24+6.07),IF(D549&gt;0.3,(I549*3.74+5.49),IF(D549&gt;0.2, (I549*6.51+5.92),(I549*17+7.97))))))</f>
        <v>86.34</v>
      </c>
      <c r="R549" s="7">
        <f>IF(D549&gt;0.7,(J549*1.07+1.74),IF(D549&gt;0.5,(J549*1.62+5.14),IF(D549&gt;0.4,(J549*2.24+6.07),IF(D549&gt;0.3,(J549*3.74+5.49),IF(D549&gt;0.2, (J549*6.51+5.92),(J549*17+7.97))))))</f>
        <v>22.759999999999998</v>
      </c>
      <c r="S549" s="7"/>
      <c r="X549">
        <f>(O549-B549)^2</f>
        <v>270.27360000000004</v>
      </c>
      <c r="Y549">
        <f>(P549-B549)^2</f>
        <v>1246.7961000000003</v>
      </c>
      <c r="Z549">
        <f>(Q549-B549)^2</f>
        <v>6294.8356000000003</v>
      </c>
      <c r="AA549">
        <f>(R549-B549)^2</f>
        <v>248.37759999999994</v>
      </c>
    </row>
    <row r="550" spans="1:27" x14ac:dyDescent="0.35">
      <c r="A550" s="2">
        <v>44674.833333331015</v>
      </c>
      <c r="B550" s="4">
        <v>9</v>
      </c>
      <c r="C550" s="4">
        <v>1.6</v>
      </c>
      <c r="D550">
        <f t="shared" si="9"/>
        <v>0.17777777777777778</v>
      </c>
      <c r="G550">
        <v>0.63</v>
      </c>
      <c r="H550">
        <v>0.79</v>
      </c>
      <c r="I550">
        <v>3.43</v>
      </c>
      <c r="J550">
        <v>1.64</v>
      </c>
      <c r="O550" s="7">
        <f>IF(D550&gt;0.7,(G550*1.07+1.74),IF(D550&gt;0.5,(G550*1.62+5.14),IF(D550&gt;0.4,(G550*2.24+6.07),IF(D550&gt;0.3,(G550*3.74+5.49),IF(D550&gt;0.2, (G550*6.51+5.92),(G550*17+7.97))))))</f>
        <v>18.68</v>
      </c>
      <c r="P550" s="7">
        <f>IF(D550&gt;0.7,(H550*1.07+1.74),IF(D550&gt;0.5,(H550*1.62+5.14),IF(D550&gt;0.4,(H550*2.24+6.07),IF(D550&gt;0.3,(H550*3.74+5.49),IF(D550&gt;0.2, (H550*6.51+5.92),(H550*17+7.97))))))</f>
        <v>21.4</v>
      </c>
      <c r="Q550" s="7">
        <f>IF(D550&gt;0.7,(I550*1.07+1.74),IF(D550&gt;0.5,(I550*1.62+5.14),IF(D550&gt;0.4,(I550*2.24+6.07),IF(D550&gt;0.3,(I550*3.74+5.49),IF(D550&gt;0.2, (I550*6.51+5.92),(I550*17+7.97))))))</f>
        <v>66.28</v>
      </c>
      <c r="R550" s="7">
        <f>IF(D550&gt;0.7,(J550*1.07+1.74),IF(D550&gt;0.5,(J550*1.62+5.14),IF(D550&gt;0.4,(J550*2.24+6.07),IF(D550&gt;0.3,(J550*3.74+5.49),IF(D550&gt;0.2, (J550*6.51+5.92),(J550*17+7.97))))))</f>
        <v>35.85</v>
      </c>
      <c r="S550" s="7"/>
      <c r="X550">
        <f>(O550-B550)^2</f>
        <v>93.702399999999997</v>
      </c>
      <c r="Y550">
        <f>(P550-B550)^2</f>
        <v>153.75999999999996</v>
      </c>
      <c r="Z550">
        <f>(Q550-B550)^2</f>
        <v>3280.9983999999999</v>
      </c>
      <c r="AA550">
        <f>(R550-B550)^2</f>
        <v>720.92250000000013</v>
      </c>
    </row>
    <row r="551" spans="1:27" x14ac:dyDescent="0.35">
      <c r="A551" s="2">
        <v>44674.874999997679</v>
      </c>
      <c r="B551" s="4">
        <v>7</v>
      </c>
      <c r="C551" s="4">
        <v>1.8</v>
      </c>
      <c r="D551">
        <f t="shared" si="9"/>
        <v>0.25714285714285717</v>
      </c>
      <c r="G551">
        <v>0.91</v>
      </c>
      <c r="H551">
        <v>5.05</v>
      </c>
      <c r="I551">
        <v>1.25</v>
      </c>
      <c r="J551">
        <v>1.1499999999999999</v>
      </c>
      <c r="O551" s="7">
        <f>IF(D551&gt;0.7,(G551*1.07+1.74),IF(D551&gt;0.5,(G551*1.62+5.14),IF(D551&gt;0.4,(G551*2.24+6.07),IF(D551&gt;0.3,(G551*3.74+5.49),IF(D551&gt;0.2, (G551*6.51+5.92),(G551*17+7.97))))))</f>
        <v>11.844100000000001</v>
      </c>
      <c r="P551" s="7">
        <f>IF(D551&gt;0.7,(H551*1.07+1.74),IF(D551&gt;0.5,(H551*1.62+5.14),IF(D551&gt;0.4,(H551*2.24+6.07),IF(D551&gt;0.3,(H551*3.74+5.49),IF(D551&gt;0.2, (H551*6.51+5.92),(H551*17+7.97))))))</f>
        <v>38.795499999999997</v>
      </c>
      <c r="Q551" s="7">
        <f>IF(D551&gt;0.7,(I551*1.07+1.74),IF(D551&gt;0.5,(I551*1.62+5.14),IF(D551&gt;0.4,(I551*2.24+6.07),IF(D551&gt;0.3,(I551*3.74+5.49),IF(D551&gt;0.2, (I551*6.51+5.92),(I551*17+7.97))))))</f>
        <v>14.057499999999999</v>
      </c>
      <c r="R551" s="7">
        <f>IF(D551&gt;0.7,(J551*1.07+1.74),IF(D551&gt;0.5,(J551*1.62+5.14),IF(D551&gt;0.4,(J551*2.24+6.07),IF(D551&gt;0.3,(J551*3.74+5.49),IF(D551&gt;0.2, (J551*6.51+5.92),(J551*17+7.97))))))</f>
        <v>13.406499999999999</v>
      </c>
      <c r="S551" s="7"/>
      <c r="X551">
        <f>(O551-B551)^2</f>
        <v>23.46530481000001</v>
      </c>
      <c r="Y551">
        <f>(P551-B551)^2</f>
        <v>1010.9538202499998</v>
      </c>
      <c r="Z551">
        <f>(Q551-B551)^2</f>
        <v>49.808306249999987</v>
      </c>
      <c r="AA551">
        <f>(R551-B551)^2</f>
        <v>41.043242249999992</v>
      </c>
    </row>
    <row r="552" spans="1:27" x14ac:dyDescent="0.35">
      <c r="A552" s="2">
        <v>44674.916666664343</v>
      </c>
      <c r="B552" s="4">
        <v>7</v>
      </c>
      <c r="C552" s="4">
        <v>1.9</v>
      </c>
      <c r="D552">
        <f t="shared" si="9"/>
        <v>0.27142857142857141</v>
      </c>
      <c r="G552">
        <v>2.16</v>
      </c>
      <c r="H552">
        <v>2.23</v>
      </c>
      <c r="I552">
        <v>1.4</v>
      </c>
      <c r="J552">
        <v>1.18</v>
      </c>
      <c r="O552" s="7">
        <f>IF(D552&gt;0.7,(G552*1.07+1.74),IF(D552&gt;0.5,(G552*1.62+5.14),IF(D552&gt;0.4,(G552*2.24+6.07),IF(D552&gt;0.3,(G552*3.74+5.49),IF(D552&gt;0.2, (G552*6.51+5.92),(G552*17+7.97))))))</f>
        <v>19.9816</v>
      </c>
      <c r="P552" s="7">
        <f>IF(D552&gt;0.7,(H552*1.07+1.74),IF(D552&gt;0.5,(H552*1.62+5.14),IF(D552&gt;0.4,(H552*2.24+6.07),IF(D552&gt;0.3,(H552*3.74+5.49),IF(D552&gt;0.2, (H552*6.51+5.92),(H552*17+7.97))))))</f>
        <v>20.4373</v>
      </c>
      <c r="Q552" s="7">
        <f>IF(D552&gt;0.7,(I552*1.07+1.74),IF(D552&gt;0.5,(I552*1.62+5.14),IF(D552&gt;0.4,(I552*2.24+6.07),IF(D552&gt;0.3,(I552*3.74+5.49),IF(D552&gt;0.2, (I552*6.51+5.92),(I552*17+7.97))))))</f>
        <v>15.033999999999999</v>
      </c>
      <c r="R552" s="7">
        <f>IF(D552&gt;0.7,(J552*1.07+1.74),IF(D552&gt;0.5,(J552*1.62+5.14),IF(D552&gt;0.4,(J552*2.24+6.07),IF(D552&gt;0.3,(J552*3.74+5.49),IF(D552&gt;0.2, (J552*6.51+5.92),(J552*17+7.97))))))</f>
        <v>13.601799999999999</v>
      </c>
      <c r="S552" s="7"/>
      <c r="X552">
        <f>(O552-B552)^2</f>
        <v>168.52193856</v>
      </c>
      <c r="Y552">
        <f>(P552-B552)^2</f>
        <v>180.56103129000002</v>
      </c>
      <c r="Z552">
        <f>(Q552-B552)^2</f>
        <v>64.545155999999977</v>
      </c>
      <c r="AA552">
        <f>(R552-B552)^2</f>
        <v>43.583763239999989</v>
      </c>
    </row>
    <row r="553" spans="1:27" x14ac:dyDescent="0.35">
      <c r="A553" s="2">
        <v>44674.958333331007</v>
      </c>
      <c r="B553" s="4">
        <v>7</v>
      </c>
      <c r="C553" s="4">
        <v>4.3</v>
      </c>
      <c r="D553">
        <f t="shared" si="9"/>
        <v>0.61428571428571421</v>
      </c>
      <c r="G553">
        <v>2.2400000000000002</v>
      </c>
      <c r="H553">
        <v>2.68</v>
      </c>
      <c r="I553">
        <v>1.62</v>
      </c>
      <c r="J553">
        <v>1.29</v>
      </c>
      <c r="O553" s="7">
        <f>IF(D553&gt;0.7,(G553*1.07+1.74),IF(D553&gt;0.5,(G553*1.62+5.14),IF(D553&gt;0.4,(G553*2.24+6.07),IF(D553&gt;0.3,(G553*3.74+5.49),IF(D553&gt;0.2, (G553*6.51+5.92),(G553*17+7.97))))))</f>
        <v>8.7688000000000006</v>
      </c>
      <c r="P553" s="7">
        <f>IF(D553&gt;0.7,(H553*1.07+1.74),IF(D553&gt;0.5,(H553*1.62+5.14),IF(D553&gt;0.4,(H553*2.24+6.07),IF(D553&gt;0.3,(H553*3.74+5.49),IF(D553&gt;0.2, (H553*6.51+5.92),(H553*17+7.97))))))</f>
        <v>9.4816000000000003</v>
      </c>
      <c r="Q553" s="7">
        <f>IF(D553&gt;0.7,(I553*1.07+1.74),IF(D553&gt;0.5,(I553*1.62+5.14),IF(D553&gt;0.4,(I553*2.24+6.07),IF(D553&gt;0.3,(I553*3.74+5.49),IF(D553&gt;0.2, (I553*6.51+5.92),(I553*17+7.97))))))</f>
        <v>7.7644000000000002</v>
      </c>
      <c r="R553" s="7">
        <f>IF(D553&gt;0.7,(J553*1.07+1.74),IF(D553&gt;0.5,(J553*1.62+5.14),IF(D553&gt;0.4,(J553*2.24+6.07),IF(D553&gt;0.3,(J553*3.74+5.49),IF(D553&gt;0.2, (J553*6.51+5.92),(J553*17+7.97))))))</f>
        <v>7.2298</v>
      </c>
      <c r="S553" s="7"/>
      <c r="X553">
        <f>(O553-B553)^2</f>
        <v>3.1286534400000021</v>
      </c>
      <c r="Y553">
        <f>(P553-B553)^2</f>
        <v>6.1583385600000016</v>
      </c>
      <c r="Z553">
        <f>(Q553-B553)^2</f>
        <v>0.58430736000000028</v>
      </c>
      <c r="AA553">
        <f>(R553-B553)^2</f>
        <v>5.2808040000000001E-2</v>
      </c>
    </row>
    <row r="554" spans="1:27" x14ac:dyDescent="0.35">
      <c r="A554" s="2">
        <v>44674.999999997672</v>
      </c>
      <c r="B554" s="4">
        <v>8</v>
      </c>
      <c r="C554" s="4">
        <v>2.5</v>
      </c>
      <c r="D554">
        <f t="shared" si="9"/>
        <v>0.3125</v>
      </c>
      <c r="G554">
        <v>2.02</v>
      </c>
      <c r="H554">
        <v>2.2000000000000002</v>
      </c>
      <c r="I554">
        <v>2.62</v>
      </c>
      <c r="J554">
        <v>2</v>
      </c>
      <c r="O554" s="7">
        <f>IF(D554&gt;0.7,(G554*1.07+1.74),IF(D554&gt;0.5,(G554*1.62+5.14),IF(D554&gt;0.4,(G554*2.24+6.07),IF(D554&gt;0.3,(G554*3.74+5.49),IF(D554&gt;0.2, (G554*6.51+5.92),(G554*17+7.97))))))</f>
        <v>13.0448</v>
      </c>
      <c r="P554" s="7">
        <f>IF(D554&gt;0.7,(H554*1.07+1.74),IF(D554&gt;0.5,(H554*1.62+5.14),IF(D554&gt;0.4,(H554*2.24+6.07),IF(D554&gt;0.3,(H554*3.74+5.49),IF(D554&gt;0.2, (H554*6.51+5.92),(H554*17+7.97))))))</f>
        <v>13.718000000000002</v>
      </c>
      <c r="Q554" s="7">
        <f>IF(D554&gt;0.7,(I554*1.07+1.74),IF(D554&gt;0.5,(I554*1.62+5.14),IF(D554&gt;0.4,(I554*2.24+6.07),IF(D554&gt;0.3,(I554*3.74+5.49),IF(D554&gt;0.2, (I554*6.51+5.92),(I554*17+7.97))))))</f>
        <v>15.288800000000002</v>
      </c>
      <c r="R554" s="7">
        <f>IF(D554&gt;0.7,(J554*1.07+1.74),IF(D554&gt;0.5,(J554*1.62+5.14),IF(D554&gt;0.4,(J554*2.24+6.07),IF(D554&gt;0.3,(J554*3.74+5.49),IF(D554&gt;0.2, (J554*6.51+5.92),(J554*17+7.97))))))</f>
        <v>12.97</v>
      </c>
      <c r="S554" s="7"/>
      <c r="X554">
        <f>(O554-B554)^2</f>
        <v>25.450007040000003</v>
      </c>
      <c r="Y554">
        <f>(P554-B554)^2</f>
        <v>32.69552400000002</v>
      </c>
      <c r="Z554">
        <f>(Q554-B554)^2</f>
        <v>53.126605440000027</v>
      </c>
      <c r="AA554">
        <f>(R554-B554)^2</f>
        <v>24.700900000000008</v>
      </c>
    </row>
    <row r="555" spans="1:27" x14ac:dyDescent="0.35">
      <c r="A555" s="2">
        <v>44675.041666664336</v>
      </c>
      <c r="B555" s="4">
        <v>8</v>
      </c>
      <c r="C555" s="4">
        <v>2.6</v>
      </c>
      <c r="D555">
        <f t="shared" si="9"/>
        <v>0.32500000000000001</v>
      </c>
      <c r="G555">
        <v>1.92</v>
      </c>
      <c r="H555">
        <v>2.0499999999999998</v>
      </c>
      <c r="I555">
        <v>2.64</v>
      </c>
      <c r="J555">
        <v>2.73</v>
      </c>
      <c r="O555" s="7">
        <f>IF(D555&gt;0.7,(G555*1.07+1.74),IF(D555&gt;0.5,(G555*1.62+5.14),IF(D555&gt;0.4,(G555*2.24+6.07),IF(D555&gt;0.3,(G555*3.74+5.49),IF(D555&gt;0.2, (G555*6.51+5.92),(G555*17+7.97))))))</f>
        <v>12.6708</v>
      </c>
      <c r="P555" s="7">
        <f>IF(D555&gt;0.7,(H555*1.07+1.74),IF(D555&gt;0.5,(H555*1.62+5.14),IF(D555&gt;0.4,(H555*2.24+6.07),IF(D555&gt;0.3,(H555*3.74+5.49),IF(D555&gt;0.2, (H555*6.51+5.92),(H555*17+7.97))))))</f>
        <v>13.157</v>
      </c>
      <c r="Q555" s="7">
        <f>IF(D555&gt;0.7,(I555*1.07+1.74),IF(D555&gt;0.5,(I555*1.62+5.14),IF(D555&gt;0.4,(I555*2.24+6.07),IF(D555&gt;0.3,(I555*3.74+5.49),IF(D555&gt;0.2, (I555*6.51+5.92),(I555*17+7.97))))))</f>
        <v>15.363600000000002</v>
      </c>
      <c r="R555" s="7">
        <f>IF(D555&gt;0.7,(J555*1.07+1.74),IF(D555&gt;0.5,(J555*1.62+5.14),IF(D555&gt;0.4,(J555*2.24+6.07),IF(D555&gt;0.3,(J555*3.74+5.49),IF(D555&gt;0.2, (J555*6.51+5.92),(J555*17+7.97))))))</f>
        <v>15.700200000000001</v>
      </c>
      <c r="S555" s="7"/>
      <c r="X555">
        <f>(O555-B555)^2</f>
        <v>21.816372639999997</v>
      </c>
      <c r="Y555">
        <f>(P555-B555)^2</f>
        <v>26.594649</v>
      </c>
      <c r="Z555">
        <f>(Q555-B555)^2</f>
        <v>54.222604960000027</v>
      </c>
      <c r="AA555">
        <f>(R555-B555)^2</f>
        <v>59.293080040000007</v>
      </c>
    </row>
    <row r="556" spans="1:27" x14ac:dyDescent="0.35">
      <c r="A556" s="2">
        <v>44675.083333331</v>
      </c>
      <c r="B556" s="4">
        <v>5</v>
      </c>
      <c r="C556" s="4">
        <v>5.9</v>
      </c>
      <c r="D556">
        <f t="shared" si="9"/>
        <v>1.1800000000000002</v>
      </c>
      <c r="G556">
        <v>23.83</v>
      </c>
      <c r="H556">
        <v>25.8</v>
      </c>
      <c r="I556">
        <v>4.0999999999999996</v>
      </c>
      <c r="J556">
        <v>4.0999999999999996</v>
      </c>
      <c r="O556" s="7">
        <f>IF(D556&gt;0.7,(G556*1.07+1.74),IF(D556&gt;0.5,(G556*1.62+5.14),IF(D556&gt;0.4,(G556*2.24+6.07),IF(D556&gt;0.3,(G556*3.74+5.49),IF(D556&gt;0.2, (G556*6.51+5.92),(G556*17+7.97))))))</f>
        <v>27.238099999999999</v>
      </c>
      <c r="P556" s="7">
        <f>IF(D556&gt;0.7,(H556*1.07+1.74),IF(D556&gt;0.5,(H556*1.62+5.14),IF(D556&gt;0.4,(H556*2.24+6.07),IF(D556&gt;0.3,(H556*3.74+5.49),IF(D556&gt;0.2, (H556*6.51+5.92),(H556*17+7.97))))))</f>
        <v>29.346</v>
      </c>
      <c r="Q556" s="7">
        <f>IF(D556&gt;0.7,(I556*1.07+1.74),IF(D556&gt;0.5,(I556*1.62+5.14),IF(D556&gt;0.4,(I556*2.24+6.07),IF(D556&gt;0.3,(I556*3.74+5.49),IF(D556&gt;0.2, (I556*6.51+5.92),(I556*17+7.97))))))</f>
        <v>6.1269999999999998</v>
      </c>
      <c r="R556" s="7">
        <f>IF(D556&gt;0.7,(J556*1.07+1.74),IF(D556&gt;0.5,(J556*1.62+5.14),IF(D556&gt;0.4,(J556*2.24+6.07),IF(D556&gt;0.3,(J556*3.74+5.49),IF(D556&gt;0.2, (J556*6.51+5.92),(J556*17+7.97))))))</f>
        <v>6.1269999999999998</v>
      </c>
      <c r="S556" s="7"/>
      <c r="X556">
        <f>(O556-B556)^2</f>
        <v>494.53309160999999</v>
      </c>
      <c r="Y556">
        <f>(P556-B556)^2</f>
        <v>592.72771599999999</v>
      </c>
      <c r="Z556">
        <f>(Q556-B556)^2</f>
        <v>1.2701289999999994</v>
      </c>
      <c r="AA556">
        <f>(R556-B556)^2</f>
        <v>1.2701289999999994</v>
      </c>
    </row>
    <row r="557" spans="1:27" x14ac:dyDescent="0.35">
      <c r="A557" s="2">
        <v>44675.124999997664</v>
      </c>
      <c r="B557" s="4">
        <v>13</v>
      </c>
      <c r="C557" s="4">
        <v>4.4000000000000004</v>
      </c>
      <c r="D557">
        <f t="shared" si="9"/>
        <v>0.33846153846153848</v>
      </c>
      <c r="G557">
        <v>16.079999999999998</v>
      </c>
      <c r="H557">
        <v>18.350000000000001</v>
      </c>
      <c r="I557">
        <v>4.88</v>
      </c>
      <c r="J557">
        <v>5.04</v>
      </c>
      <c r="O557" s="7">
        <f>IF(D557&gt;0.7,(G557*1.07+1.74),IF(D557&gt;0.5,(G557*1.62+5.14),IF(D557&gt;0.4,(G557*2.24+6.07),IF(D557&gt;0.3,(G557*3.74+5.49),IF(D557&gt;0.2, (G557*6.51+5.92),(G557*17+7.97))))))</f>
        <v>65.629199999999997</v>
      </c>
      <c r="P557" s="7">
        <f>IF(D557&gt;0.7,(H557*1.07+1.74),IF(D557&gt;0.5,(H557*1.62+5.14),IF(D557&gt;0.4,(H557*2.24+6.07),IF(D557&gt;0.3,(H557*3.74+5.49),IF(D557&gt;0.2, (H557*6.51+5.92),(H557*17+7.97))))))</f>
        <v>74.119</v>
      </c>
      <c r="Q557" s="7">
        <f>IF(D557&gt;0.7,(I557*1.07+1.74),IF(D557&gt;0.5,(I557*1.62+5.14),IF(D557&gt;0.4,(I557*2.24+6.07),IF(D557&gt;0.3,(I557*3.74+5.49),IF(D557&gt;0.2, (I557*6.51+5.92),(I557*17+7.97))))))</f>
        <v>23.741199999999999</v>
      </c>
      <c r="R557" s="7">
        <f>IF(D557&gt;0.7,(J557*1.07+1.74),IF(D557&gt;0.5,(J557*1.62+5.14),IF(D557&gt;0.4,(J557*2.24+6.07),IF(D557&gt;0.3,(J557*3.74+5.49),IF(D557&gt;0.2, (J557*6.51+5.92),(J557*17+7.97))))))</f>
        <v>24.339600000000004</v>
      </c>
      <c r="S557" s="7"/>
      <c r="X557">
        <f>(O557-B557)^2</f>
        <v>2769.8326926399996</v>
      </c>
      <c r="Y557">
        <f>(P557-B557)^2</f>
        <v>3735.5321610000001</v>
      </c>
      <c r="Z557">
        <f>(Q557-B557)^2</f>
        <v>115.37337743999998</v>
      </c>
      <c r="AA557">
        <f>(R557-B557)^2</f>
        <v>128.58652816000009</v>
      </c>
    </row>
    <row r="558" spans="1:27" x14ac:dyDescent="0.35">
      <c r="A558" s="2">
        <v>44675.166666664329</v>
      </c>
      <c r="B558" s="4">
        <v>14</v>
      </c>
      <c r="C558" s="4">
        <v>4.5999999999999996</v>
      </c>
      <c r="D558">
        <f t="shared" si="9"/>
        <v>0.32857142857142857</v>
      </c>
      <c r="G558">
        <v>6.68</v>
      </c>
      <c r="H558">
        <v>7.61</v>
      </c>
      <c r="I558">
        <v>9.8000000000000007</v>
      </c>
      <c r="J558">
        <v>10.47</v>
      </c>
      <c r="O558" s="7">
        <f>IF(D558&gt;0.7,(G558*1.07+1.74),IF(D558&gt;0.5,(G558*1.62+5.14),IF(D558&gt;0.4,(G558*2.24+6.07),IF(D558&gt;0.3,(G558*3.74+5.49),IF(D558&gt;0.2, (G558*6.51+5.92),(G558*17+7.97))))))</f>
        <v>30.473199999999999</v>
      </c>
      <c r="P558" s="7">
        <f>IF(D558&gt;0.7,(H558*1.07+1.74),IF(D558&gt;0.5,(H558*1.62+5.14),IF(D558&gt;0.4,(H558*2.24+6.07),IF(D558&gt;0.3,(H558*3.74+5.49),IF(D558&gt;0.2, (H558*6.51+5.92),(H558*17+7.97))))))</f>
        <v>33.9514</v>
      </c>
      <c r="Q558" s="7">
        <f>IF(D558&gt;0.7,(I558*1.07+1.74),IF(D558&gt;0.5,(I558*1.62+5.14),IF(D558&gt;0.4,(I558*2.24+6.07),IF(D558&gt;0.3,(I558*3.74+5.49),IF(D558&gt;0.2, (I558*6.51+5.92),(I558*17+7.97))))))</f>
        <v>42.14200000000001</v>
      </c>
      <c r="R558" s="7">
        <f>IF(D558&gt;0.7,(J558*1.07+1.74),IF(D558&gt;0.5,(J558*1.62+5.14),IF(D558&gt;0.4,(J558*2.24+6.07),IF(D558&gt;0.3,(J558*3.74+5.49),IF(D558&gt;0.2, (J558*6.51+5.92),(J558*17+7.97))))))</f>
        <v>44.647800000000004</v>
      </c>
      <c r="S558" s="7"/>
      <c r="X558">
        <f>(O558-B558)^2</f>
        <v>271.36631823999994</v>
      </c>
      <c r="Y558">
        <f>(P558-B558)^2</f>
        <v>398.05836195999996</v>
      </c>
      <c r="Z558">
        <f>(Q558-B558)^2</f>
        <v>791.97216400000059</v>
      </c>
      <c r="AA558">
        <f>(R558-B558)^2</f>
        <v>939.28764484000021</v>
      </c>
    </row>
    <row r="559" spans="1:27" x14ac:dyDescent="0.35">
      <c r="A559" s="2">
        <v>44675.208333330993</v>
      </c>
      <c r="B559" s="4">
        <v>8</v>
      </c>
      <c r="C559" s="4">
        <v>4.5999999999999996</v>
      </c>
      <c r="D559">
        <f t="shared" si="9"/>
        <v>0.57499999999999996</v>
      </c>
      <c r="G559">
        <v>6.01</v>
      </c>
      <c r="H559">
        <v>7.22</v>
      </c>
      <c r="I559">
        <v>8.25</v>
      </c>
      <c r="J559">
        <v>8.7100000000000009</v>
      </c>
      <c r="O559" s="7">
        <f>IF(D559&gt;0.7,(G559*1.07+1.74),IF(D559&gt;0.5,(G559*1.62+5.14),IF(D559&gt;0.4,(G559*2.24+6.07),IF(D559&gt;0.3,(G559*3.74+5.49),IF(D559&gt;0.2, (G559*6.51+5.92),(G559*17+7.97))))))</f>
        <v>14.876200000000001</v>
      </c>
      <c r="P559" s="7">
        <f>IF(D559&gt;0.7,(H559*1.07+1.74),IF(D559&gt;0.5,(H559*1.62+5.14),IF(D559&gt;0.4,(H559*2.24+6.07),IF(D559&gt;0.3,(H559*3.74+5.49),IF(D559&gt;0.2, (H559*6.51+5.92),(H559*17+7.97))))))</f>
        <v>16.836400000000001</v>
      </c>
      <c r="Q559" s="7">
        <f>IF(D559&gt;0.7,(I559*1.07+1.74),IF(D559&gt;0.5,(I559*1.62+5.14),IF(D559&gt;0.4,(I559*2.24+6.07),IF(D559&gt;0.3,(I559*3.74+5.49),IF(D559&gt;0.2, (I559*6.51+5.92),(I559*17+7.97))))))</f>
        <v>18.504999999999999</v>
      </c>
      <c r="R559" s="7">
        <f>IF(D559&gt;0.7,(J559*1.07+1.74),IF(D559&gt;0.5,(J559*1.62+5.14),IF(D559&gt;0.4,(J559*2.24+6.07),IF(D559&gt;0.3,(J559*3.74+5.49),IF(D559&gt;0.2, (J559*6.51+5.92),(J559*17+7.97))))))</f>
        <v>19.250200000000003</v>
      </c>
      <c r="S559" s="7"/>
      <c r="X559">
        <f>(O559-B559)^2</f>
        <v>47.282126440000013</v>
      </c>
      <c r="Y559">
        <f>(P559-B559)^2</f>
        <v>78.081964960000022</v>
      </c>
      <c r="Z559">
        <f>(Q559-B559)^2</f>
        <v>110.35502499999998</v>
      </c>
      <c r="AA559">
        <f>(R559-B559)^2</f>
        <v>126.56700004000007</v>
      </c>
    </row>
    <row r="560" spans="1:27" x14ac:dyDescent="0.35">
      <c r="A560" s="2">
        <v>44675.249999997657</v>
      </c>
      <c r="B560" s="4">
        <v>12</v>
      </c>
      <c r="C560" s="4">
        <v>4.8</v>
      </c>
      <c r="D560">
        <f t="shared" si="9"/>
        <v>0.39999999999999997</v>
      </c>
      <c r="G560">
        <v>5.36</v>
      </c>
      <c r="H560">
        <v>6.41</v>
      </c>
      <c r="I560">
        <v>11.36</v>
      </c>
      <c r="J560">
        <v>11.97</v>
      </c>
      <c r="O560" s="7">
        <f>IF(D560&gt;0.7,(G560*1.07+1.74),IF(D560&gt;0.5,(G560*1.62+5.14),IF(D560&gt;0.4,(G560*2.24+6.07),IF(D560&gt;0.3,(G560*3.74+5.49),IF(D560&gt;0.2, (G560*6.51+5.92),(G560*17+7.97))))))</f>
        <v>25.5364</v>
      </c>
      <c r="P560" s="7">
        <f>IF(D560&gt;0.7,(H560*1.07+1.74),IF(D560&gt;0.5,(H560*1.62+5.14),IF(D560&gt;0.4,(H560*2.24+6.07),IF(D560&gt;0.3,(H560*3.74+5.49),IF(D560&gt;0.2, (H560*6.51+5.92),(H560*17+7.97))))))</f>
        <v>29.4634</v>
      </c>
      <c r="Q560" s="7">
        <f>IF(D560&gt;0.7,(I560*1.07+1.74),IF(D560&gt;0.5,(I560*1.62+5.14),IF(D560&gt;0.4,(I560*2.24+6.07),IF(D560&gt;0.3,(I560*3.74+5.49),IF(D560&gt;0.2, (I560*6.51+5.92),(I560*17+7.97))))))</f>
        <v>47.976400000000005</v>
      </c>
      <c r="R560" s="7">
        <f>IF(D560&gt;0.7,(J560*1.07+1.74),IF(D560&gt;0.5,(J560*1.62+5.14),IF(D560&gt;0.4,(J560*2.24+6.07),IF(D560&gt;0.3,(J560*3.74+5.49),IF(D560&gt;0.2, (J560*6.51+5.92),(J560*17+7.97))))))</f>
        <v>50.25780000000001</v>
      </c>
      <c r="S560" s="7"/>
      <c r="X560">
        <f>(O560-B560)^2</f>
        <v>183.23412496</v>
      </c>
      <c r="Y560">
        <f>(P560-B560)^2</f>
        <v>304.97033956000001</v>
      </c>
      <c r="Z560">
        <f>(Q560-B560)^2</f>
        <v>1294.3013569600005</v>
      </c>
      <c r="AA560">
        <f>(R560-B560)^2</f>
        <v>1463.6592608400008</v>
      </c>
    </row>
    <row r="561" spans="1:27" x14ac:dyDescent="0.35">
      <c r="A561" s="2">
        <v>44675.291666664321</v>
      </c>
      <c r="B561" s="4">
        <v>12</v>
      </c>
      <c r="C561" s="4">
        <v>5.9</v>
      </c>
      <c r="D561">
        <f t="shared" si="9"/>
        <v>0.4916666666666667</v>
      </c>
      <c r="G561">
        <v>8.24</v>
      </c>
      <c r="H561">
        <v>9.49</v>
      </c>
      <c r="I561">
        <v>11.18</v>
      </c>
      <c r="J561">
        <v>12</v>
      </c>
      <c r="O561" s="7">
        <f>IF(D561&gt;0.7,(G561*1.07+1.74),IF(D561&gt;0.5,(G561*1.62+5.14),IF(D561&gt;0.4,(G561*2.24+6.07),IF(D561&gt;0.3,(G561*3.74+5.49),IF(D561&gt;0.2, (G561*6.51+5.92),(G561*17+7.97))))))</f>
        <v>24.527600000000003</v>
      </c>
      <c r="P561" s="7">
        <f>IF(D561&gt;0.7,(H561*1.07+1.74),IF(D561&gt;0.5,(H561*1.62+5.14),IF(D561&gt;0.4,(H561*2.24+6.07),IF(D561&gt;0.3,(H561*3.74+5.49),IF(D561&gt;0.2, (H561*6.51+5.92),(H561*17+7.97))))))</f>
        <v>27.327600000000004</v>
      </c>
      <c r="Q561" s="7">
        <f>IF(D561&gt;0.7,(I561*1.07+1.74),IF(D561&gt;0.5,(I561*1.62+5.14),IF(D561&gt;0.4,(I561*2.24+6.07),IF(D561&gt;0.3,(I561*3.74+5.49),IF(D561&gt;0.2, (I561*6.51+5.92),(I561*17+7.97))))))</f>
        <v>31.113200000000003</v>
      </c>
      <c r="R561" s="7">
        <f>IF(D561&gt;0.7,(J561*1.07+1.74),IF(D561&gt;0.5,(J561*1.62+5.14),IF(D561&gt;0.4,(J561*2.24+6.07),IF(D561&gt;0.3,(J561*3.74+5.49),IF(D561&gt;0.2, (J561*6.51+5.92),(J561*17+7.97))))))</f>
        <v>32.950000000000003</v>
      </c>
      <c r="S561" s="7"/>
      <c r="X561">
        <f>(O561-B561)^2</f>
        <v>156.94076176000007</v>
      </c>
      <c r="Y561">
        <f>(P561-B561)^2</f>
        <v>234.93532176000011</v>
      </c>
      <c r="Z561">
        <f>(Q561-B561)^2</f>
        <v>365.31441424000008</v>
      </c>
      <c r="AA561">
        <f>(R561-B561)^2</f>
        <v>438.90250000000015</v>
      </c>
    </row>
    <row r="562" spans="1:27" x14ac:dyDescent="0.35">
      <c r="A562" s="2">
        <v>44675.333333330986</v>
      </c>
      <c r="B562" s="4">
        <v>11</v>
      </c>
      <c r="C562" s="4">
        <v>5.8</v>
      </c>
      <c r="D562">
        <f t="shared" si="9"/>
        <v>0.52727272727272723</v>
      </c>
      <c r="G562">
        <v>6.43</v>
      </c>
      <c r="H562">
        <v>8.18</v>
      </c>
      <c r="I562">
        <v>6.96</v>
      </c>
      <c r="J562">
        <v>6.9</v>
      </c>
      <c r="O562" s="7">
        <f>IF(D562&gt;0.7,(G562*1.07+1.74),IF(D562&gt;0.5,(G562*1.62+5.14),IF(D562&gt;0.4,(G562*2.24+6.07),IF(D562&gt;0.3,(G562*3.74+5.49),IF(D562&gt;0.2, (G562*6.51+5.92),(G562*17+7.97))))))</f>
        <v>15.5566</v>
      </c>
      <c r="P562" s="7">
        <f>IF(D562&gt;0.7,(H562*1.07+1.74),IF(D562&gt;0.5,(H562*1.62+5.14),IF(D562&gt;0.4,(H562*2.24+6.07),IF(D562&gt;0.3,(H562*3.74+5.49),IF(D562&gt;0.2, (H562*6.51+5.92),(H562*17+7.97))))))</f>
        <v>18.3916</v>
      </c>
      <c r="Q562" s="7">
        <f>IF(D562&gt;0.7,(I562*1.07+1.74),IF(D562&gt;0.5,(I562*1.62+5.14),IF(D562&gt;0.4,(I562*2.24+6.07),IF(D562&gt;0.3,(I562*3.74+5.49),IF(D562&gt;0.2, (I562*6.51+5.92),(I562*17+7.97))))))</f>
        <v>16.415199999999999</v>
      </c>
      <c r="R562" s="7">
        <f>IF(D562&gt;0.7,(J562*1.07+1.74),IF(D562&gt;0.5,(J562*1.62+5.14),IF(D562&gt;0.4,(J562*2.24+6.07),IF(D562&gt;0.3,(J562*3.74+5.49),IF(D562&gt;0.2, (J562*6.51+5.92),(J562*17+7.97))))))</f>
        <v>16.318000000000001</v>
      </c>
      <c r="S562" s="7"/>
      <c r="X562">
        <f>(O562-B562)^2</f>
        <v>20.762603559999995</v>
      </c>
      <c r="Y562">
        <f>(P562-B562)^2</f>
        <v>54.635750560000005</v>
      </c>
      <c r="Z562">
        <f>(Q562-B562)^2</f>
        <v>29.324391039999984</v>
      </c>
      <c r="AA562">
        <f>(R562-B562)^2</f>
        <v>28.281124000000016</v>
      </c>
    </row>
    <row r="563" spans="1:27" x14ac:dyDescent="0.35">
      <c r="A563" s="2">
        <v>44675.37499999765</v>
      </c>
      <c r="B563" s="4">
        <v>16</v>
      </c>
      <c r="C563" s="4">
        <v>5</v>
      </c>
      <c r="D563">
        <f t="shared" si="9"/>
        <v>0.3125</v>
      </c>
      <c r="G563">
        <v>4.41</v>
      </c>
      <c r="H563">
        <v>6.52</v>
      </c>
      <c r="I563">
        <v>6.4</v>
      </c>
      <c r="J563">
        <v>4.8600000000000003</v>
      </c>
      <c r="O563" s="7">
        <f>IF(D563&gt;0.7,(G563*1.07+1.74),IF(D563&gt;0.5,(G563*1.62+5.14),IF(D563&gt;0.4,(G563*2.24+6.07),IF(D563&gt;0.3,(G563*3.74+5.49),IF(D563&gt;0.2, (G563*6.51+5.92),(G563*17+7.97))))))</f>
        <v>21.983400000000003</v>
      </c>
      <c r="P563" s="7">
        <f>IF(D563&gt;0.7,(H563*1.07+1.74),IF(D563&gt;0.5,(H563*1.62+5.14),IF(D563&gt;0.4,(H563*2.24+6.07),IF(D563&gt;0.3,(H563*3.74+5.49),IF(D563&gt;0.2, (H563*6.51+5.92),(H563*17+7.97))))))</f>
        <v>29.8748</v>
      </c>
      <c r="Q563" s="7">
        <f>IF(D563&gt;0.7,(I563*1.07+1.74),IF(D563&gt;0.5,(I563*1.62+5.14),IF(D563&gt;0.4,(I563*2.24+6.07),IF(D563&gt;0.3,(I563*3.74+5.49),IF(D563&gt;0.2, (I563*6.51+5.92),(I563*17+7.97))))))</f>
        <v>29.426000000000002</v>
      </c>
      <c r="R563" s="7">
        <f>IF(D563&gt;0.7,(J563*1.07+1.74),IF(D563&gt;0.5,(J563*1.62+5.14),IF(D563&gt;0.4,(J563*2.24+6.07),IF(D563&gt;0.3,(J563*3.74+5.49),IF(D563&gt;0.2, (J563*6.51+5.92),(J563*17+7.97))))))</f>
        <v>23.666400000000003</v>
      </c>
      <c r="S563" s="7"/>
      <c r="X563">
        <f>(O563-B563)^2</f>
        <v>35.801075560000037</v>
      </c>
      <c r="Y563">
        <f>(P563-B563)^2</f>
        <v>192.51007504</v>
      </c>
      <c r="Z563">
        <f>(Q563-B563)^2</f>
        <v>180.25747600000005</v>
      </c>
      <c r="AA563">
        <f>(R563-B563)^2</f>
        <v>58.773688960000044</v>
      </c>
    </row>
    <row r="564" spans="1:27" x14ac:dyDescent="0.35">
      <c r="A564" s="2">
        <v>44675.416666664314</v>
      </c>
      <c r="B564" s="4">
        <v>8</v>
      </c>
      <c r="C564" s="4">
        <v>5.2</v>
      </c>
      <c r="D564">
        <f t="shared" si="9"/>
        <v>0.65</v>
      </c>
      <c r="G564">
        <v>4.8499999999999996</v>
      </c>
      <c r="H564">
        <v>16.32</v>
      </c>
      <c r="I564">
        <v>4.13</v>
      </c>
      <c r="J564">
        <v>2.5499999999999998</v>
      </c>
      <c r="O564" s="7">
        <f>IF(D564&gt;0.7,(G564*1.07+1.74),IF(D564&gt;0.5,(G564*1.62+5.14),IF(D564&gt;0.4,(G564*2.24+6.07),IF(D564&gt;0.3,(G564*3.74+5.49),IF(D564&gt;0.2, (G564*6.51+5.92),(G564*17+7.97))))))</f>
        <v>12.997</v>
      </c>
      <c r="P564" s="7">
        <f>IF(D564&gt;0.7,(H564*1.07+1.74),IF(D564&gt;0.5,(H564*1.62+5.14),IF(D564&gt;0.4,(H564*2.24+6.07),IF(D564&gt;0.3,(H564*3.74+5.49),IF(D564&gt;0.2, (H564*6.51+5.92),(H564*17+7.97))))))</f>
        <v>31.578400000000002</v>
      </c>
      <c r="Q564" s="7">
        <f>IF(D564&gt;0.7,(I564*1.07+1.74),IF(D564&gt;0.5,(I564*1.62+5.14),IF(D564&gt;0.4,(I564*2.24+6.07),IF(D564&gt;0.3,(I564*3.74+5.49),IF(D564&gt;0.2, (I564*6.51+5.92),(I564*17+7.97))))))</f>
        <v>11.8306</v>
      </c>
      <c r="R564" s="7">
        <f>IF(D564&gt;0.7,(J564*1.07+1.74),IF(D564&gt;0.5,(J564*1.62+5.14),IF(D564&gt;0.4,(J564*2.24+6.07),IF(D564&gt;0.3,(J564*3.74+5.49),IF(D564&gt;0.2, (J564*6.51+5.92),(J564*17+7.97))))))</f>
        <v>9.2710000000000008</v>
      </c>
      <c r="S564" s="7"/>
      <c r="X564">
        <f>(O564-B564)^2</f>
        <v>24.970008999999997</v>
      </c>
      <c r="Y564">
        <f>(P564-B564)^2</f>
        <v>555.94094656000004</v>
      </c>
      <c r="Z564">
        <f>(Q564-B564)^2</f>
        <v>14.673496360000003</v>
      </c>
      <c r="AA564">
        <f>(R564-B564)^2</f>
        <v>1.6154410000000021</v>
      </c>
    </row>
    <row r="565" spans="1:27" x14ac:dyDescent="0.35">
      <c r="A565" s="2">
        <v>44675.458333330978</v>
      </c>
      <c r="B565" s="4">
        <v>3</v>
      </c>
      <c r="C565" s="4">
        <v>4.7</v>
      </c>
      <c r="D565">
        <f t="shared" si="9"/>
        <v>1.5666666666666667</v>
      </c>
      <c r="G565">
        <v>4.8099999999999996</v>
      </c>
      <c r="H565">
        <v>6.05</v>
      </c>
      <c r="I565">
        <v>4.01</v>
      </c>
      <c r="J565">
        <v>3.12</v>
      </c>
      <c r="O565" s="7">
        <f>IF(D565&gt;0.7,(G565*1.07+1.74),IF(D565&gt;0.5,(G565*1.62+5.14),IF(D565&gt;0.4,(G565*2.24+6.07),IF(D565&gt;0.3,(G565*3.74+5.49),IF(D565&gt;0.2, (G565*6.51+5.92),(G565*17+7.97))))))</f>
        <v>6.8867000000000003</v>
      </c>
      <c r="P565" s="7">
        <f>IF(D565&gt;0.7,(H565*1.07+1.74),IF(D565&gt;0.5,(H565*1.62+5.14),IF(D565&gt;0.4,(H565*2.24+6.07),IF(D565&gt;0.3,(H565*3.74+5.49),IF(D565&gt;0.2, (H565*6.51+5.92),(H565*17+7.97))))))</f>
        <v>8.2134999999999998</v>
      </c>
      <c r="Q565" s="7">
        <f>IF(D565&gt;0.7,(I565*1.07+1.74),IF(D565&gt;0.5,(I565*1.62+5.14),IF(D565&gt;0.4,(I565*2.24+6.07),IF(D565&gt;0.3,(I565*3.74+5.49),IF(D565&gt;0.2, (I565*6.51+5.92),(I565*17+7.97))))))</f>
        <v>6.0307000000000004</v>
      </c>
      <c r="R565" s="7">
        <f>IF(D565&gt;0.7,(J565*1.07+1.74),IF(D565&gt;0.5,(J565*1.62+5.14),IF(D565&gt;0.4,(J565*2.24+6.07),IF(D565&gt;0.3,(J565*3.74+5.49),IF(D565&gt;0.2, (J565*6.51+5.92),(J565*17+7.97))))))</f>
        <v>5.0784000000000002</v>
      </c>
      <c r="S565" s="7"/>
      <c r="X565">
        <f>(O565-B565)^2</f>
        <v>15.106436890000001</v>
      </c>
      <c r="Y565">
        <f>(P565-B565)^2</f>
        <v>27.180582249999997</v>
      </c>
      <c r="Z565">
        <f>(Q565-B565)^2</f>
        <v>9.1851424900000023</v>
      </c>
      <c r="AA565">
        <f>(R565-B565)^2</f>
        <v>4.3197465600000013</v>
      </c>
    </row>
    <row r="566" spans="1:27" x14ac:dyDescent="0.35">
      <c r="A566" s="2">
        <v>44675.499999997643</v>
      </c>
      <c r="B566" s="4">
        <v>0</v>
      </c>
      <c r="C566" s="4">
        <v>2.2000000000000002</v>
      </c>
      <c r="D566" t="e">
        <f t="shared" si="9"/>
        <v>#DIV/0!</v>
      </c>
      <c r="G566">
        <v>1.28</v>
      </c>
      <c r="H566">
        <v>1.48</v>
      </c>
      <c r="I566">
        <v>1.44</v>
      </c>
      <c r="J566">
        <v>1.62</v>
      </c>
      <c r="O566" s="7"/>
      <c r="P566" s="7"/>
      <c r="Q566" s="7"/>
      <c r="R566" s="7"/>
      <c r="S566" s="7"/>
    </row>
    <row r="567" spans="1:27" x14ac:dyDescent="0.35">
      <c r="A567" s="2">
        <v>44675.541666664307</v>
      </c>
      <c r="B567" s="4">
        <v>1</v>
      </c>
      <c r="C567" s="4">
        <v>2.4</v>
      </c>
      <c r="D567">
        <f t="shared" si="9"/>
        <v>2.4</v>
      </c>
      <c r="G567">
        <v>1.32</v>
      </c>
      <c r="H567">
        <v>1.62</v>
      </c>
      <c r="I567">
        <v>2.54</v>
      </c>
      <c r="J567">
        <v>1.76</v>
      </c>
      <c r="O567" s="7">
        <f>IF(D567&gt;0.7,(G567*1.07+1.74),IF(D567&gt;0.5,(G567*1.62+5.14),IF(D567&gt;0.4,(G567*2.24+6.07),IF(D567&gt;0.3,(G567*3.74+5.49),IF(D567&gt;0.2, (G567*6.51+5.92),(G567*17+7.97))))))</f>
        <v>3.1524000000000001</v>
      </c>
      <c r="P567" s="7">
        <f>IF(D567&gt;0.7,(H567*1.07+1.74),IF(D567&gt;0.5,(H567*1.62+5.14),IF(D567&gt;0.4,(H567*2.24+6.07),IF(D567&gt;0.3,(H567*3.74+5.49),IF(D567&gt;0.2, (H567*6.51+5.92),(H567*17+7.97))))))</f>
        <v>3.4734000000000003</v>
      </c>
      <c r="Q567" s="7">
        <f>IF(D567&gt;0.7,(I567*1.07+1.74),IF(D567&gt;0.5,(I567*1.62+5.14),IF(D567&gt;0.4,(I567*2.24+6.07),IF(D567&gt;0.3,(I567*3.74+5.49),IF(D567&gt;0.2, (I567*6.51+5.92),(I567*17+7.97))))))</f>
        <v>4.4577999999999998</v>
      </c>
      <c r="R567" s="7">
        <f>IF(D567&gt;0.7,(J567*1.07+1.74),IF(D567&gt;0.5,(J567*1.62+5.14),IF(D567&gt;0.4,(J567*2.24+6.07),IF(D567&gt;0.3,(J567*3.74+5.49),IF(D567&gt;0.2, (J567*6.51+5.92),(J567*17+7.97))))))</f>
        <v>3.6232000000000002</v>
      </c>
      <c r="S567" s="7"/>
      <c r="X567">
        <f>(O567-B567)^2</f>
        <v>4.6328257600000002</v>
      </c>
      <c r="Y567">
        <f>(P567-B567)^2</f>
        <v>6.1177075600000013</v>
      </c>
      <c r="Z567">
        <f>(Q567-B567)^2</f>
        <v>11.956380839999998</v>
      </c>
      <c r="AA567">
        <f>(R567-B567)^2</f>
        <v>6.8811782400000014</v>
      </c>
    </row>
    <row r="568" spans="1:27" x14ac:dyDescent="0.35">
      <c r="A568" s="2">
        <v>44675.583333330971</v>
      </c>
      <c r="B568" s="4">
        <v>5</v>
      </c>
      <c r="C568" s="4">
        <v>1.8</v>
      </c>
      <c r="D568">
        <f t="shared" si="9"/>
        <v>0.36</v>
      </c>
      <c r="G568">
        <v>1.03</v>
      </c>
      <c r="H568">
        <v>1.52</v>
      </c>
      <c r="I568">
        <v>3.99</v>
      </c>
      <c r="J568">
        <v>3.18</v>
      </c>
      <c r="O568" s="7">
        <f>IF(D568&gt;0.7,(G568*1.07+1.74),IF(D568&gt;0.5,(G568*1.62+5.14),IF(D568&gt;0.4,(G568*2.24+6.07),IF(D568&gt;0.3,(G568*3.74+5.49),IF(D568&gt;0.2, (G568*6.51+5.92),(G568*17+7.97))))))</f>
        <v>9.3422000000000001</v>
      </c>
      <c r="P568" s="7">
        <f>IF(D568&gt;0.7,(H568*1.07+1.74),IF(D568&gt;0.5,(H568*1.62+5.14),IF(D568&gt;0.4,(H568*2.24+6.07),IF(D568&gt;0.3,(H568*3.74+5.49),IF(D568&gt;0.2, (H568*6.51+5.92),(H568*17+7.97))))))</f>
        <v>11.174800000000001</v>
      </c>
      <c r="Q568" s="7">
        <f>IF(D568&gt;0.7,(I568*1.07+1.74),IF(D568&gt;0.5,(I568*1.62+5.14),IF(D568&gt;0.4,(I568*2.24+6.07),IF(D568&gt;0.3,(I568*3.74+5.49),IF(D568&gt;0.2, (I568*6.51+5.92),(I568*17+7.97))))))</f>
        <v>20.412600000000001</v>
      </c>
      <c r="R568" s="7">
        <f>IF(D568&gt;0.7,(J568*1.07+1.74),IF(D568&gt;0.5,(J568*1.62+5.14),IF(D568&gt;0.4,(J568*2.24+6.07),IF(D568&gt;0.3,(J568*3.74+5.49),IF(D568&gt;0.2, (J568*6.51+5.92),(J568*17+7.97))))))</f>
        <v>17.383200000000002</v>
      </c>
      <c r="S568" s="7"/>
      <c r="X568">
        <f>(O568-B568)^2</f>
        <v>18.85470084</v>
      </c>
      <c r="Y568">
        <f>(P568-B568)^2</f>
        <v>38.128155040000017</v>
      </c>
      <c r="Z568">
        <f>(Q568-B568)^2</f>
        <v>237.54823876000003</v>
      </c>
      <c r="AA568">
        <f>(R568-B568)^2</f>
        <v>153.34364224000007</v>
      </c>
    </row>
    <row r="569" spans="1:27" x14ac:dyDescent="0.35">
      <c r="A569" s="2">
        <v>44675.624999997635</v>
      </c>
      <c r="B569" s="4">
        <v>2</v>
      </c>
      <c r="C569" s="4">
        <v>1.7</v>
      </c>
      <c r="D569">
        <f t="shared" si="9"/>
        <v>0.85</v>
      </c>
      <c r="G569">
        <v>0.57999999999999996</v>
      </c>
      <c r="H569">
        <v>1.03</v>
      </c>
      <c r="I569">
        <v>1.26</v>
      </c>
      <c r="J569">
        <v>1.06</v>
      </c>
      <c r="O569" s="7">
        <f>IF(D569&gt;0.7,(G569*1.07+1.74),IF(D569&gt;0.5,(G569*1.62+5.14),IF(D569&gt;0.4,(G569*2.24+6.07),IF(D569&gt;0.3,(G569*3.74+5.49),IF(D569&gt;0.2, (G569*6.51+5.92),(G569*17+7.97))))))</f>
        <v>2.3605999999999998</v>
      </c>
      <c r="P569" s="7">
        <f>IF(D569&gt;0.7,(H569*1.07+1.74),IF(D569&gt;0.5,(H569*1.62+5.14),IF(D569&gt;0.4,(H569*2.24+6.07),IF(D569&gt;0.3,(H569*3.74+5.49),IF(D569&gt;0.2, (H569*6.51+5.92),(H569*17+7.97))))))</f>
        <v>2.8421000000000003</v>
      </c>
      <c r="Q569" s="7">
        <f>IF(D569&gt;0.7,(I569*1.07+1.74),IF(D569&gt;0.5,(I569*1.62+5.14),IF(D569&gt;0.4,(I569*2.24+6.07),IF(D569&gt;0.3,(I569*3.74+5.49),IF(D569&gt;0.2, (I569*6.51+5.92),(I569*17+7.97))))))</f>
        <v>3.0882000000000001</v>
      </c>
      <c r="R569" s="7">
        <f>IF(D569&gt;0.7,(J569*1.07+1.74),IF(D569&gt;0.5,(J569*1.62+5.14),IF(D569&gt;0.4,(J569*2.24+6.07),IF(D569&gt;0.3,(J569*3.74+5.49),IF(D569&gt;0.2, (J569*6.51+5.92),(J569*17+7.97))))))</f>
        <v>2.8742000000000001</v>
      </c>
      <c r="S569" s="7"/>
      <c r="X569">
        <f>(O569-B569)^2</f>
        <v>0.13003235999999987</v>
      </c>
      <c r="Y569">
        <f>(P569-B569)^2</f>
        <v>0.70913241000000049</v>
      </c>
      <c r="Z569">
        <f>(Q569-B569)^2</f>
        <v>1.1841792400000002</v>
      </c>
      <c r="AA569">
        <f>(R569-B569)^2</f>
        <v>0.76422564000000015</v>
      </c>
    </row>
    <row r="570" spans="1:27" x14ac:dyDescent="0.35">
      <c r="A570" s="2">
        <v>44675.6666666643</v>
      </c>
      <c r="B570" s="4">
        <v>4</v>
      </c>
      <c r="C570" s="4">
        <v>1.3</v>
      </c>
      <c r="D570">
        <f t="shared" si="9"/>
        <v>0.32500000000000001</v>
      </c>
      <c r="G570">
        <v>0.18</v>
      </c>
      <c r="H570">
        <v>2.72</v>
      </c>
      <c r="I570">
        <v>1.35</v>
      </c>
      <c r="J570">
        <v>0.55000000000000004</v>
      </c>
      <c r="O570" s="7">
        <f>IF(D570&gt;0.7,(G570*1.07+1.74),IF(D570&gt;0.5,(G570*1.62+5.14),IF(D570&gt;0.4,(G570*2.24+6.07),IF(D570&gt;0.3,(G570*3.74+5.49),IF(D570&gt;0.2, (G570*6.51+5.92),(G570*17+7.97))))))</f>
        <v>6.1631999999999998</v>
      </c>
      <c r="P570" s="7">
        <f>IF(D570&gt;0.7,(H570*1.07+1.74),IF(D570&gt;0.5,(H570*1.62+5.14),IF(D570&gt;0.4,(H570*2.24+6.07),IF(D570&gt;0.3,(H570*3.74+5.49),IF(D570&gt;0.2, (H570*6.51+5.92),(H570*17+7.97))))))</f>
        <v>15.662800000000001</v>
      </c>
      <c r="Q570" s="7">
        <f>IF(D570&gt;0.7,(I570*1.07+1.74),IF(D570&gt;0.5,(I570*1.62+5.14),IF(D570&gt;0.4,(I570*2.24+6.07),IF(D570&gt;0.3,(I570*3.74+5.49),IF(D570&gt;0.2, (I570*6.51+5.92),(I570*17+7.97))))))</f>
        <v>10.539000000000001</v>
      </c>
      <c r="R570" s="7">
        <f>IF(D570&gt;0.7,(J570*1.07+1.74),IF(D570&gt;0.5,(J570*1.62+5.14),IF(D570&gt;0.4,(J570*2.24+6.07),IF(D570&gt;0.3,(J570*3.74+5.49),IF(D570&gt;0.2, (J570*6.51+5.92),(J570*17+7.97))))))</f>
        <v>7.5470000000000006</v>
      </c>
      <c r="S570" s="7"/>
      <c r="X570">
        <f>(O570-B570)^2</f>
        <v>4.6794342399999991</v>
      </c>
      <c r="Y570">
        <f>(P570-B570)^2</f>
        <v>136.02090384000002</v>
      </c>
      <c r="Z570">
        <f>(Q570-B570)^2</f>
        <v>42.758521000000016</v>
      </c>
      <c r="AA570">
        <f>(R570-B570)^2</f>
        <v>12.581209000000005</v>
      </c>
    </row>
    <row r="571" spans="1:27" x14ac:dyDescent="0.35">
      <c r="A571" s="2">
        <v>44675.708333330964</v>
      </c>
      <c r="B571" s="4">
        <v>8</v>
      </c>
      <c r="C571" s="4">
        <v>1.7</v>
      </c>
      <c r="D571">
        <f t="shared" si="9"/>
        <v>0.21249999999999999</v>
      </c>
      <c r="G571">
        <v>0.19</v>
      </c>
      <c r="H571">
        <v>2.06</v>
      </c>
      <c r="I571">
        <v>1.95</v>
      </c>
      <c r="J571">
        <v>0.57999999999999996</v>
      </c>
      <c r="O571" s="7">
        <f>IF(D571&gt;0.7,(G571*1.07+1.74),IF(D571&gt;0.5,(G571*1.62+5.14),IF(D571&gt;0.4,(G571*2.24+6.07),IF(D571&gt;0.3,(G571*3.74+5.49),IF(D571&gt;0.2, (G571*6.51+5.92),(G571*17+7.97))))))</f>
        <v>7.1569000000000003</v>
      </c>
      <c r="P571" s="7">
        <f>IF(D571&gt;0.7,(H571*1.07+1.74),IF(D571&gt;0.5,(H571*1.62+5.14),IF(D571&gt;0.4,(H571*2.24+6.07),IF(D571&gt;0.3,(H571*3.74+5.49),IF(D571&gt;0.2, (H571*6.51+5.92),(H571*17+7.97))))))</f>
        <v>19.3306</v>
      </c>
      <c r="Q571" s="7">
        <f>IF(D571&gt;0.7,(I571*1.07+1.74),IF(D571&gt;0.5,(I571*1.62+5.14),IF(D571&gt;0.4,(I571*2.24+6.07),IF(D571&gt;0.3,(I571*3.74+5.49),IF(D571&gt;0.2, (I571*6.51+5.92),(I571*17+7.97))))))</f>
        <v>18.6145</v>
      </c>
      <c r="R571" s="7">
        <f>IF(D571&gt;0.7,(J571*1.07+1.74),IF(D571&gt;0.5,(J571*1.62+5.14),IF(D571&gt;0.4,(J571*2.24+6.07),IF(D571&gt;0.3,(J571*3.74+5.49),IF(D571&gt;0.2, (J571*6.51+5.92),(J571*17+7.97))))))</f>
        <v>9.6958000000000002</v>
      </c>
      <c r="S571" s="7"/>
      <c r="X571">
        <f>(O571-B571)^2</f>
        <v>0.71081760999999954</v>
      </c>
      <c r="Y571">
        <f>(P571-B571)^2</f>
        <v>128.38249636</v>
      </c>
      <c r="Z571">
        <f>(Q571-B571)^2</f>
        <v>112.66761025</v>
      </c>
      <c r="AA571">
        <f>(R571-B571)^2</f>
        <v>2.8757376400000005</v>
      </c>
    </row>
    <row r="572" spans="1:27" x14ac:dyDescent="0.35">
      <c r="A572" s="2">
        <v>44675.749999997628</v>
      </c>
      <c r="B572" s="4">
        <v>4</v>
      </c>
      <c r="C572" s="4">
        <v>1.5</v>
      </c>
      <c r="D572">
        <f t="shared" si="9"/>
        <v>0.375</v>
      </c>
      <c r="G572">
        <v>0.19</v>
      </c>
      <c r="H572">
        <v>3.11</v>
      </c>
      <c r="I572">
        <v>1.29</v>
      </c>
      <c r="J572">
        <v>0.75</v>
      </c>
      <c r="O572" s="7">
        <f>IF(D572&gt;0.7,(G572*1.07+1.74),IF(D572&gt;0.5,(G572*1.62+5.14),IF(D572&gt;0.4,(G572*2.24+6.07),IF(D572&gt;0.3,(G572*3.74+5.49),IF(D572&gt;0.2, (G572*6.51+5.92),(G572*17+7.97))))))</f>
        <v>6.2006000000000006</v>
      </c>
      <c r="P572" s="7">
        <f>IF(D572&gt;0.7,(H572*1.07+1.74),IF(D572&gt;0.5,(H572*1.62+5.14),IF(D572&gt;0.4,(H572*2.24+6.07),IF(D572&gt;0.3,(H572*3.74+5.49),IF(D572&gt;0.2, (H572*6.51+5.92),(H572*17+7.97))))))</f>
        <v>17.121400000000001</v>
      </c>
      <c r="Q572" s="7">
        <f>IF(D572&gt;0.7,(I572*1.07+1.74),IF(D572&gt;0.5,(I572*1.62+5.14),IF(D572&gt;0.4,(I572*2.24+6.07),IF(D572&gt;0.3,(I572*3.74+5.49),IF(D572&gt;0.2, (I572*6.51+5.92),(I572*17+7.97))))))</f>
        <v>10.3146</v>
      </c>
      <c r="R572" s="7">
        <f>IF(D572&gt;0.7,(J572*1.07+1.74),IF(D572&gt;0.5,(J572*1.62+5.14),IF(D572&gt;0.4,(J572*2.24+6.07),IF(D572&gt;0.3,(J572*3.74+5.49),IF(D572&gt;0.2, (J572*6.51+5.92),(J572*17+7.97))))))</f>
        <v>8.2949999999999999</v>
      </c>
      <c r="S572" s="7"/>
      <c r="X572">
        <f>(O572-B572)^2</f>
        <v>4.8426403600000025</v>
      </c>
      <c r="Y572">
        <f>(P572-B572)^2</f>
        <v>172.17113796000004</v>
      </c>
      <c r="Z572">
        <f>(Q572-B572)^2</f>
        <v>39.874173160000005</v>
      </c>
      <c r="AA572">
        <f>(R572-B572)^2</f>
        <v>18.447025</v>
      </c>
    </row>
    <row r="573" spans="1:27" x14ac:dyDescent="0.35">
      <c r="A573" s="2">
        <v>44675.791666664292</v>
      </c>
      <c r="B573" s="4">
        <v>7</v>
      </c>
      <c r="C573" s="4">
        <v>1.2</v>
      </c>
      <c r="D573">
        <f t="shared" si="9"/>
        <v>0.17142857142857143</v>
      </c>
      <c r="G573">
        <v>0.24</v>
      </c>
      <c r="H573">
        <v>0.54</v>
      </c>
      <c r="I573">
        <v>1.42</v>
      </c>
      <c r="J573">
        <v>0.37</v>
      </c>
      <c r="O573" s="7">
        <f>IF(D573&gt;0.7,(G573*1.07+1.74),IF(D573&gt;0.5,(G573*1.62+5.14),IF(D573&gt;0.4,(G573*2.24+6.07),IF(D573&gt;0.3,(G573*3.74+5.49),IF(D573&gt;0.2, (G573*6.51+5.92),(G573*17+7.97))))))</f>
        <v>12.05</v>
      </c>
      <c r="P573" s="7">
        <f>IF(D573&gt;0.7,(H573*1.07+1.74),IF(D573&gt;0.5,(H573*1.62+5.14),IF(D573&gt;0.4,(H573*2.24+6.07),IF(D573&gt;0.3,(H573*3.74+5.49),IF(D573&gt;0.2, (H573*6.51+5.92),(H573*17+7.97))))))</f>
        <v>17.149999999999999</v>
      </c>
      <c r="Q573" s="7">
        <f>IF(D573&gt;0.7,(I573*1.07+1.74),IF(D573&gt;0.5,(I573*1.62+5.14),IF(D573&gt;0.4,(I573*2.24+6.07),IF(D573&gt;0.3,(I573*3.74+5.49),IF(D573&gt;0.2, (I573*6.51+5.92),(I573*17+7.97))))))</f>
        <v>32.11</v>
      </c>
      <c r="R573" s="7">
        <f>IF(D573&gt;0.7,(J573*1.07+1.74),IF(D573&gt;0.5,(J573*1.62+5.14),IF(D573&gt;0.4,(J573*2.24+6.07),IF(D573&gt;0.3,(J573*3.74+5.49),IF(D573&gt;0.2, (J573*6.51+5.92),(J573*17+7.97))))))</f>
        <v>14.26</v>
      </c>
      <c r="S573" s="7"/>
      <c r="X573">
        <f>(O573-B573)^2</f>
        <v>25.502500000000008</v>
      </c>
      <c r="Y573">
        <f>(P573-B573)^2</f>
        <v>103.02249999999997</v>
      </c>
      <c r="Z573">
        <f>(Q573-B573)^2</f>
        <v>630.51209999999992</v>
      </c>
      <c r="AA573">
        <f>(R573-B573)^2</f>
        <v>52.707599999999999</v>
      </c>
    </row>
    <row r="574" spans="1:27" x14ac:dyDescent="0.35">
      <c r="A574" s="2">
        <v>44675.833333330957</v>
      </c>
      <c r="B574" s="4">
        <v>6</v>
      </c>
      <c r="C574" s="4">
        <v>3.3</v>
      </c>
      <c r="D574">
        <f t="shared" si="9"/>
        <v>0.54999999999999993</v>
      </c>
      <c r="G574">
        <v>4.78</v>
      </c>
      <c r="H574">
        <v>5.64</v>
      </c>
      <c r="I574">
        <v>1.34</v>
      </c>
      <c r="J574">
        <v>1.1100000000000001</v>
      </c>
      <c r="O574" s="7">
        <f>IF(D574&gt;0.7,(G574*1.07+1.74),IF(D574&gt;0.5,(G574*1.62+5.14),IF(D574&gt;0.4,(G574*2.24+6.07),IF(D574&gt;0.3,(G574*3.74+5.49),IF(D574&gt;0.2, (G574*6.51+5.92),(G574*17+7.97))))))</f>
        <v>12.883600000000001</v>
      </c>
      <c r="P574" s="7">
        <f>IF(D574&gt;0.7,(H574*1.07+1.74),IF(D574&gt;0.5,(H574*1.62+5.14),IF(D574&gt;0.4,(H574*2.24+6.07),IF(D574&gt;0.3,(H574*3.74+5.49),IF(D574&gt;0.2, (H574*6.51+5.92),(H574*17+7.97))))))</f>
        <v>14.276800000000001</v>
      </c>
      <c r="Q574" s="7">
        <f>IF(D574&gt;0.7,(I574*1.07+1.74),IF(D574&gt;0.5,(I574*1.62+5.14),IF(D574&gt;0.4,(I574*2.24+6.07),IF(D574&gt;0.3,(I574*3.74+5.49),IF(D574&gt;0.2, (I574*6.51+5.92),(I574*17+7.97))))))</f>
        <v>7.3108000000000004</v>
      </c>
      <c r="R574" s="7">
        <f>IF(D574&gt;0.7,(J574*1.07+1.74),IF(D574&gt;0.5,(J574*1.62+5.14),IF(D574&gt;0.4,(J574*2.24+6.07),IF(D574&gt;0.3,(J574*3.74+5.49),IF(D574&gt;0.2, (J574*6.51+5.92),(J574*17+7.97))))))</f>
        <v>6.9382000000000001</v>
      </c>
      <c r="S574" s="7"/>
      <c r="X574">
        <f>(O574-B574)^2</f>
        <v>47.383948960000019</v>
      </c>
      <c r="Y574">
        <f>(P574-B574)^2</f>
        <v>68.505418240000026</v>
      </c>
      <c r="Z574">
        <f>(Q574-B574)^2</f>
        <v>1.7181966400000011</v>
      </c>
      <c r="AA574">
        <f>(R574-B574)^2</f>
        <v>0.88021924000000029</v>
      </c>
    </row>
    <row r="575" spans="1:27" x14ac:dyDescent="0.35">
      <c r="A575" s="2">
        <v>44675.874999997621</v>
      </c>
      <c r="B575" s="4">
        <v>14</v>
      </c>
      <c r="C575" s="4">
        <v>4.5999999999999996</v>
      </c>
      <c r="D575">
        <f t="shared" si="9"/>
        <v>0.32857142857142857</v>
      </c>
      <c r="G575">
        <v>6.64</v>
      </c>
      <c r="H575">
        <v>11.02</v>
      </c>
      <c r="I575">
        <v>4.72</v>
      </c>
      <c r="J575">
        <v>4.8600000000000003</v>
      </c>
      <c r="O575" s="7">
        <f>IF(D575&gt;0.7,(G575*1.07+1.74),IF(D575&gt;0.5,(G575*1.62+5.14),IF(D575&gt;0.4,(G575*2.24+6.07),IF(D575&gt;0.3,(G575*3.74+5.49),IF(D575&gt;0.2, (G575*6.51+5.92),(G575*17+7.97))))))</f>
        <v>30.323599999999999</v>
      </c>
      <c r="P575" s="7">
        <f>IF(D575&gt;0.7,(H575*1.07+1.74),IF(D575&gt;0.5,(H575*1.62+5.14),IF(D575&gt;0.4,(H575*2.24+6.07),IF(D575&gt;0.3,(H575*3.74+5.49),IF(D575&gt;0.2, (H575*6.51+5.92),(H575*17+7.97))))))</f>
        <v>46.704800000000006</v>
      </c>
      <c r="Q575" s="7">
        <f>IF(D575&gt;0.7,(I575*1.07+1.74),IF(D575&gt;0.5,(I575*1.62+5.14),IF(D575&gt;0.4,(I575*2.24+6.07),IF(D575&gt;0.3,(I575*3.74+5.49),IF(D575&gt;0.2, (I575*6.51+5.92),(I575*17+7.97))))))</f>
        <v>23.142800000000001</v>
      </c>
      <c r="R575" s="7">
        <f>IF(D575&gt;0.7,(J575*1.07+1.74),IF(D575&gt;0.5,(J575*1.62+5.14),IF(D575&gt;0.4,(J575*2.24+6.07),IF(D575&gt;0.3,(J575*3.74+5.49),IF(D575&gt;0.2, (J575*6.51+5.92),(J575*17+7.97))))))</f>
        <v>23.666400000000003</v>
      </c>
      <c r="S575" s="7"/>
      <c r="X575">
        <f>(O575-B575)^2</f>
        <v>266.45991695999999</v>
      </c>
      <c r="Y575">
        <f>(P575-B575)^2</f>
        <v>1069.6039430400003</v>
      </c>
      <c r="Z575">
        <f>(Q575-B575)^2</f>
        <v>83.590791840000023</v>
      </c>
      <c r="AA575">
        <f>(R575-B575)^2</f>
        <v>93.439288960000056</v>
      </c>
    </row>
    <row r="576" spans="1:27" x14ac:dyDescent="0.35">
      <c r="A576" s="2">
        <v>44675.916666664285</v>
      </c>
      <c r="B576" s="4">
        <v>6</v>
      </c>
      <c r="C576" s="4">
        <v>3.8</v>
      </c>
      <c r="D576">
        <f t="shared" si="9"/>
        <v>0.6333333333333333</v>
      </c>
      <c r="G576">
        <v>1.98</v>
      </c>
      <c r="H576">
        <v>3.11</v>
      </c>
      <c r="I576">
        <v>8.7799999999999994</v>
      </c>
      <c r="J576">
        <v>9.8000000000000007</v>
      </c>
      <c r="O576" s="7">
        <f>IF(D576&gt;0.7,(G576*1.07+1.74),IF(D576&gt;0.5,(G576*1.62+5.14),IF(D576&gt;0.4,(G576*2.24+6.07),IF(D576&gt;0.3,(G576*3.74+5.49),IF(D576&gt;0.2, (G576*6.51+5.92),(G576*17+7.97))))))</f>
        <v>8.3475999999999999</v>
      </c>
      <c r="P576" s="7">
        <f>IF(D576&gt;0.7,(H576*1.07+1.74),IF(D576&gt;0.5,(H576*1.62+5.14),IF(D576&gt;0.4,(H576*2.24+6.07),IF(D576&gt;0.3,(H576*3.74+5.49),IF(D576&gt;0.2, (H576*6.51+5.92),(H576*17+7.97))))))</f>
        <v>10.1782</v>
      </c>
      <c r="Q576" s="7">
        <f>IF(D576&gt;0.7,(I576*1.07+1.74),IF(D576&gt;0.5,(I576*1.62+5.14),IF(D576&gt;0.4,(I576*2.24+6.07),IF(D576&gt;0.3,(I576*3.74+5.49),IF(D576&gt;0.2, (I576*6.51+5.92),(I576*17+7.97))))))</f>
        <v>19.363599999999998</v>
      </c>
      <c r="R576" s="7">
        <f>IF(D576&gt;0.7,(J576*1.07+1.74),IF(D576&gt;0.5,(J576*1.62+5.14),IF(D576&gt;0.4,(J576*2.24+6.07),IF(D576&gt;0.3,(J576*3.74+5.49),IF(D576&gt;0.2, (J576*6.51+5.92),(J576*17+7.97))))))</f>
        <v>21.016000000000002</v>
      </c>
      <c r="S576" s="7"/>
      <c r="X576">
        <f>(O576-B576)^2</f>
        <v>5.5112257599999994</v>
      </c>
      <c r="Y576">
        <f>(P576-B576)^2</f>
        <v>17.457355240000002</v>
      </c>
      <c r="Z576">
        <f>(Q576-B576)^2</f>
        <v>178.58580495999996</v>
      </c>
      <c r="AA576">
        <f>(R576-B576)^2</f>
        <v>225.48025600000005</v>
      </c>
    </row>
    <row r="577" spans="1:27" x14ac:dyDescent="0.35">
      <c r="A577" s="2">
        <v>44675.958333330949</v>
      </c>
      <c r="B577" s="4">
        <v>9</v>
      </c>
      <c r="C577" s="4">
        <v>3.7</v>
      </c>
      <c r="D577">
        <f t="shared" si="9"/>
        <v>0.41111111111111115</v>
      </c>
      <c r="G577">
        <v>2.5299999999999998</v>
      </c>
      <c r="H577">
        <v>3.12</v>
      </c>
      <c r="I577">
        <v>2.58</v>
      </c>
      <c r="J577">
        <v>2.63</v>
      </c>
      <c r="O577" s="7">
        <f>IF(D577&gt;0.7,(G577*1.07+1.74),IF(D577&gt;0.5,(G577*1.62+5.14),IF(D577&gt;0.4,(G577*2.24+6.07),IF(D577&gt;0.3,(G577*3.74+5.49),IF(D577&gt;0.2, (G577*6.51+5.92),(G577*17+7.97))))))</f>
        <v>11.737200000000001</v>
      </c>
      <c r="P577" s="7">
        <f>IF(D577&gt;0.7,(H577*1.07+1.74),IF(D577&gt;0.5,(H577*1.62+5.14),IF(D577&gt;0.4,(H577*2.24+6.07),IF(D577&gt;0.3,(H577*3.74+5.49),IF(D577&gt;0.2, (H577*6.51+5.92),(H577*17+7.97))))))</f>
        <v>13.058800000000002</v>
      </c>
      <c r="Q577" s="7">
        <f>IF(D577&gt;0.7,(I577*1.07+1.74),IF(D577&gt;0.5,(I577*1.62+5.14),IF(D577&gt;0.4,(I577*2.24+6.07),IF(D577&gt;0.3,(I577*3.74+5.49),IF(D577&gt;0.2, (I577*6.51+5.92),(I577*17+7.97))))))</f>
        <v>11.8492</v>
      </c>
      <c r="R577" s="7">
        <f>IF(D577&gt;0.7,(J577*1.07+1.74),IF(D577&gt;0.5,(J577*1.62+5.14),IF(D577&gt;0.4,(J577*2.24+6.07),IF(D577&gt;0.3,(J577*3.74+5.49),IF(D577&gt;0.2, (J577*6.51+5.92),(J577*17+7.97))))))</f>
        <v>11.961200000000002</v>
      </c>
      <c r="S577" s="7"/>
      <c r="X577">
        <f>(O577-B577)^2</f>
        <v>7.4922638400000077</v>
      </c>
      <c r="Y577">
        <f>(P577-B577)^2</f>
        <v>16.473857440000014</v>
      </c>
      <c r="Z577">
        <f>(Q577-B577)^2</f>
        <v>8.1179406399999987</v>
      </c>
      <c r="AA577">
        <f>(R577-B577)^2</f>
        <v>8.7687054400000104</v>
      </c>
    </row>
    <row r="578" spans="1:27" x14ac:dyDescent="0.35">
      <c r="A578" s="2">
        <v>44675.999999997613</v>
      </c>
      <c r="B578" s="4">
        <v>7</v>
      </c>
      <c r="C578" s="4">
        <v>3.5</v>
      </c>
      <c r="D578">
        <f t="shared" ref="D578:D641" si="10">C578/B578</f>
        <v>0.5</v>
      </c>
      <c r="G578">
        <v>1.51</v>
      </c>
      <c r="H578">
        <v>1.96</v>
      </c>
      <c r="I578">
        <v>1.99</v>
      </c>
      <c r="J578">
        <v>1.85</v>
      </c>
      <c r="O578" s="7">
        <f>IF(D578&gt;0.7,(G578*1.07+1.74),IF(D578&gt;0.5,(G578*1.62+5.14),IF(D578&gt;0.4,(G578*2.24+6.07),IF(D578&gt;0.3,(G578*3.74+5.49),IF(D578&gt;0.2, (G578*6.51+5.92),(G578*17+7.97))))))</f>
        <v>9.4524000000000008</v>
      </c>
      <c r="P578" s="7">
        <f>IF(D578&gt;0.7,(H578*1.07+1.74),IF(D578&gt;0.5,(H578*1.62+5.14),IF(D578&gt;0.4,(H578*2.24+6.07),IF(D578&gt;0.3,(H578*3.74+5.49),IF(D578&gt;0.2, (H578*6.51+5.92),(H578*17+7.97))))))</f>
        <v>10.4604</v>
      </c>
      <c r="Q578" s="7">
        <f>IF(D578&gt;0.7,(I578*1.07+1.74),IF(D578&gt;0.5,(I578*1.62+5.14),IF(D578&gt;0.4,(I578*2.24+6.07),IF(D578&gt;0.3,(I578*3.74+5.49),IF(D578&gt;0.2, (I578*6.51+5.92),(I578*17+7.97))))))</f>
        <v>10.5276</v>
      </c>
      <c r="R578" s="7">
        <f>IF(D578&gt;0.7,(J578*1.07+1.74),IF(D578&gt;0.5,(J578*1.62+5.14),IF(D578&gt;0.4,(J578*2.24+6.07),IF(D578&gt;0.3,(J578*3.74+5.49),IF(D578&gt;0.2, (J578*6.51+5.92),(J578*17+7.97))))))</f>
        <v>10.214000000000002</v>
      </c>
      <c r="S578" s="7"/>
      <c r="X578">
        <f>(O578-B578)^2</f>
        <v>6.0142657600000042</v>
      </c>
      <c r="Y578">
        <f>(P578-B578)^2</f>
        <v>11.974368159999999</v>
      </c>
      <c r="Z578">
        <f>(Q578-B578)^2</f>
        <v>12.443961759999997</v>
      </c>
      <c r="AA578">
        <f>(R578-B578)^2</f>
        <v>10.329796000000014</v>
      </c>
    </row>
    <row r="579" spans="1:27" x14ac:dyDescent="0.35">
      <c r="A579" s="2">
        <v>44676.041666664278</v>
      </c>
      <c r="B579" s="4">
        <v>4</v>
      </c>
      <c r="C579" s="4">
        <v>2.8</v>
      </c>
      <c r="D579">
        <f t="shared" si="10"/>
        <v>0.7</v>
      </c>
      <c r="G579">
        <v>1.68</v>
      </c>
      <c r="H579">
        <v>1.89</v>
      </c>
      <c r="I579">
        <v>2.85</v>
      </c>
      <c r="J579">
        <v>2.75</v>
      </c>
      <c r="O579" s="7">
        <f>IF(D579&gt;0.7,(G579*1.07+1.74),IF(D579&gt;0.5,(G579*1.62+5.14),IF(D579&gt;0.4,(G579*2.24+6.07),IF(D579&gt;0.3,(G579*3.74+5.49),IF(D579&gt;0.2, (G579*6.51+5.92),(G579*17+7.97))))))</f>
        <v>7.8615999999999993</v>
      </c>
      <c r="P579" s="7">
        <f>IF(D579&gt;0.7,(H579*1.07+1.74),IF(D579&gt;0.5,(H579*1.62+5.14),IF(D579&gt;0.4,(H579*2.24+6.07),IF(D579&gt;0.3,(H579*3.74+5.49),IF(D579&gt;0.2, (H579*6.51+5.92),(H579*17+7.97))))))</f>
        <v>8.2017999999999986</v>
      </c>
      <c r="Q579" s="7">
        <f>IF(D579&gt;0.7,(I579*1.07+1.74),IF(D579&gt;0.5,(I579*1.62+5.14),IF(D579&gt;0.4,(I579*2.24+6.07),IF(D579&gt;0.3,(I579*3.74+5.49),IF(D579&gt;0.2, (I579*6.51+5.92),(I579*17+7.97))))))</f>
        <v>9.7570000000000014</v>
      </c>
      <c r="R579" s="7">
        <f>IF(D579&gt;0.7,(J579*1.07+1.74),IF(D579&gt;0.5,(J579*1.62+5.14),IF(D579&gt;0.4,(J579*2.24+6.07),IF(D579&gt;0.3,(J579*3.74+5.49),IF(D579&gt;0.2, (J579*6.51+5.92),(J579*17+7.97))))))</f>
        <v>9.5949999999999989</v>
      </c>
      <c r="S579" s="7"/>
      <c r="X579">
        <f>(O579-B579)^2</f>
        <v>14.911954559999995</v>
      </c>
      <c r="Y579">
        <f>(P579-B579)^2</f>
        <v>17.655123239999988</v>
      </c>
      <c r="Z579">
        <f>(Q579-B579)^2</f>
        <v>33.143049000000019</v>
      </c>
      <c r="AA579">
        <f>(R579-B579)^2</f>
        <v>31.304024999999989</v>
      </c>
    </row>
    <row r="580" spans="1:27" x14ac:dyDescent="0.35">
      <c r="A580" s="2">
        <v>44676.083333330942</v>
      </c>
      <c r="B580" s="4">
        <v>6</v>
      </c>
      <c r="C580" s="4">
        <v>3.5</v>
      </c>
      <c r="D580">
        <f t="shared" si="10"/>
        <v>0.58333333333333337</v>
      </c>
      <c r="G580">
        <v>1.85</v>
      </c>
      <c r="H580">
        <v>2.14</v>
      </c>
      <c r="I580">
        <v>1.99</v>
      </c>
      <c r="J580">
        <v>1.82</v>
      </c>
      <c r="O580" s="7">
        <f>IF(D580&gt;0.7,(G580*1.07+1.74),IF(D580&gt;0.5,(G580*1.62+5.14),IF(D580&gt;0.4,(G580*2.24+6.07),IF(D580&gt;0.3,(G580*3.74+5.49),IF(D580&gt;0.2, (G580*6.51+5.92),(G580*17+7.97))))))</f>
        <v>8.1370000000000005</v>
      </c>
      <c r="P580" s="7">
        <f>IF(D580&gt;0.7,(H580*1.07+1.74),IF(D580&gt;0.5,(H580*1.62+5.14),IF(D580&gt;0.4,(H580*2.24+6.07),IF(D580&gt;0.3,(H580*3.74+5.49),IF(D580&gt;0.2, (H580*6.51+5.92),(H580*17+7.97))))))</f>
        <v>8.6067999999999998</v>
      </c>
      <c r="Q580" s="7">
        <f>IF(D580&gt;0.7,(I580*1.07+1.74),IF(D580&gt;0.5,(I580*1.62+5.14),IF(D580&gt;0.4,(I580*2.24+6.07),IF(D580&gt;0.3,(I580*3.74+5.49),IF(D580&gt;0.2, (I580*6.51+5.92),(I580*17+7.97))))))</f>
        <v>8.3637999999999995</v>
      </c>
      <c r="R580" s="7">
        <f>IF(D580&gt;0.7,(J580*1.07+1.74),IF(D580&gt;0.5,(J580*1.62+5.14),IF(D580&gt;0.4,(J580*2.24+6.07),IF(D580&gt;0.3,(J580*3.74+5.49),IF(D580&gt;0.2, (J580*6.51+5.92),(J580*17+7.97))))))</f>
        <v>8.0884</v>
      </c>
      <c r="S580" s="7"/>
      <c r="X580">
        <f>(O580-B580)^2</f>
        <v>4.5667690000000016</v>
      </c>
      <c r="Y580">
        <f>(P580-B580)^2</f>
        <v>6.7954062399999993</v>
      </c>
      <c r="Z580">
        <f>(Q580-B580)^2</f>
        <v>5.5875504399999976</v>
      </c>
      <c r="AA580">
        <f>(R580-B580)^2</f>
        <v>4.3614145600000001</v>
      </c>
    </row>
    <row r="581" spans="1:27" x14ac:dyDescent="0.35">
      <c r="A581" s="2">
        <v>44676.124999997606</v>
      </c>
      <c r="B581" s="4">
        <v>13</v>
      </c>
      <c r="C581" s="4">
        <v>5</v>
      </c>
      <c r="D581">
        <f t="shared" si="10"/>
        <v>0.38461538461538464</v>
      </c>
      <c r="G581">
        <v>1.42</v>
      </c>
      <c r="H581">
        <v>1.77</v>
      </c>
      <c r="I581">
        <v>1.75</v>
      </c>
      <c r="J581">
        <v>1.68</v>
      </c>
      <c r="O581" s="7">
        <f>IF(D581&gt;0.7,(G581*1.07+1.74),IF(D581&gt;0.5,(G581*1.62+5.14),IF(D581&gt;0.4,(G581*2.24+6.07),IF(D581&gt;0.3,(G581*3.74+5.49),IF(D581&gt;0.2, (G581*6.51+5.92),(G581*17+7.97))))))</f>
        <v>10.800800000000001</v>
      </c>
      <c r="P581" s="7">
        <f>IF(D581&gt;0.7,(H581*1.07+1.74),IF(D581&gt;0.5,(H581*1.62+5.14),IF(D581&gt;0.4,(H581*2.24+6.07),IF(D581&gt;0.3,(H581*3.74+5.49),IF(D581&gt;0.2, (H581*6.51+5.92),(H581*17+7.97))))))</f>
        <v>12.1098</v>
      </c>
      <c r="Q581" s="7">
        <f>IF(D581&gt;0.7,(I581*1.07+1.74),IF(D581&gt;0.5,(I581*1.62+5.14),IF(D581&gt;0.4,(I581*2.24+6.07),IF(D581&gt;0.3,(I581*3.74+5.49),IF(D581&gt;0.2, (I581*6.51+5.92),(I581*17+7.97))))))</f>
        <v>12.035</v>
      </c>
      <c r="R581" s="7">
        <f>IF(D581&gt;0.7,(J581*1.07+1.74),IF(D581&gt;0.5,(J581*1.62+5.14),IF(D581&gt;0.4,(J581*2.24+6.07),IF(D581&gt;0.3,(J581*3.74+5.49),IF(D581&gt;0.2, (J581*6.51+5.92),(J581*17+7.97))))))</f>
        <v>11.773199999999999</v>
      </c>
      <c r="S581" s="7"/>
      <c r="X581">
        <f>(O581-B581)^2</f>
        <v>4.8364806399999969</v>
      </c>
      <c r="Y581">
        <f>(P581-B581)^2</f>
        <v>0.79245604000000014</v>
      </c>
      <c r="Z581">
        <f>(Q581-B581)^2</f>
        <v>0.93122499999999975</v>
      </c>
      <c r="AA581">
        <f>(R581-B581)^2</f>
        <v>1.505038240000002</v>
      </c>
    </row>
    <row r="582" spans="1:27" x14ac:dyDescent="0.35">
      <c r="A582" s="2">
        <v>44676.16666666427</v>
      </c>
      <c r="B582" s="4">
        <v>17</v>
      </c>
      <c r="C582" s="4">
        <v>5.4</v>
      </c>
      <c r="D582">
        <f t="shared" si="10"/>
        <v>0.31764705882352945</v>
      </c>
      <c r="G582">
        <v>3.12</v>
      </c>
      <c r="H582">
        <v>4.24</v>
      </c>
      <c r="I582">
        <v>1.83</v>
      </c>
      <c r="J582">
        <v>1.75</v>
      </c>
      <c r="O582" s="7">
        <f>IF(D582&gt;0.7,(G582*1.07+1.74),IF(D582&gt;0.5,(G582*1.62+5.14),IF(D582&gt;0.4,(G582*2.24+6.07),IF(D582&gt;0.3,(G582*3.74+5.49),IF(D582&gt;0.2, (G582*6.51+5.92),(G582*17+7.97))))))</f>
        <v>17.158799999999999</v>
      </c>
      <c r="P582" s="7">
        <f>IF(D582&gt;0.7,(H582*1.07+1.74),IF(D582&gt;0.5,(H582*1.62+5.14),IF(D582&gt;0.4,(H582*2.24+6.07),IF(D582&gt;0.3,(H582*3.74+5.49),IF(D582&gt;0.2, (H582*6.51+5.92),(H582*17+7.97))))))</f>
        <v>21.3476</v>
      </c>
      <c r="Q582" s="7">
        <f>IF(D582&gt;0.7,(I582*1.07+1.74),IF(D582&gt;0.5,(I582*1.62+5.14),IF(D582&gt;0.4,(I582*2.24+6.07),IF(D582&gt;0.3,(I582*3.74+5.49),IF(D582&gt;0.2, (I582*6.51+5.92),(I582*17+7.97))))))</f>
        <v>12.334200000000001</v>
      </c>
      <c r="R582" s="7">
        <f>IF(D582&gt;0.7,(J582*1.07+1.74),IF(D582&gt;0.5,(J582*1.62+5.14),IF(D582&gt;0.4,(J582*2.24+6.07),IF(D582&gt;0.3,(J582*3.74+5.49),IF(D582&gt;0.2, (J582*6.51+5.92),(J582*17+7.97))))))</f>
        <v>12.035</v>
      </c>
      <c r="S582" s="7"/>
      <c r="X582">
        <f>(O582-B582)^2</f>
        <v>2.5217439999999806E-2</v>
      </c>
      <c r="Y582">
        <f>(P582-B582)^2</f>
        <v>18.901625759999998</v>
      </c>
      <c r="Z582">
        <f>(Q582-B582)^2</f>
        <v>21.769689639999992</v>
      </c>
      <c r="AA582">
        <f>(R582-B582)^2</f>
        <v>24.651225</v>
      </c>
    </row>
    <row r="583" spans="1:27" x14ac:dyDescent="0.35">
      <c r="A583" s="2">
        <v>44676.208333330935</v>
      </c>
      <c r="B583" s="4">
        <v>18</v>
      </c>
      <c r="C583" s="4">
        <v>3.8</v>
      </c>
      <c r="D583">
        <f t="shared" si="10"/>
        <v>0.21111111111111111</v>
      </c>
      <c r="G583">
        <v>2.31</v>
      </c>
      <c r="H583">
        <v>3.21</v>
      </c>
      <c r="I583">
        <v>3.33</v>
      </c>
      <c r="J583">
        <v>3.44</v>
      </c>
      <c r="O583" s="7">
        <f>IF(D583&gt;0.7,(G583*1.07+1.74),IF(D583&gt;0.5,(G583*1.62+5.14),IF(D583&gt;0.4,(G583*2.24+6.07),IF(D583&gt;0.3,(G583*3.74+5.49),IF(D583&gt;0.2, (G583*6.51+5.92),(G583*17+7.97))))))</f>
        <v>20.958100000000002</v>
      </c>
      <c r="P583" s="7">
        <f>IF(D583&gt;0.7,(H583*1.07+1.74),IF(D583&gt;0.5,(H583*1.62+5.14),IF(D583&gt;0.4,(H583*2.24+6.07),IF(D583&gt;0.3,(H583*3.74+5.49),IF(D583&gt;0.2, (H583*6.51+5.92),(H583*17+7.97))))))</f>
        <v>26.817099999999996</v>
      </c>
      <c r="Q583" s="7">
        <f>IF(D583&gt;0.7,(I583*1.07+1.74),IF(D583&gt;0.5,(I583*1.62+5.14),IF(D583&gt;0.4,(I583*2.24+6.07),IF(D583&gt;0.3,(I583*3.74+5.49),IF(D583&gt;0.2, (I583*6.51+5.92),(I583*17+7.97))))))</f>
        <v>27.598300000000002</v>
      </c>
      <c r="R583" s="7">
        <f>IF(D583&gt;0.7,(J583*1.07+1.74),IF(D583&gt;0.5,(J583*1.62+5.14),IF(D583&gt;0.4,(J583*2.24+6.07),IF(D583&gt;0.3,(J583*3.74+5.49),IF(D583&gt;0.2, (J583*6.51+5.92),(J583*17+7.97))))))</f>
        <v>28.314399999999999</v>
      </c>
      <c r="S583" s="7"/>
      <c r="X583">
        <f>(O583-B583)^2</f>
        <v>8.7503556100000104</v>
      </c>
      <c r="Y583">
        <f>(P583-B583)^2</f>
        <v>77.74125240999993</v>
      </c>
      <c r="Z583">
        <f>(Q583-B583)^2</f>
        <v>92.127362890000029</v>
      </c>
      <c r="AA583">
        <f>(R583-B583)^2</f>
        <v>106.38684735999998</v>
      </c>
    </row>
    <row r="584" spans="1:27" x14ac:dyDescent="0.35">
      <c r="A584" s="2">
        <v>44676.249999997599</v>
      </c>
      <c r="B584" s="4">
        <v>10</v>
      </c>
      <c r="C584" s="4">
        <v>6</v>
      </c>
      <c r="D584">
        <f t="shared" si="10"/>
        <v>0.6</v>
      </c>
      <c r="G584">
        <v>2.54</v>
      </c>
      <c r="H584">
        <v>3.37</v>
      </c>
      <c r="I584">
        <v>3.01</v>
      </c>
      <c r="J584">
        <v>3.18</v>
      </c>
      <c r="O584" s="7">
        <f>IF(D584&gt;0.7,(G584*1.07+1.74),IF(D584&gt;0.5,(G584*1.62+5.14),IF(D584&gt;0.4,(G584*2.24+6.07),IF(D584&gt;0.3,(G584*3.74+5.49),IF(D584&gt;0.2, (G584*6.51+5.92),(G584*17+7.97))))))</f>
        <v>9.2547999999999995</v>
      </c>
      <c r="P584" s="7">
        <f>IF(D584&gt;0.7,(H584*1.07+1.74),IF(D584&gt;0.5,(H584*1.62+5.14),IF(D584&gt;0.4,(H584*2.24+6.07),IF(D584&gt;0.3,(H584*3.74+5.49),IF(D584&gt;0.2, (H584*6.51+5.92),(H584*17+7.97))))))</f>
        <v>10.599399999999999</v>
      </c>
      <c r="Q584" s="7">
        <f>IF(D584&gt;0.7,(I584*1.07+1.74),IF(D584&gt;0.5,(I584*1.62+5.14),IF(D584&gt;0.4,(I584*2.24+6.07),IF(D584&gt;0.3,(I584*3.74+5.49),IF(D584&gt;0.2, (I584*6.51+5.92),(I584*17+7.97))))))</f>
        <v>10.0162</v>
      </c>
      <c r="R584" s="7">
        <f>IF(D584&gt;0.7,(J584*1.07+1.74),IF(D584&gt;0.5,(J584*1.62+5.14),IF(D584&gt;0.4,(J584*2.24+6.07),IF(D584&gt;0.3,(J584*3.74+5.49),IF(D584&gt;0.2, (J584*6.51+5.92),(J584*17+7.97))))))</f>
        <v>10.291599999999999</v>
      </c>
      <c r="S584" s="7"/>
      <c r="X584">
        <f>(O584-B584)^2</f>
        <v>0.55532304000000077</v>
      </c>
      <c r="Y584">
        <f>(P584-B584)^2</f>
        <v>0.35928035999999913</v>
      </c>
      <c r="Z584">
        <f>(Q584-B584)^2</f>
        <v>2.6243999999998538E-4</v>
      </c>
      <c r="AA584">
        <f>(R584-B584)^2</f>
        <v>8.5030559999999394E-2</v>
      </c>
    </row>
    <row r="585" spans="1:27" x14ac:dyDescent="0.35">
      <c r="A585" s="2">
        <v>44676.291666664263</v>
      </c>
      <c r="B585" s="4">
        <v>21</v>
      </c>
      <c r="C585" s="4">
        <v>6.5</v>
      </c>
      <c r="D585">
        <f t="shared" si="10"/>
        <v>0.30952380952380953</v>
      </c>
      <c r="G585">
        <v>4.07</v>
      </c>
      <c r="H585">
        <v>5.41</v>
      </c>
      <c r="I585">
        <v>4.41</v>
      </c>
      <c r="J585">
        <v>4.95</v>
      </c>
      <c r="O585" s="7">
        <f>IF(D585&gt;0.7,(G585*1.07+1.74),IF(D585&gt;0.5,(G585*1.62+5.14),IF(D585&gt;0.4,(G585*2.24+6.07),IF(D585&gt;0.3,(G585*3.74+5.49),IF(D585&gt;0.2, (G585*6.51+5.92),(G585*17+7.97))))))</f>
        <v>20.711800000000004</v>
      </c>
      <c r="P585" s="7">
        <f>IF(D585&gt;0.7,(H585*1.07+1.74),IF(D585&gt;0.5,(H585*1.62+5.14),IF(D585&gt;0.4,(H585*2.24+6.07),IF(D585&gt;0.3,(H585*3.74+5.49),IF(D585&gt;0.2, (H585*6.51+5.92),(H585*17+7.97))))))</f>
        <v>25.723400000000005</v>
      </c>
      <c r="Q585" s="7">
        <f>IF(D585&gt;0.7,(I585*1.07+1.74),IF(D585&gt;0.5,(I585*1.62+5.14),IF(D585&gt;0.4,(I585*2.24+6.07),IF(D585&gt;0.3,(I585*3.74+5.49),IF(D585&gt;0.2, (I585*6.51+5.92),(I585*17+7.97))))))</f>
        <v>21.983400000000003</v>
      </c>
      <c r="R585" s="7">
        <f>IF(D585&gt;0.7,(J585*1.07+1.74),IF(D585&gt;0.5,(J585*1.62+5.14),IF(D585&gt;0.4,(J585*2.24+6.07),IF(D585&gt;0.3,(J585*3.74+5.49),IF(D585&gt;0.2, (J585*6.51+5.92),(J585*17+7.97))))))</f>
        <v>24.003</v>
      </c>
      <c r="S585" s="7"/>
      <c r="X585">
        <f>(O585-B585)^2</f>
        <v>8.3059239999997828E-2</v>
      </c>
      <c r="Y585">
        <f>(P585-B585)^2</f>
        <v>22.310507560000048</v>
      </c>
      <c r="Z585">
        <f>(Q585-B585)^2</f>
        <v>0.96707556000000616</v>
      </c>
      <c r="AA585">
        <f>(R585-B585)^2</f>
        <v>9.0180090000000011</v>
      </c>
    </row>
    <row r="586" spans="1:27" x14ac:dyDescent="0.35">
      <c r="A586" s="2">
        <v>44676.333333330927</v>
      </c>
      <c r="B586" s="4">
        <v>16</v>
      </c>
      <c r="C586" s="4">
        <v>4.9000000000000004</v>
      </c>
      <c r="D586">
        <f t="shared" si="10"/>
        <v>0.30625000000000002</v>
      </c>
      <c r="G586">
        <v>3.15</v>
      </c>
      <c r="H586">
        <v>3.8</v>
      </c>
      <c r="I586">
        <v>4.84</v>
      </c>
      <c r="J586">
        <v>4.42</v>
      </c>
      <c r="O586" s="7">
        <f>IF(D586&gt;0.7,(G586*1.07+1.74),IF(D586&gt;0.5,(G586*1.62+5.14),IF(D586&gt;0.4,(G586*2.24+6.07),IF(D586&gt;0.3,(G586*3.74+5.49),IF(D586&gt;0.2, (G586*6.51+5.92),(G586*17+7.97))))))</f>
        <v>17.271000000000001</v>
      </c>
      <c r="P586" s="7">
        <f>IF(D586&gt;0.7,(H586*1.07+1.74),IF(D586&gt;0.5,(H586*1.62+5.14),IF(D586&gt;0.4,(H586*2.24+6.07),IF(D586&gt;0.3,(H586*3.74+5.49),IF(D586&gt;0.2, (H586*6.51+5.92),(H586*17+7.97))))))</f>
        <v>19.701999999999998</v>
      </c>
      <c r="Q586" s="7">
        <f>IF(D586&gt;0.7,(I586*1.07+1.74),IF(D586&gt;0.5,(I586*1.62+5.14),IF(D586&gt;0.4,(I586*2.24+6.07),IF(D586&gt;0.3,(I586*3.74+5.49),IF(D586&gt;0.2, (I586*6.51+5.92),(I586*17+7.97))))))</f>
        <v>23.5916</v>
      </c>
      <c r="R586" s="7">
        <f>IF(D586&gt;0.7,(J586*1.07+1.74),IF(D586&gt;0.5,(J586*1.62+5.14),IF(D586&gt;0.4,(J586*2.24+6.07),IF(D586&gt;0.3,(J586*3.74+5.49),IF(D586&gt;0.2, (J586*6.51+5.92),(J586*17+7.97))))))</f>
        <v>22.020800000000001</v>
      </c>
      <c r="S586" s="7"/>
      <c r="X586">
        <f>(O586-B586)^2</f>
        <v>1.6154410000000021</v>
      </c>
      <c r="Y586">
        <f>(P586-B586)^2</f>
        <v>13.704803999999987</v>
      </c>
      <c r="Z586">
        <f>(Q586-B586)^2</f>
        <v>57.632390559999997</v>
      </c>
      <c r="AA586">
        <f>(R586-B586)^2</f>
        <v>36.250032640000015</v>
      </c>
    </row>
    <row r="587" spans="1:27" x14ac:dyDescent="0.35">
      <c r="A587" s="2">
        <v>44676.374999997592</v>
      </c>
      <c r="B587" s="4">
        <v>12</v>
      </c>
      <c r="C587" s="4">
        <v>4.8</v>
      </c>
      <c r="D587">
        <f t="shared" si="10"/>
        <v>0.39999999999999997</v>
      </c>
      <c r="G587">
        <v>2.56</v>
      </c>
      <c r="H587">
        <v>4.2300000000000004</v>
      </c>
      <c r="I587">
        <v>3.83</v>
      </c>
      <c r="J587">
        <v>3.16</v>
      </c>
      <c r="O587" s="7">
        <f>IF(D587&gt;0.7,(G587*1.07+1.74),IF(D587&gt;0.5,(G587*1.62+5.14),IF(D587&gt;0.4,(G587*2.24+6.07),IF(D587&gt;0.3,(G587*3.74+5.49),IF(D587&gt;0.2, (G587*6.51+5.92),(G587*17+7.97))))))</f>
        <v>15.064400000000001</v>
      </c>
      <c r="P587" s="7">
        <f>IF(D587&gt;0.7,(H587*1.07+1.74),IF(D587&gt;0.5,(H587*1.62+5.14),IF(D587&gt;0.4,(H587*2.24+6.07),IF(D587&gt;0.3,(H587*3.74+5.49),IF(D587&gt;0.2, (H587*6.51+5.92),(H587*17+7.97))))))</f>
        <v>21.310200000000002</v>
      </c>
      <c r="Q587" s="7">
        <f>IF(D587&gt;0.7,(I587*1.07+1.74),IF(D587&gt;0.5,(I587*1.62+5.14),IF(D587&gt;0.4,(I587*2.24+6.07),IF(D587&gt;0.3,(I587*3.74+5.49),IF(D587&gt;0.2, (I587*6.51+5.92),(I587*17+7.97))))))</f>
        <v>19.8142</v>
      </c>
      <c r="R587" s="7">
        <f>IF(D587&gt;0.7,(J587*1.07+1.74),IF(D587&gt;0.5,(J587*1.62+5.14),IF(D587&gt;0.4,(J587*2.24+6.07),IF(D587&gt;0.3,(J587*3.74+5.49),IF(D587&gt;0.2, (J587*6.51+5.92),(J587*17+7.97))))))</f>
        <v>17.308399999999999</v>
      </c>
      <c r="S587" s="7"/>
      <c r="X587">
        <f>(O587-B587)^2</f>
        <v>9.3905473600000047</v>
      </c>
      <c r="Y587">
        <f>(P587-B587)^2</f>
        <v>86.679824040000028</v>
      </c>
      <c r="Z587">
        <f>(Q587-B587)^2</f>
        <v>61.061721639999995</v>
      </c>
      <c r="AA587">
        <f>(R587-B587)^2</f>
        <v>28.179110559999987</v>
      </c>
    </row>
    <row r="588" spans="1:27" x14ac:dyDescent="0.35">
      <c r="A588" s="2">
        <v>44676.416666664256</v>
      </c>
      <c r="B588" s="4">
        <v>14</v>
      </c>
      <c r="C588" s="4">
        <v>4.4000000000000004</v>
      </c>
      <c r="D588">
        <f t="shared" si="10"/>
        <v>0.31428571428571433</v>
      </c>
      <c r="G588">
        <v>2.29</v>
      </c>
      <c r="H588">
        <v>2.61</v>
      </c>
      <c r="I588">
        <v>2.38</v>
      </c>
      <c r="J588">
        <v>1.88</v>
      </c>
      <c r="O588" s="7">
        <f>IF(D588&gt;0.7,(G588*1.07+1.74),IF(D588&gt;0.5,(G588*1.62+5.14),IF(D588&gt;0.4,(G588*2.24+6.07),IF(D588&gt;0.3,(G588*3.74+5.49),IF(D588&gt;0.2, (G588*6.51+5.92),(G588*17+7.97))))))</f>
        <v>14.054600000000001</v>
      </c>
      <c r="P588" s="7">
        <f>IF(D588&gt;0.7,(H588*1.07+1.74),IF(D588&gt;0.5,(H588*1.62+5.14),IF(D588&gt;0.4,(H588*2.24+6.07),IF(D588&gt;0.3,(H588*3.74+5.49),IF(D588&gt;0.2, (H588*6.51+5.92),(H588*17+7.97))))))</f>
        <v>15.2514</v>
      </c>
      <c r="Q588" s="7">
        <f>IF(D588&gt;0.7,(I588*1.07+1.74),IF(D588&gt;0.5,(I588*1.62+5.14),IF(D588&gt;0.4,(I588*2.24+6.07),IF(D588&gt;0.3,(I588*3.74+5.49),IF(D588&gt;0.2, (I588*6.51+5.92),(I588*17+7.97))))))</f>
        <v>14.3912</v>
      </c>
      <c r="R588" s="7">
        <f>IF(D588&gt;0.7,(J588*1.07+1.74),IF(D588&gt;0.5,(J588*1.62+5.14),IF(D588&gt;0.4,(J588*2.24+6.07),IF(D588&gt;0.3,(J588*3.74+5.49),IF(D588&gt;0.2, (J588*6.51+5.92),(J588*17+7.97))))))</f>
        <v>12.5212</v>
      </c>
      <c r="S588" s="7"/>
      <c r="X588">
        <f>(O588-B588)^2</f>
        <v>2.9811600000000707E-3</v>
      </c>
      <c r="Y588">
        <f>(P588-B588)^2</f>
        <v>1.5660019600000008</v>
      </c>
      <c r="Z588">
        <f>(Q588-B588)^2</f>
        <v>0.15303743999999964</v>
      </c>
      <c r="AA588">
        <f>(R588-B588)^2</f>
        <v>2.1868494399999991</v>
      </c>
    </row>
    <row r="589" spans="1:27" x14ac:dyDescent="0.35">
      <c r="A589" s="2">
        <v>44676.45833333092</v>
      </c>
      <c r="B589" s="4">
        <v>11</v>
      </c>
      <c r="C589" s="4">
        <v>3.5</v>
      </c>
      <c r="D589">
        <f t="shared" si="10"/>
        <v>0.31818181818181818</v>
      </c>
      <c r="G589">
        <v>1.63</v>
      </c>
      <c r="H589">
        <v>3.23</v>
      </c>
      <c r="I589">
        <v>4.53</v>
      </c>
      <c r="J589">
        <v>1.8</v>
      </c>
      <c r="O589" s="7">
        <f>IF(D589&gt;0.7,(G589*1.07+1.74),IF(D589&gt;0.5,(G589*1.62+5.14),IF(D589&gt;0.4,(G589*2.24+6.07),IF(D589&gt;0.3,(G589*3.74+5.49),IF(D589&gt;0.2, (G589*6.51+5.92),(G589*17+7.97))))))</f>
        <v>11.5862</v>
      </c>
      <c r="P589" s="7">
        <f>IF(D589&gt;0.7,(H589*1.07+1.74),IF(D589&gt;0.5,(H589*1.62+5.14),IF(D589&gt;0.4,(H589*2.24+6.07),IF(D589&gt;0.3,(H589*3.74+5.49),IF(D589&gt;0.2, (H589*6.51+5.92),(H589*17+7.97))))))</f>
        <v>17.5702</v>
      </c>
      <c r="Q589" s="7">
        <f>IF(D589&gt;0.7,(I589*1.07+1.74),IF(D589&gt;0.5,(I589*1.62+5.14),IF(D589&gt;0.4,(I589*2.24+6.07),IF(D589&gt;0.3,(I589*3.74+5.49),IF(D589&gt;0.2, (I589*6.51+5.92),(I589*17+7.97))))))</f>
        <v>22.432200000000002</v>
      </c>
      <c r="R589" s="7">
        <f>IF(D589&gt;0.7,(J589*1.07+1.74),IF(D589&gt;0.5,(J589*1.62+5.14),IF(D589&gt;0.4,(J589*2.24+6.07),IF(D589&gt;0.3,(J589*3.74+5.49),IF(D589&gt;0.2, (J589*6.51+5.92),(J589*17+7.97))))))</f>
        <v>12.222000000000001</v>
      </c>
      <c r="S589" s="7"/>
      <c r="X589">
        <f>(O589-B589)^2</f>
        <v>0.34363043999999981</v>
      </c>
      <c r="Y589">
        <f>(P589-B589)^2</f>
        <v>43.167528040000001</v>
      </c>
      <c r="Z589">
        <f>(Q589-B589)^2</f>
        <v>130.69519684000005</v>
      </c>
      <c r="AA589">
        <f>(R589-B589)^2</f>
        <v>1.4932840000000032</v>
      </c>
    </row>
    <row r="590" spans="1:27" x14ac:dyDescent="0.35">
      <c r="A590" s="2">
        <v>44676.499999997584</v>
      </c>
      <c r="B590" s="4">
        <v>9</v>
      </c>
      <c r="C590" s="4">
        <v>3.9</v>
      </c>
      <c r="D590">
        <f t="shared" si="10"/>
        <v>0.43333333333333335</v>
      </c>
      <c r="G590">
        <v>1.79</v>
      </c>
      <c r="H590">
        <v>2.4300000000000002</v>
      </c>
      <c r="I590">
        <v>4.42</v>
      </c>
      <c r="J590">
        <v>1.87</v>
      </c>
      <c r="O590" s="7">
        <f>IF(D590&gt;0.7,(G590*1.07+1.74),IF(D590&gt;0.5,(G590*1.62+5.14),IF(D590&gt;0.4,(G590*2.24+6.07),IF(D590&gt;0.3,(G590*3.74+5.49),IF(D590&gt;0.2, (G590*6.51+5.92),(G590*17+7.97))))))</f>
        <v>10.079600000000001</v>
      </c>
      <c r="P590" s="7">
        <f>IF(D590&gt;0.7,(H590*1.07+1.74),IF(D590&gt;0.5,(H590*1.62+5.14),IF(D590&gt;0.4,(H590*2.24+6.07),IF(D590&gt;0.3,(H590*3.74+5.49),IF(D590&gt;0.2, (H590*6.51+5.92),(H590*17+7.97))))))</f>
        <v>11.513200000000001</v>
      </c>
      <c r="Q590" s="7">
        <f>IF(D590&gt;0.7,(I590*1.07+1.74),IF(D590&gt;0.5,(I590*1.62+5.14),IF(D590&gt;0.4,(I590*2.24+6.07),IF(D590&gt;0.3,(I590*3.74+5.49),IF(D590&gt;0.2, (I590*6.51+5.92),(I590*17+7.97))))))</f>
        <v>15.970800000000001</v>
      </c>
      <c r="R590" s="7">
        <f>IF(D590&gt;0.7,(J590*1.07+1.74),IF(D590&gt;0.5,(J590*1.62+5.14),IF(D590&gt;0.4,(J590*2.24+6.07),IF(D590&gt;0.3,(J590*3.74+5.49),IF(D590&gt;0.2, (J590*6.51+5.92),(J590*17+7.97))))))</f>
        <v>10.258800000000001</v>
      </c>
      <c r="S590" s="7"/>
      <c r="X590">
        <f>(O590-B590)^2</f>
        <v>1.1655361600000023</v>
      </c>
      <c r="Y590">
        <f>(P590-B590)^2</f>
        <v>6.3161742400000058</v>
      </c>
      <c r="Z590">
        <f>(Q590-B590)^2</f>
        <v>48.592052640000006</v>
      </c>
      <c r="AA590">
        <f>(R590-B590)^2</f>
        <v>1.5845774400000021</v>
      </c>
    </row>
    <row r="591" spans="1:27" x14ac:dyDescent="0.35">
      <c r="A591" s="2">
        <v>44676.541666664249</v>
      </c>
      <c r="B591" s="4">
        <v>3</v>
      </c>
      <c r="C591" s="4">
        <v>3</v>
      </c>
      <c r="D591">
        <f t="shared" si="10"/>
        <v>1</v>
      </c>
      <c r="G591">
        <v>0.89</v>
      </c>
      <c r="H591">
        <v>1.36</v>
      </c>
      <c r="I591">
        <v>1.95</v>
      </c>
      <c r="J591">
        <v>1.75</v>
      </c>
      <c r="O591" s="7">
        <f>IF(D591&gt;0.7,(G591*1.07+1.74),IF(D591&gt;0.5,(G591*1.62+5.14),IF(D591&gt;0.4,(G591*2.24+6.07),IF(D591&gt;0.3,(G591*3.74+5.49),IF(D591&gt;0.2, (G591*6.51+5.92),(G591*17+7.97))))))</f>
        <v>2.6922999999999999</v>
      </c>
      <c r="P591" s="7">
        <f>IF(D591&gt;0.7,(H591*1.07+1.74),IF(D591&gt;0.5,(H591*1.62+5.14),IF(D591&gt;0.4,(H591*2.24+6.07),IF(D591&gt;0.3,(H591*3.74+5.49),IF(D591&gt;0.2, (H591*6.51+5.92),(H591*17+7.97))))))</f>
        <v>3.1952000000000003</v>
      </c>
      <c r="Q591" s="7">
        <f>IF(D591&gt;0.7,(I591*1.07+1.74),IF(D591&gt;0.5,(I591*1.62+5.14),IF(D591&gt;0.4,(I591*2.24+6.07),IF(D591&gt;0.3,(I591*3.74+5.49),IF(D591&gt;0.2, (I591*6.51+5.92),(I591*17+7.97))))))</f>
        <v>3.8265000000000002</v>
      </c>
      <c r="R591" s="7">
        <f>IF(D591&gt;0.7,(J591*1.07+1.74),IF(D591&gt;0.5,(J591*1.62+5.14),IF(D591&gt;0.4,(J591*2.24+6.07),IF(D591&gt;0.3,(J591*3.74+5.49),IF(D591&gt;0.2, (J591*6.51+5.92),(J591*17+7.97))))))</f>
        <v>3.6124999999999998</v>
      </c>
      <c r="S591" s="7"/>
      <c r="X591">
        <f>(O591-B591)^2</f>
        <v>9.4679290000000055E-2</v>
      </c>
      <c r="Y591">
        <f>(P591-B591)^2</f>
        <v>3.8103040000000102E-2</v>
      </c>
      <c r="Z591">
        <f>(Q591-B591)^2</f>
        <v>0.68310225000000036</v>
      </c>
      <c r="AA591">
        <f>(R591-B591)^2</f>
        <v>0.3751562499999998</v>
      </c>
    </row>
    <row r="592" spans="1:27" x14ac:dyDescent="0.35">
      <c r="A592" s="2">
        <v>44676.583333330913</v>
      </c>
      <c r="B592" s="4">
        <v>10</v>
      </c>
      <c r="C592" s="4">
        <v>2.7</v>
      </c>
      <c r="D592">
        <f t="shared" si="10"/>
        <v>0.27</v>
      </c>
      <c r="G592">
        <v>1.01</v>
      </c>
      <c r="H592">
        <v>1.62</v>
      </c>
      <c r="I592">
        <v>2.33</v>
      </c>
      <c r="J592">
        <v>1.88</v>
      </c>
      <c r="O592" s="7">
        <f>IF(D592&gt;0.7,(G592*1.07+1.74),IF(D592&gt;0.5,(G592*1.62+5.14),IF(D592&gt;0.4,(G592*2.24+6.07),IF(D592&gt;0.3,(G592*3.74+5.49),IF(D592&gt;0.2, (G592*6.51+5.92),(G592*17+7.97))))))</f>
        <v>12.495100000000001</v>
      </c>
      <c r="P592" s="7">
        <f>IF(D592&gt;0.7,(H592*1.07+1.74),IF(D592&gt;0.5,(H592*1.62+5.14),IF(D592&gt;0.4,(H592*2.24+6.07),IF(D592&gt;0.3,(H592*3.74+5.49),IF(D592&gt;0.2, (H592*6.51+5.92),(H592*17+7.97))))))</f>
        <v>16.466200000000001</v>
      </c>
      <c r="Q592" s="7">
        <f>IF(D592&gt;0.7,(I592*1.07+1.74),IF(D592&gt;0.5,(I592*1.62+5.14),IF(D592&gt;0.4,(I592*2.24+6.07),IF(D592&gt;0.3,(I592*3.74+5.49),IF(D592&gt;0.2, (I592*6.51+5.92),(I592*17+7.97))))))</f>
        <v>21.0883</v>
      </c>
      <c r="R592" s="7">
        <f>IF(D592&gt;0.7,(J592*1.07+1.74),IF(D592&gt;0.5,(J592*1.62+5.14),IF(D592&gt;0.4,(J592*2.24+6.07),IF(D592&gt;0.3,(J592*3.74+5.49),IF(D592&gt;0.2, (J592*6.51+5.92),(J592*17+7.97))))))</f>
        <v>18.158799999999999</v>
      </c>
      <c r="S592" s="7"/>
      <c r="X592">
        <f>(O592-B592)^2</f>
        <v>6.2255240100000035</v>
      </c>
      <c r="Y592">
        <f>(P592-B592)^2</f>
        <v>41.81174244000001</v>
      </c>
      <c r="Z592">
        <f>(Q592-B592)^2</f>
        <v>122.95039689000001</v>
      </c>
      <c r="AA592">
        <f>(R592-B592)^2</f>
        <v>66.566017439999996</v>
      </c>
    </row>
    <row r="593" spans="1:27" x14ac:dyDescent="0.35">
      <c r="A593" s="2">
        <v>44676.624999997577</v>
      </c>
      <c r="B593" s="4">
        <v>9</v>
      </c>
      <c r="C593" s="4">
        <v>3</v>
      </c>
      <c r="D593">
        <f t="shared" si="10"/>
        <v>0.33333333333333331</v>
      </c>
      <c r="G593">
        <v>1.21</v>
      </c>
      <c r="H593">
        <v>1.66</v>
      </c>
      <c r="I593">
        <v>2.79</v>
      </c>
      <c r="J593">
        <v>2.4700000000000002</v>
      </c>
      <c r="O593" s="7">
        <f>IF(D593&gt;0.7,(G593*1.07+1.74),IF(D593&gt;0.5,(G593*1.62+5.14),IF(D593&gt;0.4,(G593*2.24+6.07),IF(D593&gt;0.3,(G593*3.74+5.49),IF(D593&gt;0.2, (G593*6.51+5.92),(G593*17+7.97))))))</f>
        <v>10.0154</v>
      </c>
      <c r="P593" s="7">
        <f>IF(D593&gt;0.7,(H593*1.07+1.74),IF(D593&gt;0.5,(H593*1.62+5.14),IF(D593&gt;0.4,(H593*2.24+6.07),IF(D593&gt;0.3,(H593*3.74+5.49),IF(D593&gt;0.2, (H593*6.51+5.92),(H593*17+7.97))))))</f>
        <v>11.698399999999999</v>
      </c>
      <c r="Q593" s="7">
        <f>IF(D593&gt;0.7,(I593*1.07+1.74),IF(D593&gt;0.5,(I593*1.62+5.14),IF(D593&gt;0.4,(I593*2.24+6.07),IF(D593&gt;0.3,(I593*3.74+5.49),IF(D593&gt;0.2, (I593*6.51+5.92),(I593*17+7.97))))))</f>
        <v>15.924600000000002</v>
      </c>
      <c r="R593" s="7">
        <f>IF(D593&gt;0.7,(J593*1.07+1.74),IF(D593&gt;0.5,(J593*1.62+5.14),IF(D593&gt;0.4,(J593*2.24+6.07),IF(D593&gt;0.3,(J593*3.74+5.49),IF(D593&gt;0.2, (J593*6.51+5.92),(J593*17+7.97))))))</f>
        <v>14.727800000000002</v>
      </c>
      <c r="S593" s="7"/>
      <c r="X593">
        <f>(O593-B593)^2</f>
        <v>1.0310371599999992</v>
      </c>
      <c r="Y593">
        <f>(P593-B593)^2</f>
        <v>7.2813625599999972</v>
      </c>
      <c r="Z593">
        <f>(Q593-B593)^2</f>
        <v>47.950085160000022</v>
      </c>
      <c r="AA593">
        <f>(R593-B593)^2</f>
        <v>32.807692840000023</v>
      </c>
    </row>
    <row r="594" spans="1:27" x14ac:dyDescent="0.35">
      <c r="A594" s="2">
        <v>44676.666666664241</v>
      </c>
      <c r="B594" s="4">
        <v>9</v>
      </c>
      <c r="C594" s="4">
        <v>3.1</v>
      </c>
      <c r="D594">
        <f t="shared" si="10"/>
        <v>0.34444444444444444</v>
      </c>
      <c r="G594">
        <v>1.87</v>
      </c>
      <c r="H594">
        <v>3.34</v>
      </c>
      <c r="I594">
        <v>3.24</v>
      </c>
      <c r="J594">
        <v>2.67</v>
      </c>
      <c r="O594" s="7">
        <f>IF(D594&gt;0.7,(G594*1.07+1.74),IF(D594&gt;0.5,(G594*1.62+5.14),IF(D594&gt;0.4,(G594*2.24+6.07),IF(D594&gt;0.3,(G594*3.74+5.49),IF(D594&gt;0.2, (G594*6.51+5.92),(G594*17+7.97))))))</f>
        <v>12.483800000000002</v>
      </c>
      <c r="P594" s="7">
        <f>IF(D594&gt;0.7,(H594*1.07+1.74),IF(D594&gt;0.5,(H594*1.62+5.14),IF(D594&gt;0.4,(H594*2.24+6.07),IF(D594&gt;0.3,(H594*3.74+5.49),IF(D594&gt;0.2, (H594*6.51+5.92),(H594*17+7.97))))))</f>
        <v>17.9816</v>
      </c>
      <c r="Q594" s="7">
        <f>IF(D594&gt;0.7,(I594*1.07+1.74),IF(D594&gt;0.5,(I594*1.62+5.14),IF(D594&gt;0.4,(I594*2.24+6.07),IF(D594&gt;0.3,(I594*3.74+5.49),IF(D594&gt;0.2, (I594*6.51+5.92),(I594*17+7.97))))))</f>
        <v>17.607600000000001</v>
      </c>
      <c r="R594" s="7">
        <f>IF(D594&gt;0.7,(J594*1.07+1.74),IF(D594&gt;0.5,(J594*1.62+5.14),IF(D594&gt;0.4,(J594*2.24+6.07),IF(D594&gt;0.3,(J594*3.74+5.49),IF(D594&gt;0.2, (J594*6.51+5.92),(J594*17+7.97))))))</f>
        <v>15.475800000000001</v>
      </c>
      <c r="S594" s="7"/>
      <c r="X594">
        <f>(O594-B594)^2</f>
        <v>12.136862440000016</v>
      </c>
      <c r="Y594">
        <f>(P594-B594)^2</f>
        <v>80.669138560000007</v>
      </c>
      <c r="Z594">
        <f>(Q594-B594)^2</f>
        <v>74.090777760000023</v>
      </c>
      <c r="AA594">
        <f>(R594-B594)^2</f>
        <v>41.93598564000002</v>
      </c>
    </row>
    <row r="595" spans="1:27" x14ac:dyDescent="0.35">
      <c r="A595" s="2">
        <v>44676.708333330906</v>
      </c>
      <c r="B595" s="4">
        <v>11</v>
      </c>
      <c r="C595" s="4">
        <v>3.3</v>
      </c>
      <c r="D595">
        <f t="shared" si="10"/>
        <v>0.3</v>
      </c>
      <c r="G595">
        <v>9.15</v>
      </c>
      <c r="H595">
        <v>10.51</v>
      </c>
      <c r="I595">
        <v>3.11</v>
      </c>
      <c r="J595">
        <v>3.59</v>
      </c>
      <c r="O595" s="7">
        <f>IF(D595&gt;0.7,(G595*1.07+1.74),IF(D595&gt;0.5,(G595*1.62+5.14),IF(D595&gt;0.4,(G595*2.24+6.07),IF(D595&gt;0.3,(G595*3.74+5.49),IF(D595&gt;0.2, (G595*6.51+5.92),(G595*17+7.97))))))</f>
        <v>65.486499999999992</v>
      </c>
      <c r="P595" s="7">
        <f>IF(D595&gt;0.7,(H595*1.07+1.74),IF(D595&gt;0.5,(H595*1.62+5.14),IF(D595&gt;0.4,(H595*2.24+6.07),IF(D595&gt;0.3,(H595*3.74+5.49),IF(D595&gt;0.2, (H595*6.51+5.92),(H595*17+7.97))))))</f>
        <v>74.340099999999993</v>
      </c>
      <c r="Q595" s="7">
        <f>IF(D595&gt;0.7,(I595*1.07+1.74),IF(D595&gt;0.5,(I595*1.62+5.14),IF(D595&gt;0.4,(I595*2.24+6.07),IF(D595&gt;0.3,(I595*3.74+5.49),IF(D595&gt;0.2, (I595*6.51+5.92),(I595*17+7.97))))))</f>
        <v>26.1661</v>
      </c>
      <c r="R595" s="7">
        <f>IF(D595&gt;0.7,(J595*1.07+1.74),IF(D595&gt;0.5,(J595*1.62+5.14),IF(D595&gt;0.4,(J595*2.24+6.07),IF(D595&gt;0.3,(J595*3.74+5.49),IF(D595&gt;0.2, (J595*6.51+5.92),(J595*17+7.97))))))</f>
        <v>29.290900000000001</v>
      </c>
      <c r="S595" s="7"/>
      <c r="X595">
        <f>(O595-B595)^2</f>
        <v>2968.7786822499993</v>
      </c>
      <c r="Y595">
        <f>(P595-B595)^2</f>
        <v>4011.9682680099991</v>
      </c>
      <c r="Z595">
        <f>(Q595-B595)^2</f>
        <v>230.01058921000001</v>
      </c>
      <c r="AA595">
        <f>(R595-B595)^2</f>
        <v>334.55702281000003</v>
      </c>
    </row>
    <row r="596" spans="1:27" x14ac:dyDescent="0.35">
      <c r="A596" s="2">
        <v>44676.74999999757</v>
      </c>
      <c r="B596" s="4">
        <v>7</v>
      </c>
      <c r="C596" s="4">
        <v>3.5</v>
      </c>
      <c r="D596">
        <f t="shared" si="10"/>
        <v>0.5</v>
      </c>
      <c r="G596">
        <v>2.39</v>
      </c>
      <c r="H596">
        <v>3.02</v>
      </c>
      <c r="I596">
        <v>4.0199999999999996</v>
      </c>
      <c r="J596">
        <v>3.46</v>
      </c>
      <c r="O596" s="7">
        <f>IF(D596&gt;0.7,(G596*1.07+1.74),IF(D596&gt;0.5,(G596*1.62+5.14),IF(D596&gt;0.4,(G596*2.24+6.07),IF(D596&gt;0.3,(G596*3.74+5.49),IF(D596&gt;0.2, (G596*6.51+5.92),(G596*17+7.97))))))</f>
        <v>11.4236</v>
      </c>
      <c r="P596" s="7">
        <f>IF(D596&gt;0.7,(H596*1.07+1.74),IF(D596&gt;0.5,(H596*1.62+5.14),IF(D596&gt;0.4,(H596*2.24+6.07),IF(D596&gt;0.3,(H596*3.74+5.49),IF(D596&gt;0.2, (H596*6.51+5.92),(H596*17+7.97))))))</f>
        <v>12.834800000000001</v>
      </c>
      <c r="Q596" s="7">
        <f>IF(D596&gt;0.7,(I596*1.07+1.74),IF(D596&gt;0.5,(I596*1.62+5.14),IF(D596&gt;0.4,(I596*2.24+6.07),IF(D596&gt;0.3,(I596*3.74+5.49),IF(D596&gt;0.2, (I596*6.51+5.92),(I596*17+7.97))))))</f>
        <v>15.0748</v>
      </c>
      <c r="R596" s="7">
        <f>IF(D596&gt;0.7,(J596*1.07+1.74),IF(D596&gt;0.5,(J596*1.62+5.14),IF(D596&gt;0.4,(J596*2.24+6.07),IF(D596&gt;0.3,(J596*3.74+5.49),IF(D596&gt;0.2, (J596*6.51+5.92),(J596*17+7.97))))))</f>
        <v>13.820400000000001</v>
      </c>
      <c r="S596" s="7"/>
      <c r="X596">
        <f>(O596-B596)^2</f>
        <v>19.568236960000004</v>
      </c>
      <c r="Y596">
        <f>(P596-B596)^2</f>
        <v>34.044891040000017</v>
      </c>
      <c r="Z596">
        <f>(Q596-B596)^2</f>
        <v>65.202395039999999</v>
      </c>
      <c r="AA596">
        <f>(R596-B596)^2</f>
        <v>46.517856160000015</v>
      </c>
    </row>
    <row r="597" spans="1:27" x14ac:dyDescent="0.35">
      <c r="A597" s="2">
        <v>44676.791666664234</v>
      </c>
      <c r="B597" s="4">
        <v>10</v>
      </c>
      <c r="C597" s="4">
        <v>3.1</v>
      </c>
      <c r="D597">
        <f t="shared" si="10"/>
        <v>0.31</v>
      </c>
      <c r="G597">
        <v>2.1800000000000002</v>
      </c>
      <c r="H597">
        <v>2.72</v>
      </c>
      <c r="I597">
        <v>3.89</v>
      </c>
      <c r="J597">
        <v>3.82</v>
      </c>
      <c r="O597" s="7">
        <f>IF(D597&gt;0.7,(G597*1.07+1.74),IF(D597&gt;0.5,(G597*1.62+5.14),IF(D597&gt;0.4,(G597*2.24+6.07),IF(D597&gt;0.3,(G597*3.74+5.49),IF(D597&gt;0.2, (G597*6.51+5.92),(G597*17+7.97))))))</f>
        <v>13.643200000000002</v>
      </c>
      <c r="P597" s="7">
        <f>IF(D597&gt;0.7,(H597*1.07+1.74),IF(D597&gt;0.5,(H597*1.62+5.14),IF(D597&gt;0.4,(H597*2.24+6.07),IF(D597&gt;0.3,(H597*3.74+5.49),IF(D597&gt;0.2, (H597*6.51+5.92),(H597*17+7.97))))))</f>
        <v>15.662800000000001</v>
      </c>
      <c r="Q597" s="7">
        <f>IF(D597&gt;0.7,(I597*1.07+1.74),IF(D597&gt;0.5,(I597*1.62+5.14),IF(D597&gt;0.4,(I597*2.24+6.07),IF(D597&gt;0.3,(I597*3.74+5.49),IF(D597&gt;0.2, (I597*6.51+5.92),(I597*17+7.97))))))</f>
        <v>20.038600000000002</v>
      </c>
      <c r="R597" s="7">
        <f>IF(D597&gt;0.7,(J597*1.07+1.74),IF(D597&gt;0.5,(J597*1.62+5.14),IF(D597&gt;0.4,(J597*2.24+6.07),IF(D597&gt;0.3,(J597*3.74+5.49),IF(D597&gt;0.2, (J597*6.51+5.92),(J597*17+7.97))))))</f>
        <v>19.776800000000001</v>
      </c>
      <c r="S597" s="7"/>
      <c r="X597">
        <f>(O597-B597)^2</f>
        <v>13.272906240000015</v>
      </c>
      <c r="Y597">
        <f>(P597-B597)^2</f>
        <v>32.067303840000008</v>
      </c>
      <c r="Z597">
        <f>(Q597-B597)^2</f>
        <v>100.77348996000005</v>
      </c>
      <c r="AA597">
        <f>(R597-B597)^2</f>
        <v>95.585818240000023</v>
      </c>
    </row>
    <row r="598" spans="1:27" x14ac:dyDescent="0.35">
      <c r="A598" s="2">
        <v>44676.833333330898</v>
      </c>
      <c r="B598" s="4">
        <v>17</v>
      </c>
      <c r="C598" s="4">
        <v>3.5</v>
      </c>
      <c r="D598">
        <f t="shared" si="10"/>
        <v>0.20588235294117646</v>
      </c>
      <c r="G598">
        <v>4.13</v>
      </c>
      <c r="H598">
        <v>4.87</v>
      </c>
      <c r="I598">
        <v>3.73</v>
      </c>
      <c r="J598">
        <v>3.8</v>
      </c>
      <c r="O598" s="7">
        <f>IF(D598&gt;0.7,(G598*1.07+1.74),IF(D598&gt;0.5,(G598*1.62+5.14),IF(D598&gt;0.4,(G598*2.24+6.07),IF(D598&gt;0.3,(G598*3.74+5.49),IF(D598&gt;0.2, (G598*6.51+5.92),(G598*17+7.97))))))</f>
        <v>32.8063</v>
      </c>
      <c r="P598" s="7">
        <f>IF(D598&gt;0.7,(H598*1.07+1.74),IF(D598&gt;0.5,(H598*1.62+5.14),IF(D598&gt;0.4,(H598*2.24+6.07),IF(D598&gt;0.3,(H598*3.74+5.49),IF(D598&gt;0.2, (H598*6.51+5.92),(H598*17+7.97))))))</f>
        <v>37.623699999999999</v>
      </c>
      <c r="Q598" s="7">
        <f>IF(D598&gt;0.7,(I598*1.07+1.74),IF(D598&gt;0.5,(I598*1.62+5.14),IF(D598&gt;0.4,(I598*2.24+6.07),IF(D598&gt;0.3,(I598*3.74+5.49),IF(D598&gt;0.2, (I598*6.51+5.92),(I598*17+7.97))))))</f>
        <v>30.202300000000001</v>
      </c>
      <c r="R598" s="7">
        <f>IF(D598&gt;0.7,(J598*1.07+1.74),IF(D598&gt;0.5,(J598*1.62+5.14),IF(D598&gt;0.4,(J598*2.24+6.07),IF(D598&gt;0.3,(J598*3.74+5.49),IF(D598&gt;0.2, (J598*6.51+5.92),(J598*17+7.97))))))</f>
        <v>30.658000000000001</v>
      </c>
      <c r="S598" s="7"/>
      <c r="X598">
        <f>(O598-B598)^2</f>
        <v>249.83911969000002</v>
      </c>
      <c r="Y598">
        <f>(P598-B598)^2</f>
        <v>425.33700168999997</v>
      </c>
      <c r="Z598">
        <f>(Q598-B598)^2</f>
        <v>174.30072529000003</v>
      </c>
      <c r="AA598">
        <f>(R598-B598)^2</f>
        <v>186.54096400000003</v>
      </c>
    </row>
    <row r="599" spans="1:27" x14ac:dyDescent="0.35">
      <c r="A599" s="2">
        <v>44676.874999997563</v>
      </c>
      <c r="B599" s="4">
        <v>18</v>
      </c>
      <c r="C599" s="4">
        <v>4.2</v>
      </c>
      <c r="D599">
        <f t="shared" si="10"/>
        <v>0.23333333333333334</v>
      </c>
      <c r="G599">
        <v>3.61</v>
      </c>
      <c r="H599">
        <v>8.58</v>
      </c>
      <c r="I599">
        <v>5.05</v>
      </c>
      <c r="J599">
        <v>5.36</v>
      </c>
      <c r="O599" s="7">
        <f>IF(D599&gt;0.7,(G599*1.07+1.74),IF(D599&gt;0.5,(G599*1.62+5.14),IF(D599&gt;0.4,(G599*2.24+6.07),IF(D599&gt;0.3,(G599*3.74+5.49),IF(D599&gt;0.2, (G599*6.51+5.92),(G599*17+7.97))))))</f>
        <v>29.421099999999996</v>
      </c>
      <c r="P599" s="7">
        <f>IF(D599&gt;0.7,(H599*1.07+1.74),IF(D599&gt;0.5,(H599*1.62+5.14),IF(D599&gt;0.4,(H599*2.24+6.07),IF(D599&gt;0.3,(H599*3.74+5.49),IF(D599&gt;0.2, (H599*6.51+5.92),(H599*17+7.97))))))</f>
        <v>61.775800000000004</v>
      </c>
      <c r="Q599" s="7">
        <f>IF(D599&gt;0.7,(I599*1.07+1.74),IF(D599&gt;0.5,(I599*1.62+5.14),IF(D599&gt;0.4,(I599*2.24+6.07),IF(D599&gt;0.3,(I599*3.74+5.49),IF(D599&gt;0.2, (I599*6.51+5.92),(I599*17+7.97))))))</f>
        <v>38.795499999999997</v>
      </c>
      <c r="R599" s="7">
        <f>IF(D599&gt;0.7,(J599*1.07+1.74),IF(D599&gt;0.5,(J599*1.62+5.14),IF(D599&gt;0.4,(J599*2.24+6.07),IF(D599&gt;0.3,(J599*3.74+5.49),IF(D599&gt;0.2, (J599*6.51+5.92),(J599*17+7.97))))))</f>
        <v>40.813600000000001</v>
      </c>
      <c r="S599" s="7"/>
      <c r="X599">
        <f>(O599-B599)^2</f>
        <v>130.4415252099999</v>
      </c>
      <c r="Y599">
        <f>(P599-B599)^2</f>
        <v>1916.3206656400002</v>
      </c>
      <c r="Z599">
        <f>(Q599-B599)^2</f>
        <v>432.45282024999989</v>
      </c>
      <c r="AA599">
        <f>(R599-B599)^2</f>
        <v>520.46034496000004</v>
      </c>
    </row>
    <row r="600" spans="1:27" x14ac:dyDescent="0.35">
      <c r="A600" s="2">
        <v>44676.916666664227</v>
      </c>
      <c r="B600" s="4">
        <v>22</v>
      </c>
      <c r="C600" s="4">
        <v>5.2</v>
      </c>
      <c r="D600">
        <f t="shared" si="10"/>
        <v>0.23636363636363636</v>
      </c>
      <c r="G600">
        <v>4.9400000000000004</v>
      </c>
      <c r="H600">
        <v>5.31</v>
      </c>
      <c r="I600">
        <v>6.37</v>
      </c>
      <c r="J600">
        <v>6</v>
      </c>
      <c r="O600" s="7">
        <f>IF(D600&gt;0.7,(G600*1.07+1.74),IF(D600&gt;0.5,(G600*1.62+5.14),IF(D600&gt;0.4,(G600*2.24+6.07),IF(D600&gt;0.3,(G600*3.74+5.49),IF(D600&gt;0.2, (G600*6.51+5.92),(G600*17+7.97))))))</f>
        <v>38.0794</v>
      </c>
      <c r="P600" s="7">
        <f>IF(D600&gt;0.7,(H600*1.07+1.74),IF(D600&gt;0.5,(H600*1.62+5.14),IF(D600&gt;0.4,(H600*2.24+6.07),IF(D600&gt;0.3,(H600*3.74+5.49),IF(D600&gt;0.2, (H600*6.51+5.92),(H600*17+7.97))))))</f>
        <v>40.488099999999996</v>
      </c>
      <c r="Q600" s="7">
        <f>IF(D600&gt;0.7,(I600*1.07+1.74),IF(D600&gt;0.5,(I600*1.62+5.14),IF(D600&gt;0.4,(I600*2.24+6.07),IF(D600&gt;0.3,(I600*3.74+5.49),IF(D600&gt;0.2, (I600*6.51+5.92),(I600*17+7.97))))))</f>
        <v>47.3887</v>
      </c>
      <c r="R600" s="7">
        <f>IF(D600&gt;0.7,(J600*1.07+1.74),IF(D600&gt;0.5,(J600*1.62+5.14),IF(D600&gt;0.4,(J600*2.24+6.07),IF(D600&gt;0.3,(J600*3.74+5.49),IF(D600&gt;0.2, (J600*6.51+5.92),(J600*17+7.97))))))</f>
        <v>44.980000000000004</v>
      </c>
      <c r="S600" s="7"/>
      <c r="X600">
        <f>(O600-B600)^2</f>
        <v>258.54710435999999</v>
      </c>
      <c r="Y600">
        <f>(P600-B600)^2</f>
        <v>341.80984160999986</v>
      </c>
      <c r="Z600">
        <f>(Q600-B600)^2</f>
        <v>644.58608769</v>
      </c>
      <c r="AA600">
        <f>(R600-B600)^2</f>
        <v>528.08040000000017</v>
      </c>
    </row>
    <row r="601" spans="1:27" x14ac:dyDescent="0.35">
      <c r="A601" s="2">
        <v>44676.958333330891</v>
      </c>
      <c r="B601" s="4">
        <v>24</v>
      </c>
      <c r="C601" s="4">
        <v>6.3</v>
      </c>
      <c r="D601">
        <f t="shared" si="10"/>
        <v>0.26250000000000001</v>
      </c>
      <c r="G601">
        <v>4.88</v>
      </c>
      <c r="H601">
        <v>5.27</v>
      </c>
      <c r="I601">
        <v>5.62</v>
      </c>
      <c r="J601">
        <v>5.81</v>
      </c>
      <c r="O601" s="7">
        <f>IF(D601&gt;0.7,(G601*1.07+1.74),IF(D601&gt;0.5,(G601*1.62+5.14),IF(D601&gt;0.4,(G601*2.24+6.07),IF(D601&gt;0.3,(G601*3.74+5.49),IF(D601&gt;0.2, (G601*6.51+5.92),(G601*17+7.97))))))</f>
        <v>37.688800000000001</v>
      </c>
      <c r="P601" s="7">
        <f>IF(D601&gt;0.7,(H601*1.07+1.74),IF(D601&gt;0.5,(H601*1.62+5.14),IF(D601&gt;0.4,(H601*2.24+6.07),IF(D601&gt;0.3,(H601*3.74+5.49),IF(D601&gt;0.2, (H601*6.51+5.92),(H601*17+7.97))))))</f>
        <v>40.227699999999999</v>
      </c>
      <c r="Q601" s="7">
        <f>IF(D601&gt;0.7,(I601*1.07+1.74),IF(D601&gt;0.5,(I601*1.62+5.14),IF(D601&gt;0.4,(I601*2.24+6.07),IF(D601&gt;0.3,(I601*3.74+5.49),IF(D601&gt;0.2, (I601*6.51+5.92),(I601*17+7.97))))))</f>
        <v>42.5062</v>
      </c>
      <c r="R601" s="7">
        <f>IF(D601&gt;0.7,(J601*1.07+1.74),IF(D601&gt;0.5,(J601*1.62+5.14),IF(D601&gt;0.4,(J601*2.24+6.07),IF(D601&gt;0.3,(J601*3.74+5.49),IF(D601&gt;0.2, (J601*6.51+5.92),(J601*17+7.97))))))</f>
        <v>43.743099999999998</v>
      </c>
      <c r="S601" s="7"/>
      <c r="X601">
        <f>(O601-B601)^2</f>
        <v>187.38324544000002</v>
      </c>
      <c r="Y601">
        <f>(P601-B601)^2</f>
        <v>263.33824728999997</v>
      </c>
      <c r="Z601">
        <f>(Q601-B601)^2</f>
        <v>342.47943843999997</v>
      </c>
      <c r="AA601">
        <f>(R601-B601)^2</f>
        <v>389.78999760999994</v>
      </c>
    </row>
    <row r="602" spans="1:27" x14ac:dyDescent="0.35">
      <c r="A602" s="2">
        <v>44676.999999997555</v>
      </c>
      <c r="B602" s="4">
        <v>20</v>
      </c>
      <c r="C602" s="4">
        <v>5.5</v>
      </c>
      <c r="D602">
        <f t="shared" si="10"/>
        <v>0.27500000000000002</v>
      </c>
      <c r="G602">
        <v>4.5599999999999996</v>
      </c>
      <c r="H602">
        <v>6.14</v>
      </c>
      <c r="I602">
        <v>5.4</v>
      </c>
      <c r="J602">
        <v>5.55</v>
      </c>
      <c r="O602" s="7">
        <f>IF(D602&gt;0.7,(G602*1.07+1.74),IF(D602&gt;0.5,(G602*1.62+5.14),IF(D602&gt;0.4,(G602*2.24+6.07),IF(D602&gt;0.3,(G602*3.74+5.49),IF(D602&gt;0.2, (G602*6.51+5.92),(G602*17+7.97))))))</f>
        <v>35.605599999999995</v>
      </c>
      <c r="P602" s="7">
        <f>IF(D602&gt;0.7,(H602*1.07+1.74),IF(D602&gt;0.5,(H602*1.62+5.14),IF(D602&gt;0.4,(H602*2.24+6.07),IF(D602&gt;0.3,(H602*3.74+5.49),IF(D602&gt;0.2, (H602*6.51+5.92),(H602*17+7.97))))))</f>
        <v>45.891399999999997</v>
      </c>
      <c r="Q602" s="7">
        <f>IF(D602&gt;0.7,(I602*1.07+1.74),IF(D602&gt;0.5,(I602*1.62+5.14),IF(D602&gt;0.4,(I602*2.24+6.07),IF(D602&gt;0.3,(I602*3.74+5.49),IF(D602&gt;0.2, (I602*6.51+5.92),(I602*17+7.97))))))</f>
        <v>41.074000000000005</v>
      </c>
      <c r="R602" s="7">
        <f>IF(D602&gt;0.7,(J602*1.07+1.74),IF(D602&gt;0.5,(J602*1.62+5.14),IF(D602&gt;0.4,(J602*2.24+6.07),IF(D602&gt;0.3,(J602*3.74+5.49),IF(D602&gt;0.2, (J602*6.51+5.92),(J602*17+7.97))))))</f>
        <v>42.0505</v>
      </c>
      <c r="S602" s="7"/>
      <c r="X602">
        <f>(O602-B602)^2</f>
        <v>243.53475135999986</v>
      </c>
      <c r="Y602">
        <f>(P602-B602)^2</f>
        <v>670.36459395999987</v>
      </c>
      <c r="Z602">
        <f>(Q602-B602)^2</f>
        <v>444.11347600000022</v>
      </c>
      <c r="AA602">
        <f>(R602-B602)^2</f>
        <v>486.22455024999999</v>
      </c>
    </row>
    <row r="603" spans="1:27" x14ac:dyDescent="0.35">
      <c r="A603" s="2">
        <v>44677.04166666422</v>
      </c>
      <c r="B603" s="4">
        <v>12</v>
      </c>
      <c r="C603" s="4">
        <v>6.8</v>
      </c>
      <c r="D603">
        <f t="shared" si="10"/>
        <v>0.56666666666666665</v>
      </c>
      <c r="G603">
        <v>5.53</v>
      </c>
      <c r="H603">
        <v>6.54</v>
      </c>
      <c r="I603">
        <v>6.38</v>
      </c>
      <c r="J603">
        <v>6.54</v>
      </c>
      <c r="O603" s="7">
        <f>IF(D603&gt;0.7,(G603*1.07+1.74),IF(D603&gt;0.5,(G603*1.62+5.14),IF(D603&gt;0.4,(G603*2.24+6.07),IF(D603&gt;0.3,(G603*3.74+5.49),IF(D603&gt;0.2, (G603*6.51+5.92),(G603*17+7.97))))))</f>
        <v>14.098600000000001</v>
      </c>
      <c r="P603" s="7">
        <f>IF(D603&gt;0.7,(H603*1.07+1.74),IF(D603&gt;0.5,(H603*1.62+5.14),IF(D603&gt;0.4,(H603*2.24+6.07),IF(D603&gt;0.3,(H603*3.74+5.49),IF(D603&gt;0.2, (H603*6.51+5.92),(H603*17+7.97))))))</f>
        <v>15.7348</v>
      </c>
      <c r="Q603" s="7">
        <f>IF(D603&gt;0.7,(I603*1.07+1.74),IF(D603&gt;0.5,(I603*1.62+5.14),IF(D603&gt;0.4,(I603*2.24+6.07),IF(D603&gt;0.3,(I603*3.74+5.49),IF(D603&gt;0.2, (I603*6.51+5.92),(I603*17+7.97))))))</f>
        <v>15.4756</v>
      </c>
      <c r="R603" s="7">
        <f>IF(D603&gt;0.7,(J603*1.07+1.74),IF(D603&gt;0.5,(J603*1.62+5.14),IF(D603&gt;0.4,(J603*2.24+6.07),IF(D603&gt;0.3,(J603*3.74+5.49),IF(D603&gt;0.2, (J603*6.51+5.92),(J603*17+7.97))))))</f>
        <v>15.7348</v>
      </c>
      <c r="S603" s="7"/>
      <c r="X603">
        <f>(O603-B603)^2</f>
        <v>4.4041219600000048</v>
      </c>
      <c r="Y603">
        <f>(P603-B603)^2</f>
        <v>13.948731039999998</v>
      </c>
      <c r="Z603">
        <f>(Q603-B603)^2</f>
        <v>12.07979536</v>
      </c>
      <c r="AA603">
        <f>(R603-B603)^2</f>
        <v>13.948731039999998</v>
      </c>
    </row>
    <row r="604" spans="1:27" x14ac:dyDescent="0.35">
      <c r="A604" s="2">
        <v>44677.083333330884</v>
      </c>
      <c r="B604" s="4">
        <v>14</v>
      </c>
      <c r="C604" s="4">
        <v>6.9</v>
      </c>
      <c r="D604">
        <f t="shared" si="10"/>
        <v>0.49285714285714288</v>
      </c>
      <c r="G604">
        <v>4.55</v>
      </c>
      <c r="H604">
        <v>5.17</v>
      </c>
      <c r="I604">
        <v>6.42</v>
      </c>
      <c r="J604">
        <v>6.52</v>
      </c>
      <c r="O604" s="7">
        <f>IF(D604&gt;0.7,(G604*1.07+1.74),IF(D604&gt;0.5,(G604*1.62+5.14),IF(D604&gt;0.4,(G604*2.24+6.07),IF(D604&gt;0.3,(G604*3.74+5.49),IF(D604&gt;0.2, (G604*6.51+5.92),(G604*17+7.97))))))</f>
        <v>16.262</v>
      </c>
      <c r="P604" s="7">
        <f>IF(D604&gt;0.7,(H604*1.07+1.74),IF(D604&gt;0.5,(H604*1.62+5.14),IF(D604&gt;0.4,(H604*2.24+6.07),IF(D604&gt;0.3,(H604*3.74+5.49),IF(D604&gt;0.2, (H604*6.51+5.92),(H604*17+7.97))))))</f>
        <v>17.650800000000004</v>
      </c>
      <c r="Q604" s="7">
        <f>IF(D604&gt;0.7,(I604*1.07+1.74),IF(D604&gt;0.5,(I604*1.62+5.14),IF(D604&gt;0.4,(I604*2.24+6.07),IF(D604&gt;0.3,(I604*3.74+5.49),IF(D604&gt;0.2, (I604*6.51+5.92),(I604*17+7.97))))))</f>
        <v>20.450800000000001</v>
      </c>
      <c r="R604" s="7">
        <f>IF(D604&gt;0.7,(J604*1.07+1.74),IF(D604&gt;0.5,(J604*1.62+5.14),IF(D604&gt;0.4,(J604*2.24+6.07),IF(D604&gt;0.3,(J604*3.74+5.49),IF(D604&gt;0.2, (J604*6.51+5.92),(J604*17+7.97))))))</f>
        <v>20.674800000000001</v>
      </c>
      <c r="S604" s="7"/>
      <c r="X604">
        <f>(O604-B604)^2</f>
        <v>5.1166440000000017</v>
      </c>
      <c r="Y604">
        <f>(P604-B604)^2</f>
        <v>13.328340640000027</v>
      </c>
      <c r="Z604">
        <f>(Q604-B604)^2</f>
        <v>41.61282064000001</v>
      </c>
      <c r="AA604">
        <f>(R604-B604)^2</f>
        <v>44.552955040000015</v>
      </c>
    </row>
    <row r="605" spans="1:27" x14ac:dyDescent="0.35">
      <c r="A605" s="2">
        <v>44677.124999997548</v>
      </c>
      <c r="B605" s="4">
        <v>8</v>
      </c>
      <c r="C605" s="4">
        <v>6.4</v>
      </c>
      <c r="D605">
        <f t="shared" si="10"/>
        <v>0.8</v>
      </c>
      <c r="G605">
        <v>3.8</v>
      </c>
      <c r="H605">
        <v>4.3099999999999996</v>
      </c>
      <c r="I605">
        <v>5.67</v>
      </c>
      <c r="J605">
        <v>5.53</v>
      </c>
      <c r="O605" s="7">
        <f>IF(D605&gt;0.7,(G605*1.07+1.74),IF(D605&gt;0.5,(G605*1.62+5.14),IF(D605&gt;0.4,(G605*2.24+6.07),IF(D605&gt;0.3,(G605*3.74+5.49),IF(D605&gt;0.2, (G605*6.51+5.92),(G605*17+7.97))))))</f>
        <v>5.806</v>
      </c>
      <c r="P605" s="7">
        <f>IF(D605&gt;0.7,(H605*1.07+1.74),IF(D605&gt;0.5,(H605*1.62+5.14),IF(D605&gt;0.4,(H605*2.24+6.07),IF(D605&gt;0.3,(H605*3.74+5.49),IF(D605&gt;0.2, (H605*6.51+5.92),(H605*17+7.97))))))</f>
        <v>6.3517000000000001</v>
      </c>
      <c r="Q605" s="7">
        <f>IF(D605&gt;0.7,(I605*1.07+1.74),IF(D605&gt;0.5,(I605*1.62+5.14),IF(D605&gt;0.4,(I605*2.24+6.07),IF(D605&gt;0.3,(I605*3.74+5.49),IF(D605&gt;0.2, (I605*6.51+5.92),(I605*17+7.97))))))</f>
        <v>7.8069000000000006</v>
      </c>
      <c r="R605" s="7">
        <f>IF(D605&gt;0.7,(J605*1.07+1.74),IF(D605&gt;0.5,(J605*1.62+5.14),IF(D605&gt;0.4,(J605*2.24+6.07),IF(D605&gt;0.3,(J605*3.74+5.49),IF(D605&gt;0.2, (J605*6.51+5.92),(J605*17+7.97))))))</f>
        <v>7.6571000000000007</v>
      </c>
      <c r="S605" s="7"/>
      <c r="X605">
        <f>(O605-B605)^2</f>
        <v>4.8136359999999998</v>
      </c>
      <c r="Y605">
        <f>(P605-B605)^2</f>
        <v>2.7168928899999996</v>
      </c>
      <c r="Z605">
        <f>(Q605-B605)^2</f>
        <v>3.7287609999999763E-2</v>
      </c>
      <c r="AA605">
        <f>(R605-B605)^2</f>
        <v>0.11758040999999952</v>
      </c>
    </row>
    <row r="606" spans="1:27" x14ac:dyDescent="0.35">
      <c r="A606" s="2">
        <v>44677.166666664212</v>
      </c>
      <c r="B606" s="4">
        <v>13</v>
      </c>
      <c r="C606" s="4">
        <v>5.6</v>
      </c>
      <c r="D606">
        <f t="shared" si="10"/>
        <v>0.43076923076923074</v>
      </c>
      <c r="G606">
        <v>3.11</v>
      </c>
      <c r="H606">
        <v>4.12</v>
      </c>
      <c r="I606">
        <v>5.14</v>
      </c>
      <c r="J606">
        <v>4.9000000000000004</v>
      </c>
      <c r="O606" s="7">
        <f>IF(D606&gt;0.7,(G606*1.07+1.74),IF(D606&gt;0.5,(G606*1.62+5.14),IF(D606&gt;0.4,(G606*2.24+6.07),IF(D606&gt;0.3,(G606*3.74+5.49),IF(D606&gt;0.2, (G606*6.51+5.92),(G606*17+7.97))))))</f>
        <v>13.0364</v>
      </c>
      <c r="P606" s="7">
        <f>IF(D606&gt;0.7,(H606*1.07+1.74),IF(D606&gt;0.5,(H606*1.62+5.14),IF(D606&gt;0.4,(H606*2.24+6.07),IF(D606&gt;0.3,(H606*3.74+5.49),IF(D606&gt;0.2, (H606*6.51+5.92),(H606*17+7.97))))))</f>
        <v>15.298800000000002</v>
      </c>
      <c r="Q606" s="7">
        <f>IF(D606&gt;0.7,(I606*1.07+1.74),IF(D606&gt;0.5,(I606*1.62+5.14),IF(D606&gt;0.4,(I606*2.24+6.07),IF(D606&gt;0.3,(I606*3.74+5.49),IF(D606&gt;0.2, (I606*6.51+5.92),(I606*17+7.97))))))</f>
        <v>17.583600000000001</v>
      </c>
      <c r="R606" s="7">
        <f>IF(D606&gt;0.7,(J606*1.07+1.74),IF(D606&gt;0.5,(J606*1.62+5.14),IF(D606&gt;0.4,(J606*2.24+6.07),IF(D606&gt;0.3,(J606*3.74+5.49),IF(D606&gt;0.2, (J606*6.51+5.92),(J606*17+7.97))))))</f>
        <v>17.046000000000003</v>
      </c>
      <c r="S606" s="7"/>
      <c r="X606">
        <f>(O606-B606)^2</f>
        <v>1.3249600000000315E-3</v>
      </c>
      <c r="Y606">
        <f>(P606-B606)^2</f>
        <v>5.2844814400000075</v>
      </c>
      <c r="Z606">
        <f>(Q606-B606)^2</f>
        <v>21.009388960000006</v>
      </c>
      <c r="AA606">
        <f>(R606-B606)^2</f>
        <v>16.370116000000024</v>
      </c>
    </row>
    <row r="607" spans="1:27" x14ac:dyDescent="0.35">
      <c r="A607" s="2">
        <v>44677.208333330876</v>
      </c>
      <c r="B607" s="4">
        <v>18</v>
      </c>
      <c r="C607" s="4">
        <v>7.7</v>
      </c>
      <c r="D607">
        <f t="shared" si="10"/>
        <v>0.42777777777777781</v>
      </c>
      <c r="G607">
        <v>3.94</v>
      </c>
      <c r="H607">
        <v>5.61</v>
      </c>
      <c r="I607">
        <v>5.52</v>
      </c>
      <c r="J607">
        <v>5.35</v>
      </c>
      <c r="O607" s="7">
        <f>IF(D607&gt;0.7,(G607*1.07+1.74),IF(D607&gt;0.5,(G607*1.62+5.14),IF(D607&gt;0.4,(G607*2.24+6.07),IF(D607&gt;0.3,(G607*3.74+5.49),IF(D607&gt;0.2, (G607*6.51+5.92),(G607*17+7.97))))))</f>
        <v>14.895600000000002</v>
      </c>
      <c r="P607" s="7">
        <f>IF(D607&gt;0.7,(H607*1.07+1.74),IF(D607&gt;0.5,(H607*1.62+5.14),IF(D607&gt;0.4,(H607*2.24+6.07),IF(D607&gt;0.3,(H607*3.74+5.49),IF(D607&gt;0.2, (H607*6.51+5.92),(H607*17+7.97))))))</f>
        <v>18.636400000000002</v>
      </c>
      <c r="Q607" s="7">
        <f>IF(D607&gt;0.7,(I607*1.07+1.74),IF(D607&gt;0.5,(I607*1.62+5.14),IF(D607&gt;0.4,(I607*2.24+6.07),IF(D607&gt;0.3,(I607*3.74+5.49),IF(D607&gt;0.2, (I607*6.51+5.92),(I607*17+7.97))))))</f>
        <v>18.434800000000003</v>
      </c>
      <c r="R607" s="7">
        <f>IF(D607&gt;0.7,(J607*1.07+1.74),IF(D607&gt;0.5,(J607*1.62+5.14),IF(D607&gt;0.4,(J607*2.24+6.07),IF(D607&gt;0.3,(J607*3.74+5.49),IF(D607&gt;0.2, (J607*6.51+5.92),(J607*17+7.97))))))</f>
        <v>18.054000000000002</v>
      </c>
      <c r="S607" s="7"/>
      <c r="X607">
        <f>(O607-B607)^2</f>
        <v>9.6372993599999894</v>
      </c>
      <c r="Y607">
        <f>(P607-B607)^2</f>
        <v>0.40500496000000236</v>
      </c>
      <c r="Z607">
        <f>(Q607-B607)^2</f>
        <v>0.18905104000000239</v>
      </c>
      <c r="AA607">
        <f>(R607-B607)^2</f>
        <v>2.9160000000002209E-3</v>
      </c>
    </row>
    <row r="608" spans="1:27" x14ac:dyDescent="0.35">
      <c r="A608" s="2">
        <v>44677.249999997541</v>
      </c>
      <c r="B608" s="4">
        <v>18</v>
      </c>
      <c r="C608" s="4">
        <v>6.7</v>
      </c>
      <c r="D608">
        <f t="shared" si="10"/>
        <v>0.37222222222222223</v>
      </c>
      <c r="G608">
        <v>3.79</v>
      </c>
      <c r="H608">
        <v>5.59</v>
      </c>
      <c r="I608">
        <v>4.93</v>
      </c>
      <c r="J608">
        <v>5.43</v>
      </c>
      <c r="O608" s="7">
        <f>IF(D608&gt;0.7,(G608*1.07+1.74),IF(D608&gt;0.5,(G608*1.62+5.14),IF(D608&gt;0.4,(G608*2.24+6.07),IF(D608&gt;0.3,(G608*3.74+5.49),IF(D608&gt;0.2, (G608*6.51+5.92),(G608*17+7.97))))))</f>
        <v>19.6646</v>
      </c>
      <c r="P608" s="7">
        <f>IF(D608&gt;0.7,(H608*1.07+1.74),IF(D608&gt;0.5,(H608*1.62+5.14),IF(D608&gt;0.4,(H608*2.24+6.07),IF(D608&gt;0.3,(H608*3.74+5.49),IF(D608&gt;0.2, (H608*6.51+5.92),(H608*17+7.97))))))</f>
        <v>26.396599999999999</v>
      </c>
      <c r="Q608" s="7">
        <f>IF(D608&gt;0.7,(I608*1.07+1.74),IF(D608&gt;0.5,(I608*1.62+5.14),IF(D608&gt;0.4,(I608*2.24+6.07),IF(D608&gt;0.3,(I608*3.74+5.49),IF(D608&gt;0.2, (I608*6.51+5.92),(I608*17+7.97))))))</f>
        <v>23.928199999999997</v>
      </c>
      <c r="R608" s="7">
        <f>IF(D608&gt;0.7,(J608*1.07+1.74),IF(D608&gt;0.5,(J608*1.62+5.14),IF(D608&gt;0.4,(J608*2.24+6.07),IF(D608&gt;0.3,(J608*3.74+5.49),IF(D608&gt;0.2, (J608*6.51+5.92),(J608*17+7.97))))))</f>
        <v>25.798200000000001</v>
      </c>
      <c r="S608" s="7"/>
      <c r="X608">
        <f>(O608-B608)^2</f>
        <v>2.7708931600000004</v>
      </c>
      <c r="Y608">
        <f>(P608-B608)^2</f>
        <v>70.502891559999995</v>
      </c>
      <c r="Z608">
        <f>(Q608-B608)^2</f>
        <v>35.143555239999962</v>
      </c>
      <c r="AA608">
        <f>(R608-B608)^2</f>
        <v>60.81192324000002</v>
      </c>
    </row>
    <row r="609" spans="1:27" x14ac:dyDescent="0.35">
      <c r="A609" s="2">
        <v>44677.291666664205</v>
      </c>
      <c r="B609" s="4">
        <v>20</v>
      </c>
      <c r="C609" s="4">
        <v>6.7</v>
      </c>
      <c r="D609">
        <f t="shared" si="10"/>
        <v>0.33500000000000002</v>
      </c>
      <c r="G609">
        <v>3.53</v>
      </c>
      <c r="H609">
        <v>4.0999999999999996</v>
      </c>
      <c r="I609">
        <v>4.49</v>
      </c>
      <c r="J609">
        <v>4.59</v>
      </c>
      <c r="O609" s="7">
        <f>IF(D609&gt;0.7,(G609*1.07+1.74),IF(D609&gt;0.5,(G609*1.62+5.14),IF(D609&gt;0.4,(G609*2.24+6.07),IF(D609&gt;0.3,(G609*3.74+5.49),IF(D609&gt;0.2, (G609*6.51+5.92),(G609*17+7.97))))))</f>
        <v>18.6922</v>
      </c>
      <c r="P609" s="7">
        <f>IF(D609&gt;0.7,(H609*1.07+1.74),IF(D609&gt;0.5,(H609*1.62+5.14),IF(D609&gt;0.4,(H609*2.24+6.07),IF(D609&gt;0.3,(H609*3.74+5.49),IF(D609&gt;0.2, (H609*6.51+5.92),(H609*17+7.97))))))</f>
        <v>20.823999999999998</v>
      </c>
      <c r="Q609" s="7">
        <f>IF(D609&gt;0.7,(I609*1.07+1.74),IF(D609&gt;0.5,(I609*1.62+5.14),IF(D609&gt;0.4,(I609*2.24+6.07),IF(D609&gt;0.3,(I609*3.74+5.49),IF(D609&gt;0.2, (I609*6.51+5.92),(I609*17+7.97))))))</f>
        <v>22.282600000000002</v>
      </c>
      <c r="R609" s="7">
        <f>IF(D609&gt;0.7,(J609*1.07+1.74),IF(D609&gt;0.5,(J609*1.62+5.14),IF(D609&gt;0.4,(J609*2.24+6.07),IF(D609&gt;0.3,(J609*3.74+5.49),IF(D609&gt;0.2, (J609*6.51+5.92),(J609*17+7.97))))))</f>
        <v>22.656599999999997</v>
      </c>
      <c r="S609" s="7"/>
      <c r="X609">
        <f>(O609-B609)^2</f>
        <v>1.7103408400000009</v>
      </c>
      <c r="Y609">
        <f>(P609-B609)^2</f>
        <v>0.6789759999999968</v>
      </c>
      <c r="Z609">
        <f>(Q609-B609)^2</f>
        <v>5.2102627600000098</v>
      </c>
      <c r="AA609">
        <f>(R609-B609)^2</f>
        <v>7.0575235599999866</v>
      </c>
    </row>
    <row r="610" spans="1:27" x14ac:dyDescent="0.35">
      <c r="A610" s="2">
        <v>44677.333333330869</v>
      </c>
      <c r="B610" s="4">
        <v>24</v>
      </c>
      <c r="C610" s="4">
        <v>7.7</v>
      </c>
      <c r="D610">
        <f t="shared" si="10"/>
        <v>0.32083333333333336</v>
      </c>
      <c r="G610">
        <v>3.84</v>
      </c>
      <c r="H610">
        <v>4.3099999999999996</v>
      </c>
      <c r="I610">
        <v>5.74</v>
      </c>
      <c r="J610">
        <v>4.92</v>
      </c>
      <c r="O610" s="7">
        <f>IF(D610&gt;0.7,(G610*1.07+1.74),IF(D610&gt;0.5,(G610*1.62+5.14),IF(D610&gt;0.4,(G610*2.24+6.07),IF(D610&gt;0.3,(G610*3.74+5.49),IF(D610&gt;0.2, (G610*6.51+5.92),(G610*17+7.97))))))</f>
        <v>19.851600000000001</v>
      </c>
      <c r="P610" s="7">
        <f>IF(D610&gt;0.7,(H610*1.07+1.74),IF(D610&gt;0.5,(H610*1.62+5.14),IF(D610&gt;0.4,(H610*2.24+6.07),IF(D610&gt;0.3,(H610*3.74+5.49),IF(D610&gt;0.2, (H610*6.51+5.92),(H610*17+7.97))))))</f>
        <v>21.609400000000001</v>
      </c>
      <c r="Q610" s="7">
        <f>IF(D610&gt;0.7,(I610*1.07+1.74),IF(D610&gt;0.5,(I610*1.62+5.14),IF(D610&gt;0.4,(I610*2.24+6.07),IF(D610&gt;0.3,(I610*3.74+5.49),IF(D610&gt;0.2, (I610*6.51+5.92),(I610*17+7.97))))))</f>
        <v>26.957599999999999</v>
      </c>
      <c r="R610" s="7">
        <f>IF(D610&gt;0.7,(J610*1.07+1.74),IF(D610&gt;0.5,(J610*1.62+5.14),IF(D610&gt;0.4,(J610*2.24+6.07),IF(D610&gt;0.3,(J610*3.74+5.49),IF(D610&gt;0.2, (J610*6.51+5.92),(J610*17+7.97))))))</f>
        <v>23.890799999999999</v>
      </c>
      <c r="S610" s="7"/>
      <c r="X610">
        <f>(O610-B610)^2</f>
        <v>17.20922255999999</v>
      </c>
      <c r="Y610">
        <f>(P610-B610)^2</f>
        <v>5.7149683599999959</v>
      </c>
      <c r="Z610">
        <f>(Q610-B610)^2</f>
        <v>8.7473977599999966</v>
      </c>
      <c r="AA610">
        <f>(R610-B610)^2</f>
        <v>1.1924640000000283E-2</v>
      </c>
    </row>
    <row r="611" spans="1:27" x14ac:dyDescent="0.35">
      <c r="A611" s="2">
        <v>44677.374999997533</v>
      </c>
      <c r="B611" s="4">
        <v>35</v>
      </c>
      <c r="C611" s="4">
        <v>9</v>
      </c>
      <c r="D611">
        <f t="shared" si="10"/>
        <v>0.25714285714285712</v>
      </c>
      <c r="G611">
        <v>4.33</v>
      </c>
      <c r="H611">
        <v>4.7699999999999996</v>
      </c>
      <c r="I611">
        <v>4.88</v>
      </c>
      <c r="J611">
        <v>5.3</v>
      </c>
      <c r="O611" s="7">
        <f>IF(D611&gt;0.7,(G611*1.07+1.74),IF(D611&gt;0.5,(G611*1.62+5.14),IF(D611&gt;0.4,(G611*2.24+6.07),IF(D611&gt;0.3,(G611*3.74+5.49),IF(D611&gt;0.2, (G611*6.51+5.92),(G611*17+7.97))))))</f>
        <v>34.1083</v>
      </c>
      <c r="P611" s="7">
        <f>IF(D611&gt;0.7,(H611*1.07+1.74),IF(D611&gt;0.5,(H611*1.62+5.14),IF(D611&gt;0.4,(H611*2.24+6.07),IF(D611&gt;0.3,(H611*3.74+5.49),IF(D611&gt;0.2, (H611*6.51+5.92),(H611*17+7.97))))))</f>
        <v>36.972699999999996</v>
      </c>
      <c r="Q611" s="7">
        <f>IF(D611&gt;0.7,(I611*1.07+1.74),IF(D611&gt;0.5,(I611*1.62+5.14),IF(D611&gt;0.4,(I611*2.24+6.07),IF(D611&gt;0.3,(I611*3.74+5.49),IF(D611&gt;0.2, (I611*6.51+5.92),(I611*17+7.97))))))</f>
        <v>37.688800000000001</v>
      </c>
      <c r="R611" s="7">
        <f>IF(D611&gt;0.7,(J611*1.07+1.74),IF(D611&gt;0.5,(J611*1.62+5.14),IF(D611&gt;0.4,(J611*2.24+6.07),IF(D611&gt;0.3,(J611*3.74+5.49),IF(D611&gt;0.2, (J611*6.51+5.92),(J611*17+7.97))))))</f>
        <v>40.423000000000002</v>
      </c>
      <c r="S611" s="7"/>
      <c r="X611">
        <f>(O611-B611)^2</f>
        <v>0.79512889000000031</v>
      </c>
      <c r="Y611">
        <f>(P611-B611)^2</f>
        <v>3.8915452899999847</v>
      </c>
      <c r="Z611">
        <f>(Q611-B611)^2</f>
        <v>7.2296454400000032</v>
      </c>
      <c r="AA611">
        <f>(R611-B611)^2</f>
        <v>29.408929000000018</v>
      </c>
    </row>
    <row r="612" spans="1:27" x14ac:dyDescent="0.35">
      <c r="A612" s="2">
        <v>44677.416666664198</v>
      </c>
      <c r="B612" s="4">
        <v>36</v>
      </c>
      <c r="C612" s="4">
        <v>9.8000000000000007</v>
      </c>
      <c r="D612">
        <f t="shared" si="10"/>
        <v>0.27222222222222225</v>
      </c>
      <c r="G612">
        <v>4.3</v>
      </c>
      <c r="H612">
        <v>6.8</v>
      </c>
      <c r="I612">
        <v>5.16</v>
      </c>
      <c r="J612">
        <v>5.37</v>
      </c>
      <c r="O612" s="7">
        <f>IF(D612&gt;0.7,(G612*1.07+1.74),IF(D612&gt;0.5,(G612*1.62+5.14),IF(D612&gt;0.4,(G612*2.24+6.07),IF(D612&gt;0.3,(G612*3.74+5.49),IF(D612&gt;0.2, (G612*6.51+5.92),(G612*17+7.97))))))</f>
        <v>33.912999999999997</v>
      </c>
      <c r="P612" s="7">
        <f>IF(D612&gt;0.7,(H612*1.07+1.74),IF(D612&gt;0.5,(H612*1.62+5.14),IF(D612&gt;0.4,(H612*2.24+6.07),IF(D612&gt;0.3,(H612*3.74+5.49),IF(D612&gt;0.2, (H612*6.51+5.92),(H612*17+7.97))))))</f>
        <v>50.188000000000002</v>
      </c>
      <c r="Q612" s="7">
        <f>IF(D612&gt;0.7,(I612*1.07+1.74),IF(D612&gt;0.5,(I612*1.62+5.14),IF(D612&gt;0.4,(I612*2.24+6.07),IF(D612&gt;0.3,(I612*3.74+5.49),IF(D612&gt;0.2, (I612*6.51+5.92),(I612*17+7.97))))))</f>
        <v>39.511600000000001</v>
      </c>
      <c r="R612" s="7">
        <f>IF(D612&gt;0.7,(J612*1.07+1.74),IF(D612&gt;0.5,(J612*1.62+5.14),IF(D612&gt;0.4,(J612*2.24+6.07),IF(D612&gt;0.3,(J612*3.74+5.49),IF(D612&gt;0.2, (J612*6.51+5.92),(J612*17+7.97))))))</f>
        <v>40.878700000000002</v>
      </c>
      <c r="S612" s="7"/>
      <c r="X612">
        <f>(O612-B612)^2</f>
        <v>4.3555690000000133</v>
      </c>
      <c r="Y612">
        <f>(P612-B612)^2</f>
        <v>201.29934400000008</v>
      </c>
      <c r="Z612">
        <f>(Q612-B612)^2</f>
        <v>12.331334560000009</v>
      </c>
      <c r="AA612">
        <f>(R612-B612)^2</f>
        <v>23.801713690000021</v>
      </c>
    </row>
    <row r="613" spans="1:27" x14ac:dyDescent="0.35">
      <c r="A613" s="2">
        <v>44677.458333330862</v>
      </c>
      <c r="B613" s="4">
        <v>45</v>
      </c>
      <c r="C613" s="4">
        <v>10.4</v>
      </c>
      <c r="D613">
        <f t="shared" si="10"/>
        <v>0.23111111111111113</v>
      </c>
      <c r="G613">
        <v>4.4000000000000004</v>
      </c>
      <c r="H613">
        <v>5.27</v>
      </c>
      <c r="I613">
        <v>5.57</v>
      </c>
      <c r="J613">
        <v>5.72</v>
      </c>
      <c r="O613" s="7">
        <f>IF(D613&gt;0.7,(G613*1.07+1.74),IF(D613&gt;0.5,(G613*1.62+5.14),IF(D613&gt;0.4,(G613*2.24+6.07),IF(D613&gt;0.3,(G613*3.74+5.49),IF(D613&gt;0.2, (G613*6.51+5.92),(G613*17+7.97))))))</f>
        <v>34.564</v>
      </c>
      <c r="P613" s="7">
        <f>IF(D613&gt;0.7,(H613*1.07+1.74),IF(D613&gt;0.5,(H613*1.62+5.14),IF(D613&gt;0.4,(H613*2.24+6.07),IF(D613&gt;0.3,(H613*3.74+5.49),IF(D613&gt;0.2, (H613*6.51+5.92),(H613*17+7.97))))))</f>
        <v>40.227699999999999</v>
      </c>
      <c r="Q613" s="7">
        <f>IF(D613&gt;0.7,(I613*1.07+1.74),IF(D613&gt;0.5,(I613*1.62+5.14),IF(D613&gt;0.4,(I613*2.24+6.07),IF(D613&gt;0.3,(I613*3.74+5.49),IF(D613&gt;0.2, (I613*6.51+5.92),(I613*17+7.97))))))</f>
        <v>42.180700000000002</v>
      </c>
      <c r="R613" s="7">
        <f>IF(D613&gt;0.7,(J613*1.07+1.74),IF(D613&gt;0.5,(J613*1.62+5.14),IF(D613&gt;0.4,(J613*2.24+6.07),IF(D613&gt;0.3,(J613*3.74+5.49),IF(D613&gt;0.2, (J613*6.51+5.92),(J613*17+7.97))))))</f>
        <v>43.157199999999996</v>
      </c>
      <c r="S613" s="7"/>
      <c r="X613">
        <f>(O613-B613)^2</f>
        <v>108.910096</v>
      </c>
      <c r="Y613">
        <f>(P613-B613)^2</f>
        <v>22.774847290000011</v>
      </c>
      <c r="Z613">
        <f>(Q613-B613)^2</f>
        <v>7.9484524899999904</v>
      </c>
      <c r="AA613">
        <f>(R613-B613)^2</f>
        <v>3.3959118400000148</v>
      </c>
    </row>
    <row r="614" spans="1:27" x14ac:dyDescent="0.35">
      <c r="A614" s="2">
        <v>44677.499999997526</v>
      </c>
      <c r="B614" s="4">
        <v>42</v>
      </c>
      <c r="C614" s="4">
        <v>11.1</v>
      </c>
      <c r="D614">
        <f t="shared" si="10"/>
        <v>0.26428571428571429</v>
      </c>
      <c r="G614">
        <v>4.7699999999999996</v>
      </c>
      <c r="H614">
        <v>5.93</v>
      </c>
      <c r="I614">
        <v>8.52</v>
      </c>
      <c r="J614">
        <v>6.44</v>
      </c>
      <c r="O614" s="7">
        <f>IF(D614&gt;0.7,(G614*1.07+1.74),IF(D614&gt;0.5,(G614*1.62+5.14),IF(D614&gt;0.4,(G614*2.24+6.07),IF(D614&gt;0.3,(G614*3.74+5.49),IF(D614&gt;0.2, (G614*6.51+5.92),(G614*17+7.97))))))</f>
        <v>36.972699999999996</v>
      </c>
      <c r="P614" s="7">
        <f>IF(D614&gt;0.7,(H614*1.07+1.74),IF(D614&gt;0.5,(H614*1.62+5.14),IF(D614&gt;0.4,(H614*2.24+6.07),IF(D614&gt;0.3,(H614*3.74+5.49),IF(D614&gt;0.2, (H614*6.51+5.92),(H614*17+7.97))))))</f>
        <v>44.524299999999997</v>
      </c>
      <c r="Q614" s="7">
        <f>IF(D614&gt;0.7,(I614*1.07+1.74),IF(D614&gt;0.5,(I614*1.62+5.14),IF(D614&gt;0.4,(I614*2.24+6.07),IF(D614&gt;0.3,(I614*3.74+5.49),IF(D614&gt;0.2, (I614*6.51+5.92),(I614*17+7.97))))))</f>
        <v>61.385199999999998</v>
      </c>
      <c r="R614" s="7">
        <f>IF(D614&gt;0.7,(J614*1.07+1.74),IF(D614&gt;0.5,(J614*1.62+5.14),IF(D614&gt;0.4,(J614*2.24+6.07),IF(D614&gt;0.3,(J614*3.74+5.49),IF(D614&gt;0.2, (J614*6.51+5.92),(J614*17+7.97))))))</f>
        <v>47.8444</v>
      </c>
      <c r="S614" s="7"/>
      <c r="X614">
        <f>(O614-B614)^2</f>
        <v>25.27374529000004</v>
      </c>
      <c r="Y614">
        <f>(P614-B614)^2</f>
        <v>6.3720904899999828</v>
      </c>
      <c r="Z614">
        <f>(Q614-B614)^2</f>
        <v>375.78597903999992</v>
      </c>
      <c r="AA614">
        <f>(R614-B614)^2</f>
        <v>34.157011360000006</v>
      </c>
    </row>
    <row r="615" spans="1:27" x14ac:dyDescent="0.35">
      <c r="A615" s="2">
        <v>44677.54166666419</v>
      </c>
      <c r="B615" s="4">
        <v>51</v>
      </c>
      <c r="C615" s="4">
        <v>11</v>
      </c>
      <c r="D615">
        <f t="shared" si="10"/>
        <v>0.21568627450980393</v>
      </c>
      <c r="G615">
        <v>5.25</v>
      </c>
      <c r="H615">
        <v>6.23</v>
      </c>
      <c r="I615">
        <v>10.48</v>
      </c>
      <c r="J615">
        <v>7.2</v>
      </c>
      <c r="O615" s="7">
        <f>IF(D615&gt;0.7,(G615*1.07+1.74),IF(D615&gt;0.5,(G615*1.62+5.14),IF(D615&gt;0.4,(G615*2.24+6.07),IF(D615&gt;0.3,(G615*3.74+5.49),IF(D615&gt;0.2, (G615*6.51+5.92),(G615*17+7.97))))))</f>
        <v>40.097500000000004</v>
      </c>
      <c r="P615" s="7">
        <f>IF(D615&gt;0.7,(H615*1.07+1.74),IF(D615&gt;0.5,(H615*1.62+5.14),IF(D615&gt;0.4,(H615*2.24+6.07),IF(D615&gt;0.3,(H615*3.74+5.49),IF(D615&gt;0.2, (H615*6.51+5.92),(H615*17+7.97))))))</f>
        <v>46.4773</v>
      </c>
      <c r="Q615" s="7">
        <f>IF(D615&gt;0.7,(I615*1.07+1.74),IF(D615&gt;0.5,(I615*1.62+5.14),IF(D615&gt;0.4,(I615*2.24+6.07),IF(D615&gt;0.3,(I615*3.74+5.49),IF(D615&gt;0.2, (I615*6.51+5.92),(I615*17+7.97))))))</f>
        <v>74.144800000000004</v>
      </c>
      <c r="R615" s="7">
        <f>IF(D615&gt;0.7,(J615*1.07+1.74),IF(D615&gt;0.5,(J615*1.62+5.14),IF(D615&gt;0.4,(J615*2.24+6.07),IF(D615&gt;0.3,(J615*3.74+5.49),IF(D615&gt;0.2, (J615*6.51+5.92),(J615*17+7.97))))))</f>
        <v>52.792000000000002</v>
      </c>
      <c r="S615" s="7"/>
      <c r="X615">
        <f>(O615-B615)^2</f>
        <v>118.86450624999992</v>
      </c>
      <c r="Y615">
        <f>(P615-B615)^2</f>
        <v>20.454815290000003</v>
      </c>
      <c r="Z615">
        <f>(Q615-B615)^2</f>
        <v>535.68176704000018</v>
      </c>
      <c r="AA615">
        <f>(R615-B615)^2</f>
        <v>3.2112640000000057</v>
      </c>
    </row>
    <row r="616" spans="1:27" x14ac:dyDescent="0.35">
      <c r="A616" s="2">
        <v>44677.583333330855</v>
      </c>
      <c r="B616" s="4">
        <v>43</v>
      </c>
      <c r="C616" s="4">
        <v>11.9</v>
      </c>
      <c r="D616">
        <f t="shared" si="10"/>
        <v>0.27674418604651163</v>
      </c>
      <c r="G616">
        <v>6</v>
      </c>
      <c r="H616">
        <v>8.81</v>
      </c>
      <c r="I616">
        <v>8.5399999999999991</v>
      </c>
      <c r="J616">
        <v>7.91</v>
      </c>
      <c r="O616" s="7">
        <f>IF(D616&gt;0.7,(G616*1.07+1.74),IF(D616&gt;0.5,(G616*1.62+5.14),IF(D616&gt;0.4,(G616*2.24+6.07),IF(D616&gt;0.3,(G616*3.74+5.49),IF(D616&gt;0.2, (G616*6.51+5.92),(G616*17+7.97))))))</f>
        <v>44.980000000000004</v>
      </c>
      <c r="P616" s="7">
        <f>IF(D616&gt;0.7,(H616*1.07+1.74),IF(D616&gt;0.5,(H616*1.62+5.14),IF(D616&gt;0.4,(H616*2.24+6.07),IF(D616&gt;0.3,(H616*3.74+5.49),IF(D616&gt;0.2, (H616*6.51+5.92),(H616*17+7.97))))))</f>
        <v>63.273100000000007</v>
      </c>
      <c r="Q616" s="7">
        <f>IF(D616&gt;0.7,(I616*1.07+1.74),IF(D616&gt;0.5,(I616*1.62+5.14),IF(D616&gt;0.4,(I616*2.24+6.07),IF(D616&gt;0.3,(I616*3.74+5.49),IF(D616&gt;0.2, (I616*6.51+5.92),(I616*17+7.97))))))</f>
        <v>61.515399999999993</v>
      </c>
      <c r="R616" s="7">
        <f>IF(D616&gt;0.7,(J616*1.07+1.74),IF(D616&gt;0.5,(J616*1.62+5.14),IF(D616&gt;0.4,(J616*2.24+6.07),IF(D616&gt;0.3,(J616*3.74+5.49),IF(D616&gt;0.2, (J616*6.51+5.92),(J616*17+7.97))))))</f>
        <v>57.414099999999998</v>
      </c>
      <c r="S616" s="7"/>
      <c r="X616">
        <f>(O616-B616)^2</f>
        <v>3.9204000000000159</v>
      </c>
      <c r="Y616">
        <f>(P616-B616)^2</f>
        <v>410.99858361000025</v>
      </c>
      <c r="Z616">
        <f>(Q616-B616)^2</f>
        <v>342.82003715999974</v>
      </c>
      <c r="AA616">
        <f>(R616-B616)^2</f>
        <v>207.76627880999993</v>
      </c>
    </row>
    <row r="617" spans="1:27" x14ac:dyDescent="0.35">
      <c r="A617" s="2">
        <v>44677.624999997519</v>
      </c>
      <c r="B617" s="4">
        <v>48</v>
      </c>
      <c r="C617" s="4">
        <v>12</v>
      </c>
      <c r="D617">
        <f t="shared" si="10"/>
        <v>0.25</v>
      </c>
      <c r="G617">
        <v>5.85</v>
      </c>
      <c r="H617">
        <v>18.86</v>
      </c>
      <c r="I617">
        <v>9.81</v>
      </c>
      <c r="J617">
        <v>8.9</v>
      </c>
      <c r="O617" s="7">
        <f>IF(D617&gt;0.7,(G617*1.07+1.74),IF(D617&gt;0.5,(G617*1.62+5.14),IF(D617&gt;0.4,(G617*2.24+6.07),IF(D617&gt;0.3,(G617*3.74+5.49),IF(D617&gt;0.2, (G617*6.51+5.92),(G617*17+7.97))))))</f>
        <v>44.003499999999995</v>
      </c>
      <c r="P617" s="7">
        <f>IF(D617&gt;0.7,(H617*1.07+1.74),IF(D617&gt;0.5,(H617*1.62+5.14),IF(D617&gt;0.4,(H617*2.24+6.07),IF(D617&gt;0.3,(H617*3.74+5.49),IF(D617&gt;0.2, (H617*6.51+5.92),(H617*17+7.97))))))</f>
        <v>128.6986</v>
      </c>
      <c r="Q617" s="7">
        <f>IF(D617&gt;0.7,(I617*1.07+1.74),IF(D617&gt;0.5,(I617*1.62+5.14),IF(D617&gt;0.4,(I617*2.24+6.07),IF(D617&gt;0.3,(I617*3.74+5.49),IF(D617&gt;0.2, (I617*6.51+5.92),(I617*17+7.97))))))</f>
        <v>69.783100000000005</v>
      </c>
      <c r="R617" s="7">
        <f>IF(D617&gt;0.7,(J617*1.07+1.74),IF(D617&gt;0.5,(J617*1.62+5.14),IF(D617&gt;0.4,(J617*2.24+6.07),IF(D617&gt;0.3,(J617*3.74+5.49),IF(D617&gt;0.2, (J617*6.51+5.92),(J617*17+7.97))))))</f>
        <v>63.859000000000002</v>
      </c>
      <c r="S617" s="7"/>
      <c r="X617">
        <f>(O617-B617)^2</f>
        <v>15.972012250000036</v>
      </c>
      <c r="Y617">
        <f>(P617-B617)^2</f>
        <v>6512.2640419600002</v>
      </c>
      <c r="Z617">
        <f>(Q617-B617)^2</f>
        <v>474.5034456100002</v>
      </c>
      <c r="AA617">
        <f>(R617-B617)^2</f>
        <v>251.50788100000005</v>
      </c>
    </row>
    <row r="618" spans="1:27" x14ac:dyDescent="0.35">
      <c r="A618" s="2">
        <v>44677.666666664183</v>
      </c>
      <c r="B618" s="4">
        <v>35</v>
      </c>
      <c r="C618" s="4">
        <v>12.4</v>
      </c>
      <c r="D618">
        <f t="shared" si="10"/>
        <v>0.35428571428571431</v>
      </c>
      <c r="G618">
        <v>6.01</v>
      </c>
      <c r="H618">
        <v>14.77</v>
      </c>
      <c r="I618">
        <v>9.1199999999999992</v>
      </c>
      <c r="J618">
        <v>9.0500000000000007</v>
      </c>
      <c r="O618" s="7">
        <f>IF(D618&gt;0.7,(G618*1.07+1.74),IF(D618&gt;0.5,(G618*1.62+5.14),IF(D618&gt;0.4,(G618*2.24+6.07),IF(D618&gt;0.3,(G618*3.74+5.49),IF(D618&gt;0.2, (G618*6.51+5.92),(G618*17+7.97))))))</f>
        <v>27.967399999999998</v>
      </c>
      <c r="P618" s="7">
        <f>IF(D618&gt;0.7,(H618*1.07+1.74),IF(D618&gt;0.5,(H618*1.62+5.14),IF(D618&gt;0.4,(H618*2.24+6.07),IF(D618&gt;0.3,(H618*3.74+5.49),IF(D618&gt;0.2, (H618*6.51+5.92),(H618*17+7.97))))))</f>
        <v>60.729800000000004</v>
      </c>
      <c r="Q618" s="7">
        <f>IF(D618&gt;0.7,(I618*1.07+1.74),IF(D618&gt;0.5,(I618*1.62+5.14),IF(D618&gt;0.4,(I618*2.24+6.07),IF(D618&gt;0.3,(I618*3.74+5.49),IF(D618&gt;0.2, (I618*6.51+5.92),(I618*17+7.97))))))</f>
        <v>39.598800000000004</v>
      </c>
      <c r="R618" s="7">
        <f>IF(D618&gt;0.7,(J618*1.07+1.74),IF(D618&gt;0.5,(J618*1.62+5.14),IF(D618&gt;0.4,(J618*2.24+6.07),IF(D618&gt;0.3,(J618*3.74+5.49),IF(D618&gt;0.2, (J618*6.51+5.92),(J618*17+7.97))))))</f>
        <v>39.337000000000003</v>
      </c>
      <c r="S618" s="7"/>
      <c r="X618">
        <f>(O618-B618)^2</f>
        <v>49.457462760000034</v>
      </c>
      <c r="Y618">
        <f>(P618-B618)^2</f>
        <v>662.02260804000025</v>
      </c>
      <c r="Z618">
        <f>(Q618-B618)^2</f>
        <v>21.14896144000004</v>
      </c>
      <c r="AA618">
        <f>(R618-B618)^2</f>
        <v>18.809569000000028</v>
      </c>
    </row>
    <row r="619" spans="1:27" x14ac:dyDescent="0.35">
      <c r="A619" s="2">
        <v>44677.708333330847</v>
      </c>
      <c r="B619" s="4">
        <v>28</v>
      </c>
      <c r="C619" s="4">
        <v>11.2</v>
      </c>
      <c r="D619">
        <f t="shared" si="10"/>
        <v>0.39999999999999997</v>
      </c>
      <c r="G619">
        <v>5.71</v>
      </c>
      <c r="H619">
        <v>17.190000000000001</v>
      </c>
      <c r="I619">
        <v>7.22</v>
      </c>
      <c r="J619">
        <v>7.1</v>
      </c>
      <c r="O619" s="7">
        <f>IF(D619&gt;0.7,(G619*1.07+1.74),IF(D619&gt;0.5,(G619*1.62+5.14),IF(D619&gt;0.4,(G619*2.24+6.07),IF(D619&gt;0.3,(G619*3.74+5.49),IF(D619&gt;0.2, (G619*6.51+5.92),(G619*17+7.97))))))</f>
        <v>26.845399999999998</v>
      </c>
      <c r="P619" s="7">
        <f>IF(D619&gt;0.7,(H619*1.07+1.74),IF(D619&gt;0.5,(H619*1.62+5.14),IF(D619&gt;0.4,(H619*2.24+6.07),IF(D619&gt;0.3,(H619*3.74+5.49),IF(D619&gt;0.2, (H619*6.51+5.92),(H619*17+7.97))))))</f>
        <v>69.780600000000007</v>
      </c>
      <c r="Q619" s="7">
        <f>IF(D619&gt;0.7,(I619*1.07+1.74),IF(D619&gt;0.5,(I619*1.62+5.14),IF(D619&gt;0.4,(I619*2.24+6.07),IF(D619&gt;0.3,(I619*3.74+5.49),IF(D619&gt;0.2, (I619*6.51+5.92),(I619*17+7.97))))))</f>
        <v>32.492800000000003</v>
      </c>
      <c r="R619" s="7">
        <f>IF(D619&gt;0.7,(J619*1.07+1.74),IF(D619&gt;0.5,(J619*1.62+5.14),IF(D619&gt;0.4,(J619*2.24+6.07),IF(D619&gt;0.3,(J619*3.74+5.49),IF(D619&gt;0.2, (J619*6.51+5.92),(J619*17+7.97))))))</f>
        <v>32.043999999999997</v>
      </c>
      <c r="S619" s="7"/>
      <c r="X619">
        <f>(O619-B619)^2</f>
        <v>1.3331011600000047</v>
      </c>
      <c r="Y619">
        <f>(P619-B619)^2</f>
        <v>1745.6185363600005</v>
      </c>
      <c r="Z619">
        <f>(Q619-B619)^2</f>
        <v>20.185251840000024</v>
      </c>
      <c r="AA619">
        <f>(R619-B619)^2</f>
        <v>16.353935999999976</v>
      </c>
    </row>
    <row r="620" spans="1:27" x14ac:dyDescent="0.35">
      <c r="A620" s="2">
        <v>44677.749999997512</v>
      </c>
      <c r="B620" s="4">
        <v>26</v>
      </c>
      <c r="C620" s="4">
        <v>11.1</v>
      </c>
      <c r="D620">
        <f t="shared" si="10"/>
        <v>0.42692307692307691</v>
      </c>
      <c r="G620">
        <v>5.7</v>
      </c>
      <c r="H620">
        <v>14.12</v>
      </c>
      <c r="I620">
        <v>8.15</v>
      </c>
      <c r="J620">
        <v>7.59</v>
      </c>
      <c r="O620" s="7">
        <f>IF(D620&gt;0.7,(G620*1.07+1.74),IF(D620&gt;0.5,(G620*1.62+5.14),IF(D620&gt;0.4,(G620*2.24+6.07),IF(D620&gt;0.3,(G620*3.74+5.49),IF(D620&gt;0.2, (G620*6.51+5.92),(G620*17+7.97))))))</f>
        <v>18.838000000000001</v>
      </c>
      <c r="P620" s="7">
        <f>IF(D620&gt;0.7,(H620*1.07+1.74),IF(D620&gt;0.5,(H620*1.62+5.14),IF(D620&gt;0.4,(H620*2.24+6.07),IF(D620&gt;0.3,(H620*3.74+5.49),IF(D620&gt;0.2, (H620*6.51+5.92),(H620*17+7.97))))))</f>
        <v>37.698800000000006</v>
      </c>
      <c r="Q620" s="7">
        <f>IF(D620&gt;0.7,(I620*1.07+1.74),IF(D620&gt;0.5,(I620*1.62+5.14),IF(D620&gt;0.4,(I620*2.24+6.07),IF(D620&gt;0.3,(I620*3.74+5.49),IF(D620&gt;0.2, (I620*6.51+5.92),(I620*17+7.97))))))</f>
        <v>24.326000000000004</v>
      </c>
      <c r="R620" s="7">
        <f>IF(D620&gt;0.7,(J620*1.07+1.74),IF(D620&gt;0.5,(J620*1.62+5.14),IF(D620&gt;0.4,(J620*2.24+6.07),IF(D620&gt;0.3,(J620*3.74+5.49),IF(D620&gt;0.2, (J620*6.51+5.92),(J620*17+7.97))))))</f>
        <v>23.0716</v>
      </c>
      <c r="S620" s="7"/>
      <c r="X620">
        <f>(O620-B620)^2</f>
        <v>51.294243999999985</v>
      </c>
      <c r="Y620">
        <f>(P620-B620)^2</f>
        <v>136.86192144000015</v>
      </c>
      <c r="Z620">
        <f>(Q620-B620)^2</f>
        <v>2.8022759999999862</v>
      </c>
      <c r="AA620">
        <f>(R620-B620)^2</f>
        <v>8.5755265600000001</v>
      </c>
    </row>
    <row r="621" spans="1:27" x14ac:dyDescent="0.35">
      <c r="A621" s="2">
        <v>44677.791666664176</v>
      </c>
      <c r="B621" s="4">
        <v>26</v>
      </c>
      <c r="C621" s="4">
        <v>10.7</v>
      </c>
      <c r="D621">
        <f t="shared" si="10"/>
        <v>0.41153846153846152</v>
      </c>
      <c r="G621">
        <v>6.3</v>
      </c>
      <c r="H621">
        <v>7.3</v>
      </c>
      <c r="I621">
        <v>8.91</v>
      </c>
      <c r="J621">
        <v>8.3000000000000007</v>
      </c>
      <c r="O621" s="7">
        <f>IF(D621&gt;0.7,(G621*1.07+1.74),IF(D621&gt;0.5,(G621*1.62+5.14),IF(D621&gt;0.4,(G621*2.24+6.07),IF(D621&gt;0.3,(G621*3.74+5.49),IF(D621&gt;0.2, (G621*6.51+5.92),(G621*17+7.97))))))</f>
        <v>20.182000000000002</v>
      </c>
      <c r="P621" s="7">
        <f>IF(D621&gt;0.7,(H621*1.07+1.74),IF(D621&gt;0.5,(H621*1.62+5.14),IF(D621&gt;0.4,(H621*2.24+6.07),IF(D621&gt;0.3,(H621*3.74+5.49),IF(D621&gt;0.2, (H621*6.51+5.92),(H621*17+7.97))))))</f>
        <v>22.422000000000001</v>
      </c>
      <c r="Q621" s="7">
        <f>IF(D621&gt;0.7,(I621*1.07+1.74),IF(D621&gt;0.5,(I621*1.62+5.14),IF(D621&gt;0.4,(I621*2.24+6.07),IF(D621&gt;0.3,(I621*3.74+5.49),IF(D621&gt;0.2, (I621*6.51+5.92),(I621*17+7.97))))))</f>
        <v>26.028400000000001</v>
      </c>
      <c r="R621" s="7">
        <f>IF(D621&gt;0.7,(J621*1.07+1.74),IF(D621&gt;0.5,(J621*1.62+5.14),IF(D621&gt;0.4,(J621*2.24+6.07),IF(D621&gt;0.3,(J621*3.74+5.49),IF(D621&gt;0.2, (J621*6.51+5.92),(J621*17+7.97))))))</f>
        <v>24.662000000000003</v>
      </c>
      <c r="S621" s="7"/>
      <c r="X621">
        <f>(O621-B621)^2</f>
        <v>33.849123999999975</v>
      </c>
      <c r="Y621">
        <f>(P621-B621)^2</f>
        <v>12.802083999999995</v>
      </c>
      <c r="Z621">
        <f>(Q621-B621)^2</f>
        <v>8.065600000000746E-4</v>
      </c>
      <c r="AA621">
        <f>(R621-B621)^2</f>
        <v>1.7902439999999931</v>
      </c>
    </row>
    <row r="622" spans="1:27" x14ac:dyDescent="0.35">
      <c r="A622" s="2">
        <v>44677.83333333084</v>
      </c>
      <c r="B622" s="4">
        <v>27</v>
      </c>
      <c r="C622" s="4">
        <v>11.1</v>
      </c>
      <c r="D622">
        <f t="shared" si="10"/>
        <v>0.41111111111111109</v>
      </c>
      <c r="G622">
        <v>7.95</v>
      </c>
      <c r="H622">
        <v>8.48</v>
      </c>
      <c r="I622">
        <v>10.83</v>
      </c>
      <c r="J622">
        <v>10.61</v>
      </c>
      <c r="O622" s="7">
        <f>IF(D622&gt;0.7,(G622*1.07+1.74),IF(D622&gt;0.5,(G622*1.62+5.14),IF(D622&gt;0.4,(G622*2.24+6.07),IF(D622&gt;0.3,(G622*3.74+5.49),IF(D622&gt;0.2, (G622*6.51+5.92),(G622*17+7.97))))))</f>
        <v>23.878000000000004</v>
      </c>
      <c r="P622" s="7">
        <f>IF(D622&gt;0.7,(H622*1.07+1.74),IF(D622&gt;0.5,(H622*1.62+5.14),IF(D622&gt;0.4,(H622*2.24+6.07),IF(D622&gt;0.3,(H622*3.74+5.49),IF(D622&gt;0.2, (H622*6.51+5.92),(H622*17+7.97))))))</f>
        <v>25.065200000000004</v>
      </c>
      <c r="Q622" s="7">
        <f>IF(D622&gt;0.7,(I622*1.07+1.74),IF(D622&gt;0.5,(I622*1.62+5.14),IF(D622&gt;0.4,(I622*2.24+6.07),IF(D622&gt;0.3,(I622*3.74+5.49),IF(D622&gt;0.2, (I622*6.51+5.92),(I622*17+7.97))))))</f>
        <v>30.329200000000004</v>
      </c>
      <c r="R622" s="7">
        <f>IF(D622&gt;0.7,(J622*1.07+1.74),IF(D622&gt;0.5,(J622*1.62+5.14),IF(D622&gt;0.4,(J622*2.24+6.07),IF(D622&gt;0.3,(J622*3.74+5.49),IF(D622&gt;0.2, (J622*6.51+5.92),(J622*17+7.97))))))</f>
        <v>29.836400000000001</v>
      </c>
      <c r="S622" s="7"/>
      <c r="X622">
        <f>(O622-B622)^2</f>
        <v>9.7468839999999766</v>
      </c>
      <c r="Y622">
        <f>(P622-B622)^2</f>
        <v>3.7434510399999832</v>
      </c>
      <c r="Z622">
        <f>(Q622-B622)^2</f>
        <v>11.083572640000025</v>
      </c>
      <c r="AA622">
        <f>(R622-B622)^2</f>
        <v>8.0451649600000064</v>
      </c>
    </row>
    <row r="623" spans="1:27" x14ac:dyDescent="0.35">
      <c r="A623" s="2">
        <v>44677.874999997504</v>
      </c>
      <c r="B623" s="4">
        <v>31</v>
      </c>
      <c r="C623" s="4">
        <v>10.4</v>
      </c>
      <c r="D623">
        <f t="shared" si="10"/>
        <v>0.33548387096774196</v>
      </c>
      <c r="G623">
        <v>8.02</v>
      </c>
      <c r="H623">
        <v>9.0299999999999994</v>
      </c>
      <c r="I623">
        <v>9.1199999999999992</v>
      </c>
      <c r="J623">
        <v>8.34</v>
      </c>
      <c r="O623" s="7">
        <f>IF(D623&gt;0.7,(G623*1.07+1.74),IF(D623&gt;0.5,(G623*1.62+5.14),IF(D623&gt;0.4,(G623*2.24+6.07),IF(D623&gt;0.3,(G623*3.74+5.49),IF(D623&gt;0.2, (G623*6.51+5.92),(G623*17+7.97))))))</f>
        <v>35.4848</v>
      </c>
      <c r="P623" s="7">
        <f>IF(D623&gt;0.7,(H623*1.07+1.74),IF(D623&gt;0.5,(H623*1.62+5.14),IF(D623&gt;0.4,(H623*2.24+6.07),IF(D623&gt;0.3,(H623*3.74+5.49),IF(D623&gt;0.2, (H623*6.51+5.92),(H623*17+7.97))))))</f>
        <v>39.2622</v>
      </c>
      <c r="Q623" s="7">
        <f>IF(D623&gt;0.7,(I623*1.07+1.74),IF(D623&gt;0.5,(I623*1.62+5.14),IF(D623&gt;0.4,(I623*2.24+6.07),IF(D623&gt;0.3,(I623*3.74+5.49),IF(D623&gt;0.2, (I623*6.51+5.92),(I623*17+7.97))))))</f>
        <v>39.598800000000004</v>
      </c>
      <c r="R623" s="7">
        <f>IF(D623&gt;0.7,(J623*1.07+1.74),IF(D623&gt;0.5,(J623*1.62+5.14),IF(D623&gt;0.4,(J623*2.24+6.07),IF(D623&gt;0.3,(J623*3.74+5.49),IF(D623&gt;0.2, (J623*6.51+5.92),(J623*17+7.97))))))</f>
        <v>36.681600000000003</v>
      </c>
      <c r="S623" s="7"/>
      <c r="X623">
        <f>(O623-B623)^2</f>
        <v>20.113431039999998</v>
      </c>
      <c r="Y623">
        <f>(P623-B623)^2</f>
        <v>68.263948839999998</v>
      </c>
      <c r="Z623">
        <f>(Q623-B623)^2</f>
        <v>73.93936144000007</v>
      </c>
      <c r="AA623">
        <f>(R623-B623)^2</f>
        <v>32.280578560000038</v>
      </c>
    </row>
    <row r="624" spans="1:27" x14ac:dyDescent="0.35">
      <c r="A624" s="2">
        <v>44677.916666664169</v>
      </c>
      <c r="B624" s="4">
        <v>37</v>
      </c>
      <c r="C624" s="4">
        <v>8.9</v>
      </c>
      <c r="D624">
        <f t="shared" si="10"/>
        <v>0.24054054054054055</v>
      </c>
      <c r="G624">
        <v>6.53</v>
      </c>
      <c r="H624">
        <v>7.14</v>
      </c>
      <c r="I624">
        <v>7.5</v>
      </c>
      <c r="J624">
        <v>7.55</v>
      </c>
      <c r="O624" s="7">
        <f>IF(D624&gt;0.7,(G624*1.07+1.74),IF(D624&gt;0.5,(G624*1.62+5.14),IF(D624&gt;0.4,(G624*2.24+6.07),IF(D624&gt;0.3,(G624*3.74+5.49),IF(D624&gt;0.2, (G624*6.51+5.92),(G624*17+7.97))))))</f>
        <v>48.430300000000003</v>
      </c>
      <c r="P624" s="7">
        <f>IF(D624&gt;0.7,(H624*1.07+1.74),IF(D624&gt;0.5,(H624*1.62+5.14),IF(D624&gt;0.4,(H624*2.24+6.07),IF(D624&gt;0.3,(H624*3.74+5.49),IF(D624&gt;0.2, (H624*6.51+5.92),(H624*17+7.97))))))</f>
        <v>52.401399999999995</v>
      </c>
      <c r="Q624" s="7">
        <f>IF(D624&gt;0.7,(I624*1.07+1.74),IF(D624&gt;0.5,(I624*1.62+5.14),IF(D624&gt;0.4,(I624*2.24+6.07),IF(D624&gt;0.3,(I624*3.74+5.49),IF(D624&gt;0.2, (I624*6.51+5.92),(I624*17+7.97))))))</f>
        <v>54.744999999999997</v>
      </c>
      <c r="R624" s="7">
        <f>IF(D624&gt;0.7,(J624*1.07+1.74),IF(D624&gt;0.5,(J624*1.62+5.14),IF(D624&gt;0.4,(J624*2.24+6.07),IF(D624&gt;0.3,(J624*3.74+5.49),IF(D624&gt;0.2, (J624*6.51+5.92),(J624*17+7.97))))))</f>
        <v>55.070499999999996</v>
      </c>
      <c r="S624" s="7"/>
      <c r="X624">
        <f>(O624-B624)^2</f>
        <v>130.65175809000007</v>
      </c>
      <c r="Y624">
        <f>(P624-B624)^2</f>
        <v>237.20312195999986</v>
      </c>
      <c r="Z624">
        <f>(Q624-B624)^2</f>
        <v>314.88502499999993</v>
      </c>
      <c r="AA624">
        <f>(R624-B624)^2</f>
        <v>326.54297024999983</v>
      </c>
    </row>
    <row r="625" spans="1:27" x14ac:dyDescent="0.35">
      <c r="A625" s="2">
        <v>44677.958333330833</v>
      </c>
      <c r="B625" s="4">
        <v>31</v>
      </c>
      <c r="C625" s="4">
        <v>12.2</v>
      </c>
      <c r="D625">
        <f t="shared" si="10"/>
        <v>0.39354838709677414</v>
      </c>
      <c r="G625">
        <v>6.79</v>
      </c>
      <c r="H625">
        <v>7.98</v>
      </c>
      <c r="I625">
        <v>8.0399999999999991</v>
      </c>
      <c r="J625">
        <v>6.37</v>
      </c>
      <c r="O625" s="7">
        <f>IF(D625&gt;0.7,(G625*1.07+1.74),IF(D625&gt;0.5,(G625*1.62+5.14),IF(D625&gt;0.4,(G625*2.24+6.07),IF(D625&gt;0.3,(G625*3.74+5.49),IF(D625&gt;0.2, (G625*6.51+5.92),(G625*17+7.97))))))</f>
        <v>30.884599999999999</v>
      </c>
      <c r="P625" s="7">
        <f>IF(D625&gt;0.7,(H625*1.07+1.74),IF(D625&gt;0.5,(H625*1.62+5.14),IF(D625&gt;0.4,(H625*2.24+6.07),IF(D625&gt;0.3,(H625*3.74+5.49),IF(D625&gt;0.2, (H625*6.51+5.92),(H625*17+7.97))))))</f>
        <v>35.3352</v>
      </c>
      <c r="Q625" s="7">
        <f>IF(D625&gt;0.7,(I625*1.07+1.74),IF(D625&gt;0.5,(I625*1.62+5.14),IF(D625&gt;0.4,(I625*2.24+6.07),IF(D625&gt;0.3,(I625*3.74+5.49),IF(D625&gt;0.2, (I625*6.51+5.92),(I625*17+7.97))))))</f>
        <v>35.559599999999996</v>
      </c>
      <c r="R625" s="7">
        <f>IF(D625&gt;0.7,(J625*1.07+1.74),IF(D625&gt;0.5,(J625*1.62+5.14),IF(D625&gt;0.4,(J625*2.24+6.07),IF(D625&gt;0.3,(J625*3.74+5.49),IF(D625&gt;0.2, (J625*6.51+5.92),(J625*17+7.97))))))</f>
        <v>29.313800000000001</v>
      </c>
      <c r="S625" s="7"/>
      <c r="X625">
        <f>(O625-B625)^2</f>
        <v>1.3317160000000244E-2</v>
      </c>
      <c r="Y625">
        <f>(P625-B625)^2</f>
        <v>18.793959040000004</v>
      </c>
      <c r="Z625">
        <f>(Q625-B625)^2</f>
        <v>20.789952159999963</v>
      </c>
      <c r="AA625">
        <f>(R625-B625)^2</f>
        <v>2.8432704399999982</v>
      </c>
    </row>
    <row r="626" spans="1:27" x14ac:dyDescent="0.35">
      <c r="A626" s="2">
        <v>44677.999999997497</v>
      </c>
      <c r="B626" s="4">
        <v>41</v>
      </c>
      <c r="C626" s="4">
        <v>15</v>
      </c>
      <c r="D626">
        <f t="shared" si="10"/>
        <v>0.36585365853658536</v>
      </c>
      <c r="G626">
        <v>11.76</v>
      </c>
      <c r="H626">
        <v>13.67</v>
      </c>
      <c r="I626">
        <v>12.09</v>
      </c>
      <c r="J626">
        <v>12.08</v>
      </c>
      <c r="O626" s="7">
        <f>IF(D626&gt;0.7,(G626*1.07+1.74),IF(D626&gt;0.5,(G626*1.62+5.14),IF(D626&gt;0.4,(G626*2.24+6.07),IF(D626&gt;0.3,(G626*3.74+5.49),IF(D626&gt;0.2, (G626*6.51+5.92),(G626*17+7.97))))))</f>
        <v>49.4724</v>
      </c>
      <c r="P626" s="7">
        <f>IF(D626&gt;0.7,(H626*1.07+1.74),IF(D626&gt;0.5,(H626*1.62+5.14),IF(D626&gt;0.4,(H626*2.24+6.07),IF(D626&gt;0.3,(H626*3.74+5.49),IF(D626&gt;0.2, (H626*6.51+5.92),(H626*17+7.97))))))</f>
        <v>56.615800000000007</v>
      </c>
      <c r="Q626" s="7">
        <f>IF(D626&gt;0.7,(I626*1.07+1.74),IF(D626&gt;0.5,(I626*1.62+5.14),IF(D626&gt;0.4,(I626*2.24+6.07),IF(D626&gt;0.3,(I626*3.74+5.49),IF(D626&gt;0.2, (I626*6.51+5.92),(I626*17+7.97))))))</f>
        <v>50.706600000000002</v>
      </c>
      <c r="R626" s="7">
        <f>IF(D626&gt;0.7,(J626*1.07+1.74),IF(D626&gt;0.5,(J626*1.62+5.14),IF(D626&gt;0.4,(J626*2.24+6.07),IF(D626&gt;0.3,(J626*3.74+5.49),IF(D626&gt;0.2, (J626*6.51+5.92),(J626*17+7.97))))))</f>
        <v>50.669200000000004</v>
      </c>
      <c r="S626" s="7"/>
      <c r="X626">
        <f>(O626-B626)^2</f>
        <v>71.781561760000002</v>
      </c>
      <c r="Y626">
        <f>(P626-B626)^2</f>
        <v>243.85320964000022</v>
      </c>
      <c r="Z626">
        <f>(Q626-B626)^2</f>
        <v>94.218083560000039</v>
      </c>
      <c r="AA626">
        <f>(R626-B626)^2</f>
        <v>93.493428640000076</v>
      </c>
    </row>
    <row r="627" spans="1:27" x14ac:dyDescent="0.35">
      <c r="A627" s="2">
        <v>44678.041666664161</v>
      </c>
      <c r="B627" s="4">
        <v>37</v>
      </c>
      <c r="C627" s="4">
        <v>14.7</v>
      </c>
      <c r="D627">
        <f t="shared" si="10"/>
        <v>0.39729729729729729</v>
      </c>
      <c r="G627">
        <v>12.93</v>
      </c>
      <c r="H627">
        <v>17.760000000000002</v>
      </c>
      <c r="I627">
        <v>13.89</v>
      </c>
      <c r="J627">
        <v>13.86</v>
      </c>
      <c r="O627" s="7">
        <f>IF(D627&gt;0.7,(G627*1.07+1.74),IF(D627&gt;0.5,(G627*1.62+5.14),IF(D627&gt;0.4,(G627*2.24+6.07),IF(D627&gt;0.3,(G627*3.74+5.49),IF(D627&gt;0.2, (G627*6.51+5.92),(G627*17+7.97))))))</f>
        <v>53.848200000000006</v>
      </c>
      <c r="P627" s="7">
        <f>IF(D627&gt;0.7,(H627*1.07+1.74),IF(D627&gt;0.5,(H627*1.62+5.14),IF(D627&gt;0.4,(H627*2.24+6.07),IF(D627&gt;0.3,(H627*3.74+5.49),IF(D627&gt;0.2, (H627*6.51+5.92),(H627*17+7.97))))))</f>
        <v>71.912400000000005</v>
      </c>
      <c r="Q627" s="7">
        <f>IF(D627&gt;0.7,(I627*1.07+1.74),IF(D627&gt;0.5,(I627*1.62+5.14),IF(D627&gt;0.4,(I627*2.24+6.07),IF(D627&gt;0.3,(I627*3.74+5.49),IF(D627&gt;0.2, (I627*6.51+5.92),(I627*17+7.97))))))</f>
        <v>57.438600000000008</v>
      </c>
      <c r="R627" s="7">
        <f>IF(D627&gt;0.7,(J627*1.07+1.74),IF(D627&gt;0.5,(J627*1.62+5.14),IF(D627&gt;0.4,(J627*2.24+6.07),IF(D627&gt;0.3,(J627*3.74+5.49),IF(D627&gt;0.2, (J627*6.51+5.92),(J627*17+7.97))))))</f>
        <v>57.3264</v>
      </c>
      <c r="S627" s="7"/>
      <c r="X627">
        <f>(O627-B627)^2</f>
        <v>283.86184324000021</v>
      </c>
      <c r="Y627">
        <f>(P627-B627)^2</f>
        <v>1218.8756737600004</v>
      </c>
      <c r="Z627">
        <f>(Q627-B627)^2</f>
        <v>417.73636996000033</v>
      </c>
      <c r="AA627">
        <f>(R627-B627)^2</f>
        <v>413.16253696000001</v>
      </c>
    </row>
    <row r="628" spans="1:27" x14ac:dyDescent="0.35">
      <c r="A628" s="2">
        <v>44678.083333330826</v>
      </c>
      <c r="B628" s="4">
        <v>32</v>
      </c>
      <c r="C628" s="4">
        <v>13.5</v>
      </c>
      <c r="D628">
        <f t="shared" si="10"/>
        <v>0.421875</v>
      </c>
      <c r="G628">
        <v>11.36</v>
      </c>
      <c r="H628">
        <v>27</v>
      </c>
      <c r="I628">
        <v>17.309999999999999</v>
      </c>
      <c r="J628">
        <v>16.29</v>
      </c>
      <c r="O628" s="7">
        <f>IF(D628&gt;0.7,(G628*1.07+1.74),IF(D628&gt;0.5,(G628*1.62+5.14),IF(D628&gt;0.4,(G628*2.24+6.07),IF(D628&gt;0.3,(G628*3.74+5.49),IF(D628&gt;0.2, (G628*6.51+5.92),(G628*17+7.97))))))</f>
        <v>31.516400000000001</v>
      </c>
      <c r="P628" s="7">
        <f>IF(D628&gt;0.7,(H628*1.07+1.74),IF(D628&gt;0.5,(H628*1.62+5.14),IF(D628&gt;0.4,(H628*2.24+6.07),IF(D628&gt;0.3,(H628*3.74+5.49),IF(D628&gt;0.2, (H628*6.51+5.92),(H628*17+7.97))))))</f>
        <v>66.550000000000011</v>
      </c>
      <c r="Q628" s="7">
        <f>IF(D628&gt;0.7,(I628*1.07+1.74),IF(D628&gt;0.5,(I628*1.62+5.14),IF(D628&gt;0.4,(I628*2.24+6.07),IF(D628&gt;0.3,(I628*3.74+5.49),IF(D628&gt;0.2, (I628*6.51+5.92),(I628*17+7.97))))))</f>
        <v>44.8444</v>
      </c>
      <c r="R628" s="7">
        <f>IF(D628&gt;0.7,(J628*1.07+1.74),IF(D628&gt;0.5,(J628*1.62+5.14),IF(D628&gt;0.4,(J628*2.24+6.07),IF(D628&gt;0.3,(J628*3.74+5.49),IF(D628&gt;0.2, (J628*6.51+5.92),(J628*17+7.97))))))</f>
        <v>42.559600000000003</v>
      </c>
      <c r="S628" s="7"/>
      <c r="X628">
        <f>(O628-B628)^2</f>
        <v>0.23386895999999918</v>
      </c>
      <c r="Y628">
        <f>(P628-B628)^2</f>
        <v>1193.7025000000008</v>
      </c>
      <c r="Z628">
        <f>(Q628-B628)^2</f>
        <v>164.97861136</v>
      </c>
      <c r="AA628">
        <f>(R628-B628)^2</f>
        <v>111.50515216000007</v>
      </c>
    </row>
    <row r="629" spans="1:27" x14ac:dyDescent="0.35">
      <c r="A629" s="2">
        <v>44678.12499999749</v>
      </c>
      <c r="B629" s="4">
        <v>25</v>
      </c>
      <c r="C629" s="4">
        <v>11.5</v>
      </c>
      <c r="D629">
        <f t="shared" si="10"/>
        <v>0.46</v>
      </c>
      <c r="G629">
        <v>8.8800000000000008</v>
      </c>
      <c r="H629">
        <v>29.03</v>
      </c>
      <c r="I629">
        <v>14.18</v>
      </c>
      <c r="J629">
        <v>14.26</v>
      </c>
      <c r="O629" s="7">
        <f>IF(D629&gt;0.7,(G629*1.07+1.74),IF(D629&gt;0.5,(G629*1.62+5.14),IF(D629&gt;0.4,(G629*2.24+6.07),IF(D629&gt;0.3,(G629*3.74+5.49),IF(D629&gt;0.2, (G629*6.51+5.92),(G629*17+7.97))))))</f>
        <v>25.961200000000005</v>
      </c>
      <c r="P629" s="7">
        <f>IF(D629&gt;0.7,(H629*1.07+1.74),IF(D629&gt;0.5,(H629*1.62+5.14),IF(D629&gt;0.4,(H629*2.24+6.07),IF(D629&gt;0.3,(H629*3.74+5.49),IF(D629&gt;0.2, (H629*6.51+5.92),(H629*17+7.97))))))</f>
        <v>71.097200000000015</v>
      </c>
      <c r="Q629" s="7">
        <f>IF(D629&gt;0.7,(I629*1.07+1.74),IF(D629&gt;0.5,(I629*1.62+5.14),IF(D629&gt;0.4,(I629*2.24+6.07),IF(D629&gt;0.3,(I629*3.74+5.49),IF(D629&gt;0.2, (I629*6.51+5.92),(I629*17+7.97))))))</f>
        <v>37.833200000000005</v>
      </c>
      <c r="R629" s="7">
        <f>IF(D629&gt;0.7,(J629*1.07+1.74),IF(D629&gt;0.5,(J629*1.62+5.14),IF(D629&gt;0.4,(J629*2.24+6.07),IF(D629&gt;0.3,(J629*3.74+5.49),IF(D629&gt;0.2, (J629*6.51+5.92),(J629*17+7.97))))))</f>
        <v>38.0124</v>
      </c>
      <c r="S629" s="7"/>
      <c r="X629">
        <f>(O629-B629)^2</f>
        <v>0.92390544000000996</v>
      </c>
      <c r="Y629">
        <f>(P629-B629)^2</f>
        <v>2124.9518478400014</v>
      </c>
      <c r="Z629">
        <f>(Q629-B629)^2</f>
        <v>164.69102224000014</v>
      </c>
      <c r="AA629">
        <f>(R629-B629)^2</f>
        <v>169.32255375999998</v>
      </c>
    </row>
    <row r="630" spans="1:27" x14ac:dyDescent="0.35">
      <c r="A630" s="2">
        <v>44678.166666664154</v>
      </c>
      <c r="B630" s="4">
        <v>28</v>
      </c>
      <c r="C630" s="4">
        <v>12.7</v>
      </c>
      <c r="D630">
        <f t="shared" si="10"/>
        <v>0.45357142857142857</v>
      </c>
      <c r="G630">
        <v>10.029999999999999</v>
      </c>
      <c r="H630">
        <v>11.47</v>
      </c>
      <c r="I630">
        <v>14.96</v>
      </c>
      <c r="J630">
        <v>13.61</v>
      </c>
      <c r="O630" s="7">
        <f>IF(D630&gt;0.7,(G630*1.07+1.74),IF(D630&gt;0.5,(G630*1.62+5.14),IF(D630&gt;0.4,(G630*2.24+6.07),IF(D630&gt;0.3,(G630*3.74+5.49),IF(D630&gt;0.2, (G630*6.51+5.92),(G630*17+7.97))))))</f>
        <v>28.537200000000002</v>
      </c>
      <c r="P630" s="7">
        <f>IF(D630&gt;0.7,(H630*1.07+1.74),IF(D630&gt;0.5,(H630*1.62+5.14),IF(D630&gt;0.4,(H630*2.24+6.07),IF(D630&gt;0.3,(H630*3.74+5.49),IF(D630&gt;0.2, (H630*6.51+5.92),(H630*17+7.97))))))</f>
        <v>31.762800000000006</v>
      </c>
      <c r="Q630" s="7">
        <f>IF(D630&gt;0.7,(I630*1.07+1.74),IF(D630&gt;0.5,(I630*1.62+5.14),IF(D630&gt;0.4,(I630*2.24+6.07),IF(D630&gt;0.3,(I630*3.74+5.49),IF(D630&gt;0.2, (I630*6.51+5.92),(I630*17+7.97))))))</f>
        <v>39.580400000000004</v>
      </c>
      <c r="R630" s="7">
        <f>IF(D630&gt;0.7,(J630*1.07+1.74),IF(D630&gt;0.5,(J630*1.62+5.14),IF(D630&gt;0.4,(J630*2.24+6.07),IF(D630&gt;0.3,(J630*3.74+5.49),IF(D630&gt;0.2, (J630*6.51+5.92),(J630*17+7.97))))))</f>
        <v>36.556400000000004</v>
      </c>
      <c r="S630" s="7"/>
      <c r="X630">
        <f>(O630-B630)^2</f>
        <v>0.28858384000000226</v>
      </c>
      <c r="Y630">
        <f>(P630-B630)^2</f>
        <v>14.158663840000044</v>
      </c>
      <c r="Z630">
        <f>(Q630-B630)^2</f>
        <v>134.10566416000012</v>
      </c>
      <c r="AA630">
        <f>(R630-B630)^2</f>
        <v>73.211980960000062</v>
      </c>
    </row>
    <row r="631" spans="1:27" x14ac:dyDescent="0.35">
      <c r="A631" s="2">
        <v>44678.208333330818</v>
      </c>
      <c r="B631" s="4">
        <v>30</v>
      </c>
      <c r="C631" s="4">
        <v>14.3</v>
      </c>
      <c r="D631">
        <f t="shared" si="10"/>
        <v>0.47666666666666668</v>
      </c>
      <c r="G631">
        <v>9.7799999999999994</v>
      </c>
      <c r="H631">
        <v>11.74</v>
      </c>
      <c r="I631">
        <v>13.15</v>
      </c>
      <c r="J631">
        <v>12.5</v>
      </c>
      <c r="O631" s="7">
        <f>IF(D631&gt;0.7,(G631*1.07+1.74),IF(D631&gt;0.5,(G631*1.62+5.14),IF(D631&gt;0.4,(G631*2.24+6.07),IF(D631&gt;0.3,(G631*3.74+5.49),IF(D631&gt;0.2, (G631*6.51+5.92),(G631*17+7.97))))))</f>
        <v>27.9772</v>
      </c>
      <c r="P631" s="7">
        <f>IF(D631&gt;0.7,(H631*1.07+1.74),IF(D631&gt;0.5,(H631*1.62+5.14),IF(D631&gt;0.4,(H631*2.24+6.07),IF(D631&gt;0.3,(H631*3.74+5.49),IF(D631&gt;0.2, (H631*6.51+5.92),(H631*17+7.97))))))</f>
        <v>32.367600000000003</v>
      </c>
      <c r="Q631" s="7">
        <f>IF(D631&gt;0.7,(I631*1.07+1.74),IF(D631&gt;0.5,(I631*1.62+5.14),IF(D631&gt;0.4,(I631*2.24+6.07),IF(D631&gt;0.3,(I631*3.74+5.49),IF(D631&gt;0.2, (I631*6.51+5.92),(I631*17+7.97))))))</f>
        <v>35.526000000000003</v>
      </c>
      <c r="R631" s="7">
        <f>IF(D631&gt;0.7,(J631*1.07+1.74),IF(D631&gt;0.5,(J631*1.62+5.14),IF(D631&gt;0.4,(J631*2.24+6.07),IF(D631&gt;0.3,(J631*3.74+5.49),IF(D631&gt;0.2, (J631*6.51+5.92),(J631*17+7.97))))))</f>
        <v>34.070000000000007</v>
      </c>
      <c r="S631" s="7"/>
      <c r="X631">
        <f>(O631-B631)^2</f>
        <v>4.0917198400000006</v>
      </c>
      <c r="Y631">
        <f>(P631-B631)^2</f>
        <v>5.6055297600000147</v>
      </c>
      <c r="Z631">
        <f>(Q631-B631)^2</f>
        <v>30.536676000000035</v>
      </c>
      <c r="AA631">
        <f>(R631-B631)^2</f>
        <v>16.564900000000062</v>
      </c>
    </row>
    <row r="632" spans="1:27" x14ac:dyDescent="0.35">
      <c r="A632" s="2">
        <v>44678.249999997483</v>
      </c>
      <c r="B632" s="4">
        <v>50</v>
      </c>
      <c r="C632" s="4">
        <v>17.100000000000001</v>
      </c>
      <c r="D632">
        <f t="shared" si="10"/>
        <v>0.34200000000000003</v>
      </c>
      <c r="G632">
        <v>12.48</v>
      </c>
      <c r="H632">
        <v>14.95</v>
      </c>
      <c r="I632">
        <v>15.69</v>
      </c>
      <c r="J632">
        <v>15.56</v>
      </c>
      <c r="O632" s="7">
        <f>IF(D632&gt;0.7,(G632*1.07+1.74),IF(D632&gt;0.5,(G632*1.62+5.14),IF(D632&gt;0.4,(G632*2.24+6.07),IF(D632&gt;0.3,(G632*3.74+5.49),IF(D632&gt;0.2, (G632*6.51+5.92),(G632*17+7.97))))))</f>
        <v>52.165200000000006</v>
      </c>
      <c r="P632" s="7">
        <f>IF(D632&gt;0.7,(H632*1.07+1.74),IF(D632&gt;0.5,(H632*1.62+5.14),IF(D632&gt;0.4,(H632*2.24+6.07),IF(D632&gt;0.3,(H632*3.74+5.49),IF(D632&gt;0.2, (H632*6.51+5.92),(H632*17+7.97))))))</f>
        <v>61.403000000000006</v>
      </c>
      <c r="Q632" s="7">
        <f>IF(D632&gt;0.7,(I632*1.07+1.74),IF(D632&gt;0.5,(I632*1.62+5.14),IF(D632&gt;0.4,(I632*2.24+6.07),IF(D632&gt;0.3,(I632*3.74+5.49),IF(D632&gt;0.2, (I632*6.51+5.92),(I632*17+7.97))))))</f>
        <v>64.170599999999993</v>
      </c>
      <c r="R632" s="7">
        <f>IF(D632&gt;0.7,(J632*1.07+1.74),IF(D632&gt;0.5,(J632*1.62+5.14),IF(D632&gt;0.4,(J632*2.24+6.07),IF(D632&gt;0.3,(J632*3.74+5.49),IF(D632&gt;0.2, (J632*6.51+5.92),(J632*17+7.97))))))</f>
        <v>63.684400000000004</v>
      </c>
      <c r="S632" s="7"/>
      <c r="X632">
        <f>(O632-B632)^2</f>
        <v>4.6880910400000246</v>
      </c>
      <c r="Y632">
        <f>(P632-B632)^2</f>
        <v>130.02840900000012</v>
      </c>
      <c r="Z632">
        <f>(Q632-B632)^2</f>
        <v>200.8059043599998</v>
      </c>
      <c r="AA632">
        <f>(R632-B632)^2</f>
        <v>187.26280336000011</v>
      </c>
    </row>
    <row r="633" spans="1:27" x14ac:dyDescent="0.35">
      <c r="A633" s="2">
        <v>44678.291666664147</v>
      </c>
      <c r="B633" s="4">
        <v>54</v>
      </c>
      <c r="C633" s="4">
        <v>17.899999999999999</v>
      </c>
      <c r="D633">
        <f t="shared" si="10"/>
        <v>0.33148148148148143</v>
      </c>
      <c r="G633">
        <v>13.57</v>
      </c>
      <c r="H633">
        <v>16.78</v>
      </c>
      <c r="I633">
        <v>17.57</v>
      </c>
      <c r="J633">
        <v>17.18</v>
      </c>
      <c r="O633" s="7">
        <f>IF(D633&gt;0.7,(G633*1.07+1.74),IF(D633&gt;0.5,(G633*1.62+5.14),IF(D633&gt;0.4,(G633*2.24+6.07),IF(D633&gt;0.3,(G633*3.74+5.49),IF(D633&gt;0.2, (G633*6.51+5.92),(G633*17+7.97))))))</f>
        <v>56.241800000000005</v>
      </c>
      <c r="P633" s="7">
        <f>IF(D633&gt;0.7,(H633*1.07+1.74),IF(D633&gt;0.5,(H633*1.62+5.14),IF(D633&gt;0.4,(H633*2.24+6.07),IF(D633&gt;0.3,(H633*3.74+5.49),IF(D633&gt;0.2, (H633*6.51+5.92),(H633*17+7.97))))))</f>
        <v>68.247200000000007</v>
      </c>
      <c r="Q633" s="7">
        <f>IF(D633&gt;0.7,(I633*1.07+1.74),IF(D633&gt;0.5,(I633*1.62+5.14),IF(D633&gt;0.4,(I633*2.24+6.07),IF(D633&gt;0.3,(I633*3.74+5.49),IF(D633&gt;0.2, (I633*6.51+5.92),(I633*17+7.97))))))</f>
        <v>71.201800000000006</v>
      </c>
      <c r="R633" s="7">
        <f>IF(D633&gt;0.7,(J633*1.07+1.74),IF(D633&gt;0.5,(J633*1.62+5.14),IF(D633&gt;0.4,(J633*2.24+6.07),IF(D633&gt;0.3,(J633*3.74+5.49),IF(D633&gt;0.2, (J633*6.51+5.92),(J633*17+7.97))))))</f>
        <v>69.743200000000002</v>
      </c>
      <c r="S633" s="7"/>
      <c r="X633">
        <f>(O633-B633)^2</f>
        <v>5.025667240000022</v>
      </c>
      <c r="Y633">
        <f>(P633-B633)^2</f>
        <v>202.98270784000019</v>
      </c>
      <c r="Z633">
        <f>(Q633-B633)^2</f>
        <v>295.9019232400002</v>
      </c>
      <c r="AA633">
        <f>(R633-B633)^2</f>
        <v>247.84834624000004</v>
      </c>
    </row>
    <row r="634" spans="1:27" x14ac:dyDescent="0.35">
      <c r="A634" s="2">
        <v>44678.333333330811</v>
      </c>
      <c r="B634" s="4">
        <v>61</v>
      </c>
      <c r="C634" s="4">
        <v>23.5</v>
      </c>
      <c r="D634">
        <f t="shared" si="10"/>
        <v>0.38524590163934425</v>
      </c>
      <c r="G634">
        <v>21</v>
      </c>
      <c r="H634">
        <v>24.2</v>
      </c>
      <c r="I634">
        <v>19.45</v>
      </c>
      <c r="J634">
        <v>18.47</v>
      </c>
      <c r="O634" s="7">
        <f>IF(D634&gt;0.7,(G634*1.07+1.74),IF(D634&gt;0.5,(G634*1.62+5.14),IF(D634&gt;0.4,(G634*2.24+6.07),IF(D634&gt;0.3,(G634*3.74+5.49),IF(D634&gt;0.2, (G634*6.51+5.92),(G634*17+7.97))))))</f>
        <v>84.03</v>
      </c>
      <c r="P634" s="7">
        <f>IF(D634&gt;0.7,(H634*1.07+1.74),IF(D634&gt;0.5,(H634*1.62+5.14),IF(D634&gt;0.4,(H634*2.24+6.07),IF(D634&gt;0.3,(H634*3.74+5.49),IF(D634&gt;0.2, (H634*6.51+5.92),(H634*17+7.97))))))</f>
        <v>95.99799999999999</v>
      </c>
      <c r="Q634" s="7">
        <f>IF(D634&gt;0.7,(I634*1.07+1.74),IF(D634&gt;0.5,(I634*1.62+5.14),IF(D634&gt;0.4,(I634*2.24+6.07),IF(D634&gt;0.3,(I634*3.74+5.49),IF(D634&gt;0.2, (I634*6.51+5.92),(I634*17+7.97))))))</f>
        <v>78.23299999999999</v>
      </c>
      <c r="R634" s="7">
        <f>IF(D634&gt;0.7,(J634*1.07+1.74),IF(D634&gt;0.5,(J634*1.62+5.14),IF(D634&gt;0.4,(J634*2.24+6.07),IF(D634&gt;0.3,(J634*3.74+5.49),IF(D634&gt;0.2, (J634*6.51+5.92),(J634*17+7.97))))))</f>
        <v>74.567799999999991</v>
      </c>
      <c r="S634" s="7"/>
      <c r="X634">
        <f>(O634-B634)^2</f>
        <v>530.3809</v>
      </c>
      <c r="Y634">
        <f>(P634-B634)^2</f>
        <v>1224.8600039999994</v>
      </c>
      <c r="Z634">
        <f>(Q634-B634)^2</f>
        <v>296.97628899999967</v>
      </c>
      <c r="AA634">
        <f>(R634-B634)^2</f>
        <v>184.08519683999975</v>
      </c>
    </row>
    <row r="635" spans="1:27" x14ac:dyDescent="0.35">
      <c r="A635" s="2">
        <v>44678.374999997475</v>
      </c>
      <c r="B635" s="4">
        <v>92</v>
      </c>
      <c r="C635" s="4">
        <v>19.600000000000001</v>
      </c>
      <c r="D635">
        <f t="shared" si="10"/>
        <v>0.21304347826086958</v>
      </c>
      <c r="G635">
        <v>17.3</v>
      </c>
      <c r="H635">
        <v>23.68</v>
      </c>
      <c r="I635">
        <v>19.23</v>
      </c>
      <c r="J635">
        <v>18.43</v>
      </c>
      <c r="O635" s="7">
        <f>IF(D635&gt;0.7,(G635*1.07+1.74),IF(D635&gt;0.5,(G635*1.62+5.14),IF(D635&gt;0.4,(G635*2.24+6.07),IF(D635&gt;0.3,(G635*3.74+5.49),IF(D635&gt;0.2, (G635*6.51+5.92),(G635*17+7.97))))))</f>
        <v>118.54300000000001</v>
      </c>
      <c r="P635" s="7">
        <f>IF(D635&gt;0.7,(H635*1.07+1.74),IF(D635&gt;0.5,(H635*1.62+5.14),IF(D635&gt;0.4,(H635*2.24+6.07),IF(D635&gt;0.3,(H635*3.74+5.49),IF(D635&gt;0.2, (H635*6.51+5.92),(H635*17+7.97))))))</f>
        <v>160.07679999999999</v>
      </c>
      <c r="Q635" s="7">
        <f>IF(D635&gt;0.7,(I635*1.07+1.74),IF(D635&gt;0.5,(I635*1.62+5.14),IF(D635&gt;0.4,(I635*2.24+6.07),IF(D635&gt;0.3,(I635*3.74+5.49),IF(D635&gt;0.2, (I635*6.51+5.92),(I635*17+7.97))))))</f>
        <v>131.10729999999998</v>
      </c>
      <c r="R635" s="7">
        <f>IF(D635&gt;0.7,(J635*1.07+1.74),IF(D635&gt;0.5,(J635*1.62+5.14),IF(D635&gt;0.4,(J635*2.24+6.07),IF(D635&gt;0.3,(J635*3.74+5.49),IF(D635&gt;0.2, (J635*6.51+5.92),(J635*17+7.97))))))</f>
        <v>125.8993</v>
      </c>
      <c r="S635" s="7"/>
      <c r="X635">
        <f>(O635-B635)^2</f>
        <v>704.53084900000033</v>
      </c>
      <c r="Y635">
        <f>(P635-B635)^2</f>
        <v>4634.4506982399989</v>
      </c>
      <c r="Z635">
        <f>(Q635-B635)^2</f>
        <v>1529.3809132899985</v>
      </c>
      <c r="AA635">
        <f>(R635-B635)^2</f>
        <v>1149.1625404899999</v>
      </c>
    </row>
    <row r="636" spans="1:27" x14ac:dyDescent="0.35">
      <c r="A636" s="2">
        <v>44678.416666664139</v>
      </c>
      <c r="B636" s="4">
        <v>61</v>
      </c>
      <c r="C636" s="4">
        <v>18.899999999999999</v>
      </c>
      <c r="D636">
        <f t="shared" si="10"/>
        <v>0.30983606557377047</v>
      </c>
      <c r="G636">
        <v>12.62</v>
      </c>
      <c r="H636">
        <v>14.26</v>
      </c>
      <c r="I636">
        <v>16.420000000000002</v>
      </c>
      <c r="J636">
        <v>16.239999999999998</v>
      </c>
      <c r="O636" s="7">
        <f>IF(D636&gt;0.7,(G636*1.07+1.74),IF(D636&gt;0.5,(G636*1.62+5.14),IF(D636&gt;0.4,(G636*2.24+6.07),IF(D636&gt;0.3,(G636*3.74+5.49),IF(D636&gt;0.2, (G636*6.51+5.92),(G636*17+7.97))))))</f>
        <v>52.688800000000001</v>
      </c>
      <c r="P636" s="7">
        <f>IF(D636&gt;0.7,(H636*1.07+1.74),IF(D636&gt;0.5,(H636*1.62+5.14),IF(D636&gt;0.4,(H636*2.24+6.07),IF(D636&gt;0.3,(H636*3.74+5.49),IF(D636&gt;0.2, (H636*6.51+5.92),(H636*17+7.97))))))</f>
        <v>58.822400000000002</v>
      </c>
      <c r="Q636" s="7">
        <f>IF(D636&gt;0.7,(I636*1.07+1.74),IF(D636&gt;0.5,(I636*1.62+5.14),IF(D636&gt;0.4,(I636*2.24+6.07),IF(D636&gt;0.3,(I636*3.74+5.49),IF(D636&gt;0.2, (I636*6.51+5.92),(I636*17+7.97))))))</f>
        <v>66.900800000000004</v>
      </c>
      <c r="R636" s="7">
        <f>IF(D636&gt;0.7,(J636*1.07+1.74),IF(D636&gt;0.5,(J636*1.62+5.14),IF(D636&gt;0.4,(J636*2.24+6.07),IF(D636&gt;0.3,(J636*3.74+5.49),IF(D636&gt;0.2, (J636*6.51+5.92),(J636*17+7.97))))))</f>
        <v>66.227599999999995</v>
      </c>
      <c r="S636" s="7"/>
      <c r="X636">
        <f>(O636-B636)^2</f>
        <v>69.076045439999987</v>
      </c>
      <c r="Y636">
        <f>(P636-B636)^2</f>
        <v>4.7419417599999925</v>
      </c>
      <c r="Z636">
        <f>(Q636-B636)^2</f>
        <v>34.819440640000046</v>
      </c>
      <c r="AA636">
        <f>(R636-B636)^2</f>
        <v>27.32780175999995</v>
      </c>
    </row>
    <row r="637" spans="1:27" x14ac:dyDescent="0.35">
      <c r="A637" s="2">
        <v>44678.458333330804</v>
      </c>
      <c r="B637" s="4">
        <v>54</v>
      </c>
      <c r="C637" s="4">
        <v>14</v>
      </c>
      <c r="D637">
        <f t="shared" si="10"/>
        <v>0.25925925925925924</v>
      </c>
      <c r="G637">
        <v>9.02</v>
      </c>
      <c r="H637">
        <v>10.39</v>
      </c>
      <c r="I637">
        <v>22.53</v>
      </c>
      <c r="J637">
        <v>16.89</v>
      </c>
      <c r="O637" s="7">
        <f>IF(D637&gt;0.7,(G637*1.07+1.74),IF(D637&gt;0.5,(G637*1.62+5.14),IF(D637&gt;0.4,(G637*2.24+6.07),IF(D637&gt;0.3,(G637*3.74+5.49),IF(D637&gt;0.2, (G637*6.51+5.92),(G637*17+7.97))))))</f>
        <v>64.640199999999993</v>
      </c>
      <c r="P637" s="7">
        <f>IF(D637&gt;0.7,(H637*1.07+1.74),IF(D637&gt;0.5,(H637*1.62+5.14),IF(D637&gt;0.4,(H637*2.24+6.07),IF(D637&gt;0.3,(H637*3.74+5.49),IF(D637&gt;0.2, (H637*6.51+5.92),(H637*17+7.97))))))</f>
        <v>73.558900000000008</v>
      </c>
      <c r="Q637" s="7">
        <f>IF(D637&gt;0.7,(I637*1.07+1.74),IF(D637&gt;0.5,(I637*1.62+5.14),IF(D637&gt;0.4,(I637*2.24+6.07),IF(D637&gt;0.3,(I637*3.74+5.49),IF(D637&gt;0.2, (I637*6.51+5.92),(I637*17+7.97))))))</f>
        <v>152.59029999999998</v>
      </c>
      <c r="R637" s="7">
        <f>IF(D637&gt;0.7,(J637*1.07+1.74),IF(D637&gt;0.5,(J637*1.62+5.14),IF(D637&gt;0.4,(J637*2.24+6.07),IF(D637&gt;0.3,(J637*3.74+5.49),IF(D637&gt;0.2, (J637*6.51+5.92),(J637*17+7.97))))))</f>
        <v>115.87390000000001</v>
      </c>
      <c r="S637" s="7"/>
      <c r="X637">
        <f>(O637-B637)^2</f>
        <v>113.21385603999985</v>
      </c>
      <c r="Y637">
        <f>(P637-B637)^2</f>
        <v>382.55056921000033</v>
      </c>
      <c r="Z637">
        <f>(Q637-B637)^2</f>
        <v>9720.0472540899973</v>
      </c>
      <c r="AA637">
        <f>(R637-B637)^2</f>
        <v>3828.3795012100009</v>
      </c>
    </row>
    <row r="638" spans="1:27" x14ac:dyDescent="0.35">
      <c r="A638" s="2">
        <v>44678.499999997468</v>
      </c>
      <c r="B638" s="4">
        <v>44</v>
      </c>
      <c r="C638" s="4">
        <v>12.8</v>
      </c>
      <c r="D638">
        <f t="shared" si="10"/>
        <v>0.29090909090909095</v>
      </c>
      <c r="G638">
        <v>8.19</v>
      </c>
      <c r="H638">
        <v>9.66</v>
      </c>
      <c r="I638">
        <v>12.89</v>
      </c>
      <c r="J638">
        <v>11.42</v>
      </c>
      <c r="O638" s="7">
        <f>IF(D638&gt;0.7,(G638*1.07+1.74),IF(D638&gt;0.5,(G638*1.62+5.14),IF(D638&gt;0.4,(G638*2.24+6.07),IF(D638&gt;0.3,(G638*3.74+5.49),IF(D638&gt;0.2, (G638*6.51+5.92),(G638*17+7.97))))))</f>
        <v>59.236899999999999</v>
      </c>
      <c r="P638" s="7">
        <f>IF(D638&gt;0.7,(H638*1.07+1.74),IF(D638&gt;0.5,(H638*1.62+5.14),IF(D638&gt;0.4,(H638*2.24+6.07),IF(D638&gt;0.3,(H638*3.74+5.49),IF(D638&gt;0.2, (H638*6.51+5.92),(H638*17+7.97))))))</f>
        <v>68.806600000000003</v>
      </c>
      <c r="Q638" s="7">
        <f>IF(D638&gt;0.7,(I638*1.07+1.74),IF(D638&gt;0.5,(I638*1.62+5.14),IF(D638&gt;0.4,(I638*2.24+6.07),IF(D638&gt;0.3,(I638*3.74+5.49),IF(D638&gt;0.2, (I638*6.51+5.92),(I638*17+7.97))))))</f>
        <v>89.8339</v>
      </c>
      <c r="R638" s="7">
        <f>IF(D638&gt;0.7,(J638*1.07+1.74),IF(D638&gt;0.5,(J638*1.62+5.14),IF(D638&gt;0.4,(J638*2.24+6.07),IF(D638&gt;0.3,(J638*3.74+5.49),IF(D638&gt;0.2, (J638*6.51+5.92),(J638*17+7.97))))))</f>
        <v>80.264200000000002</v>
      </c>
      <c r="S638" s="7"/>
      <c r="X638">
        <f>(O638-B638)^2</f>
        <v>232.16312160999996</v>
      </c>
      <c r="Y638">
        <f>(P638-B638)^2</f>
        <v>615.36740356000018</v>
      </c>
      <c r="Z638">
        <f>(Q638-B638)^2</f>
        <v>2100.74638921</v>
      </c>
      <c r="AA638">
        <f>(R638-B638)^2</f>
        <v>1315.0922016400002</v>
      </c>
    </row>
    <row r="639" spans="1:27" x14ac:dyDescent="0.35">
      <c r="A639" s="2">
        <v>44678.541666664132</v>
      </c>
      <c r="B639" s="4">
        <v>41</v>
      </c>
      <c r="C639" s="4">
        <v>12.8</v>
      </c>
      <c r="D639">
        <f t="shared" si="10"/>
        <v>0.31219512195121951</v>
      </c>
      <c r="G639">
        <v>9.64</v>
      </c>
      <c r="H639">
        <v>10.73</v>
      </c>
      <c r="I639">
        <v>12.73</v>
      </c>
      <c r="J639">
        <v>11.65</v>
      </c>
      <c r="O639" s="7">
        <f>IF(D639&gt;0.7,(G639*1.07+1.74),IF(D639&gt;0.5,(G639*1.62+5.14),IF(D639&gt;0.4,(G639*2.24+6.07),IF(D639&gt;0.3,(G639*3.74+5.49),IF(D639&gt;0.2, (G639*6.51+5.92),(G639*17+7.97))))))</f>
        <v>41.543600000000005</v>
      </c>
      <c r="P639" s="7">
        <f>IF(D639&gt;0.7,(H639*1.07+1.74),IF(D639&gt;0.5,(H639*1.62+5.14),IF(D639&gt;0.4,(H639*2.24+6.07),IF(D639&gt;0.3,(H639*3.74+5.49),IF(D639&gt;0.2, (H639*6.51+5.92),(H639*17+7.97))))))</f>
        <v>45.620200000000004</v>
      </c>
      <c r="Q639" s="7">
        <f>IF(D639&gt;0.7,(I639*1.07+1.74),IF(D639&gt;0.5,(I639*1.62+5.14),IF(D639&gt;0.4,(I639*2.24+6.07),IF(D639&gt;0.3,(I639*3.74+5.49),IF(D639&gt;0.2, (I639*6.51+5.92),(I639*17+7.97))))))</f>
        <v>53.100200000000008</v>
      </c>
      <c r="R639" s="7">
        <f>IF(D639&gt;0.7,(J639*1.07+1.74),IF(D639&gt;0.5,(J639*1.62+5.14),IF(D639&gt;0.4,(J639*2.24+6.07),IF(D639&gt;0.3,(J639*3.74+5.49),IF(D639&gt;0.2, (J639*6.51+5.92),(J639*17+7.97))))))</f>
        <v>49.061000000000007</v>
      </c>
      <c r="S639" s="7"/>
      <c r="X639">
        <f>(O639-B639)^2</f>
        <v>0.29550096000000542</v>
      </c>
      <c r="Y639">
        <f>(P639-B639)^2</f>
        <v>21.346248040000038</v>
      </c>
      <c r="Z639">
        <f>(Q639-B639)^2</f>
        <v>146.4148400400002</v>
      </c>
      <c r="AA639">
        <f>(R639-B639)^2</f>
        <v>64.979721000000112</v>
      </c>
    </row>
    <row r="640" spans="1:27" x14ac:dyDescent="0.35">
      <c r="A640" s="2">
        <v>44678.583333330796</v>
      </c>
      <c r="B640" s="4">
        <v>30</v>
      </c>
      <c r="C640" s="4">
        <v>12</v>
      </c>
      <c r="D640">
        <f t="shared" si="10"/>
        <v>0.4</v>
      </c>
      <c r="G640">
        <v>7.07</v>
      </c>
      <c r="H640">
        <v>10.14</v>
      </c>
      <c r="I640">
        <v>11.49</v>
      </c>
      <c r="J640">
        <v>9.99</v>
      </c>
      <c r="O640" s="7">
        <f>IF(D640&gt;0.7,(G640*1.07+1.74),IF(D640&gt;0.5,(G640*1.62+5.14),IF(D640&gt;0.4,(G640*2.24+6.07),IF(D640&gt;0.3,(G640*3.74+5.49),IF(D640&gt;0.2, (G640*6.51+5.92),(G640*17+7.97))))))</f>
        <v>31.931800000000003</v>
      </c>
      <c r="P640" s="7">
        <f>IF(D640&gt;0.7,(H640*1.07+1.74),IF(D640&gt;0.5,(H640*1.62+5.14),IF(D640&gt;0.4,(H640*2.24+6.07),IF(D640&gt;0.3,(H640*3.74+5.49),IF(D640&gt;0.2, (H640*6.51+5.92),(H640*17+7.97))))))</f>
        <v>43.41360000000001</v>
      </c>
      <c r="Q640" s="7">
        <f>IF(D640&gt;0.7,(I640*1.07+1.74),IF(D640&gt;0.5,(I640*1.62+5.14),IF(D640&gt;0.4,(I640*2.24+6.07),IF(D640&gt;0.3,(I640*3.74+5.49),IF(D640&gt;0.2, (I640*6.51+5.92),(I640*17+7.97))))))</f>
        <v>48.462600000000002</v>
      </c>
      <c r="R640" s="7">
        <f>IF(D640&gt;0.7,(J640*1.07+1.74),IF(D640&gt;0.5,(J640*1.62+5.14),IF(D640&gt;0.4,(J640*2.24+6.07),IF(D640&gt;0.3,(J640*3.74+5.49),IF(D640&gt;0.2, (J640*6.51+5.92),(J640*17+7.97))))))</f>
        <v>42.852600000000002</v>
      </c>
      <c r="S640" s="7"/>
      <c r="X640">
        <f>(O640-B640)^2</f>
        <v>3.7318512400000103</v>
      </c>
      <c r="Y640">
        <f>(P640-B640)^2</f>
        <v>179.92466496000026</v>
      </c>
      <c r="Z640">
        <f>(Q640-B640)^2</f>
        <v>340.86759876000008</v>
      </c>
      <c r="AA640">
        <f>(R640-B640)^2</f>
        <v>165.18932676000006</v>
      </c>
    </row>
    <row r="641" spans="1:27" x14ac:dyDescent="0.35">
      <c r="A641" s="2">
        <v>44678.624999997461</v>
      </c>
      <c r="B641" s="4">
        <v>44</v>
      </c>
      <c r="C641" s="4">
        <v>11.5</v>
      </c>
      <c r="D641">
        <f t="shared" si="10"/>
        <v>0.26136363636363635</v>
      </c>
      <c r="G641">
        <v>6.91</v>
      </c>
      <c r="H641">
        <v>12.02</v>
      </c>
      <c r="I641">
        <v>13.11</v>
      </c>
      <c r="J641">
        <v>9.86</v>
      </c>
      <c r="O641" s="7">
        <f>IF(D641&gt;0.7,(G641*1.07+1.74),IF(D641&gt;0.5,(G641*1.62+5.14),IF(D641&gt;0.4,(G641*2.24+6.07),IF(D641&gt;0.3,(G641*3.74+5.49),IF(D641&gt;0.2, (G641*6.51+5.92),(G641*17+7.97))))))</f>
        <v>50.9041</v>
      </c>
      <c r="P641" s="7">
        <f>IF(D641&gt;0.7,(H641*1.07+1.74),IF(D641&gt;0.5,(H641*1.62+5.14),IF(D641&gt;0.4,(H641*2.24+6.07),IF(D641&gt;0.3,(H641*3.74+5.49),IF(D641&gt;0.2, (H641*6.51+5.92),(H641*17+7.97))))))</f>
        <v>84.170199999999994</v>
      </c>
      <c r="Q641" s="7">
        <f>IF(D641&gt;0.7,(I641*1.07+1.74),IF(D641&gt;0.5,(I641*1.62+5.14),IF(D641&gt;0.4,(I641*2.24+6.07),IF(D641&gt;0.3,(I641*3.74+5.49),IF(D641&gt;0.2, (I641*6.51+5.92),(I641*17+7.97))))))</f>
        <v>91.266099999999994</v>
      </c>
      <c r="R641" s="7">
        <f>IF(D641&gt;0.7,(J641*1.07+1.74),IF(D641&gt;0.5,(J641*1.62+5.14),IF(D641&gt;0.4,(J641*2.24+6.07),IF(D641&gt;0.3,(J641*3.74+5.49),IF(D641&gt;0.2, (J641*6.51+5.92),(J641*17+7.97))))))</f>
        <v>70.108599999999996</v>
      </c>
      <c r="S641" s="7"/>
      <c r="X641">
        <f>(O641-B641)^2</f>
        <v>47.666596809999994</v>
      </c>
      <c r="Y641">
        <f>(P641-B641)^2</f>
        <v>1613.6449680399996</v>
      </c>
      <c r="Z641">
        <f>(Q641-B641)^2</f>
        <v>2234.0842092099997</v>
      </c>
      <c r="AA641">
        <f>(R641-B641)^2</f>
        <v>681.65899395999975</v>
      </c>
    </row>
    <row r="642" spans="1:27" x14ac:dyDescent="0.35">
      <c r="A642" s="2">
        <v>44678.666666664125</v>
      </c>
      <c r="B642" s="4">
        <v>33</v>
      </c>
      <c r="C642" s="4">
        <v>10.1</v>
      </c>
      <c r="D642">
        <f t="shared" ref="D642:D705" si="11">C642/B642</f>
        <v>0.30606060606060603</v>
      </c>
      <c r="G642">
        <v>6</v>
      </c>
      <c r="H642">
        <v>7.14</v>
      </c>
      <c r="I642">
        <v>9.91</v>
      </c>
      <c r="J642">
        <v>8.52</v>
      </c>
      <c r="O642" s="7">
        <f>IF(D642&gt;0.7,(G642*1.07+1.74),IF(D642&gt;0.5,(G642*1.62+5.14),IF(D642&gt;0.4,(G642*2.24+6.07),IF(D642&gt;0.3,(G642*3.74+5.49),IF(D642&gt;0.2, (G642*6.51+5.92),(G642*17+7.97))))))</f>
        <v>27.93</v>
      </c>
      <c r="P642" s="7">
        <f>IF(D642&gt;0.7,(H642*1.07+1.74),IF(D642&gt;0.5,(H642*1.62+5.14),IF(D642&gt;0.4,(H642*2.24+6.07),IF(D642&gt;0.3,(H642*3.74+5.49),IF(D642&gt;0.2, (H642*6.51+5.92),(H642*17+7.97))))))</f>
        <v>32.193600000000004</v>
      </c>
      <c r="Q642" s="7">
        <f>IF(D642&gt;0.7,(I642*1.07+1.74),IF(D642&gt;0.5,(I642*1.62+5.14),IF(D642&gt;0.4,(I642*2.24+6.07),IF(D642&gt;0.3,(I642*3.74+5.49),IF(D642&gt;0.2, (I642*6.51+5.92),(I642*17+7.97))))))</f>
        <v>42.553400000000003</v>
      </c>
      <c r="R642" s="7">
        <f>IF(D642&gt;0.7,(J642*1.07+1.74),IF(D642&gt;0.5,(J642*1.62+5.14),IF(D642&gt;0.4,(J642*2.24+6.07),IF(D642&gt;0.3,(J642*3.74+5.49),IF(D642&gt;0.2, (J642*6.51+5.92),(J642*17+7.97))))))</f>
        <v>37.354799999999997</v>
      </c>
      <c r="S642" s="7"/>
      <c r="X642">
        <f>(O642-B642)^2</f>
        <v>25.704900000000002</v>
      </c>
      <c r="Y642">
        <f>(P642-B642)^2</f>
        <v>0.65028095999999425</v>
      </c>
      <c r="Z642">
        <f>(Q642-B642)^2</f>
        <v>91.267451560000069</v>
      </c>
      <c r="AA642">
        <f>(R642-B642)^2</f>
        <v>18.964283039999977</v>
      </c>
    </row>
    <row r="643" spans="1:27" x14ac:dyDescent="0.35">
      <c r="A643" s="2">
        <v>44678.708333330789</v>
      </c>
      <c r="B643" s="4">
        <v>39</v>
      </c>
      <c r="C643" s="4">
        <v>8.9</v>
      </c>
      <c r="D643">
        <f t="shared" si="11"/>
        <v>0.22820512820512823</v>
      </c>
      <c r="G643">
        <v>5.09</v>
      </c>
      <c r="H643">
        <v>7.45</v>
      </c>
      <c r="I643">
        <v>9.1199999999999992</v>
      </c>
      <c r="J643">
        <v>7.99</v>
      </c>
      <c r="O643" s="7">
        <f>IF(D643&gt;0.7,(G643*1.07+1.74),IF(D643&gt;0.5,(G643*1.62+5.14),IF(D643&gt;0.4,(G643*2.24+6.07),IF(D643&gt;0.3,(G643*3.74+5.49),IF(D643&gt;0.2, (G643*6.51+5.92),(G643*17+7.97))))))</f>
        <v>39.055900000000001</v>
      </c>
      <c r="P643" s="7">
        <f>IF(D643&gt;0.7,(H643*1.07+1.74),IF(D643&gt;0.5,(H643*1.62+5.14),IF(D643&gt;0.4,(H643*2.24+6.07),IF(D643&gt;0.3,(H643*3.74+5.49),IF(D643&gt;0.2, (H643*6.51+5.92),(H643*17+7.97))))))</f>
        <v>54.419499999999999</v>
      </c>
      <c r="Q643" s="7">
        <f>IF(D643&gt;0.7,(I643*1.07+1.74),IF(D643&gt;0.5,(I643*1.62+5.14),IF(D643&gt;0.4,(I643*2.24+6.07),IF(D643&gt;0.3,(I643*3.74+5.49),IF(D643&gt;0.2, (I643*6.51+5.92),(I643*17+7.97))))))</f>
        <v>65.291199999999989</v>
      </c>
      <c r="R643" s="7">
        <f>IF(D643&gt;0.7,(J643*1.07+1.74),IF(D643&gt;0.5,(J643*1.62+5.14),IF(D643&gt;0.4,(J643*2.24+6.07),IF(D643&gt;0.3,(J643*3.74+5.49),IF(D643&gt;0.2, (J643*6.51+5.92),(J643*17+7.97))))))</f>
        <v>57.934899999999999</v>
      </c>
      <c r="S643" s="7"/>
      <c r="X643">
        <f>(O643-B643)^2</f>
        <v>3.124810000000131E-3</v>
      </c>
      <c r="Y643">
        <f>(P643-B643)^2</f>
        <v>237.76098024999999</v>
      </c>
      <c r="Z643">
        <f>(Q643-B643)^2</f>
        <v>691.22719743999949</v>
      </c>
      <c r="AA643">
        <f>(R643-B643)^2</f>
        <v>358.53043800999995</v>
      </c>
    </row>
    <row r="644" spans="1:27" x14ac:dyDescent="0.35">
      <c r="A644" s="2">
        <v>44678.749999997453</v>
      </c>
      <c r="B644" s="4">
        <v>24</v>
      </c>
      <c r="C644" s="4">
        <v>8.1999999999999993</v>
      </c>
      <c r="D644">
        <f t="shared" si="11"/>
        <v>0.34166666666666662</v>
      </c>
      <c r="G644">
        <v>5.43</v>
      </c>
      <c r="H644">
        <v>13.39</v>
      </c>
      <c r="I644">
        <v>6.92</v>
      </c>
      <c r="J644">
        <v>6.76</v>
      </c>
      <c r="O644" s="7">
        <f>IF(D644&gt;0.7,(G644*1.07+1.74),IF(D644&gt;0.5,(G644*1.62+5.14),IF(D644&gt;0.4,(G644*2.24+6.07),IF(D644&gt;0.3,(G644*3.74+5.49),IF(D644&gt;0.2, (G644*6.51+5.92),(G644*17+7.97))))))</f>
        <v>25.798200000000001</v>
      </c>
      <c r="P644" s="7">
        <f>IF(D644&gt;0.7,(H644*1.07+1.74),IF(D644&gt;0.5,(H644*1.62+5.14),IF(D644&gt;0.4,(H644*2.24+6.07),IF(D644&gt;0.3,(H644*3.74+5.49),IF(D644&gt;0.2, (H644*6.51+5.92),(H644*17+7.97))))))</f>
        <v>55.568600000000004</v>
      </c>
      <c r="Q644" s="7">
        <f>IF(D644&gt;0.7,(I644*1.07+1.74),IF(D644&gt;0.5,(I644*1.62+5.14),IF(D644&gt;0.4,(I644*2.24+6.07),IF(D644&gt;0.3,(I644*3.74+5.49),IF(D644&gt;0.2, (I644*6.51+5.92),(I644*17+7.97))))))</f>
        <v>31.370800000000003</v>
      </c>
      <c r="R644" s="7">
        <f>IF(D644&gt;0.7,(J644*1.07+1.74),IF(D644&gt;0.5,(J644*1.62+5.14),IF(D644&gt;0.4,(J644*2.24+6.07),IF(D644&gt;0.3,(J644*3.74+5.49),IF(D644&gt;0.2, (J644*6.51+5.92),(J644*17+7.97))))))</f>
        <v>30.772399999999998</v>
      </c>
      <c r="S644" s="7"/>
      <c r="X644">
        <f>(O644-B644)^2</f>
        <v>3.2335232400000047</v>
      </c>
      <c r="Y644">
        <f>(P644-B644)^2</f>
        <v>996.57650596000019</v>
      </c>
      <c r="Z644">
        <f>(Q644-B644)^2</f>
        <v>54.328692640000043</v>
      </c>
      <c r="AA644">
        <f>(R644-B644)^2</f>
        <v>45.865401759999969</v>
      </c>
    </row>
    <row r="645" spans="1:27" x14ac:dyDescent="0.35">
      <c r="A645" s="2">
        <v>44678.791666664118</v>
      </c>
      <c r="B645" s="4">
        <v>39</v>
      </c>
      <c r="C645" s="4">
        <v>7.9</v>
      </c>
      <c r="D645">
        <f t="shared" si="11"/>
        <v>0.20256410256410257</v>
      </c>
      <c r="G645">
        <v>5.01</v>
      </c>
      <c r="H645">
        <v>5.76</v>
      </c>
      <c r="I645">
        <v>8.33</v>
      </c>
      <c r="J645">
        <v>7.18</v>
      </c>
      <c r="O645" s="7">
        <f>IF(D645&gt;0.7,(G645*1.07+1.74),IF(D645&gt;0.5,(G645*1.62+5.14),IF(D645&gt;0.4,(G645*2.24+6.07),IF(D645&gt;0.3,(G645*3.74+5.49),IF(D645&gt;0.2, (G645*6.51+5.92),(G645*17+7.97))))))</f>
        <v>38.5351</v>
      </c>
      <c r="P645" s="7">
        <f>IF(D645&gt;0.7,(H645*1.07+1.74),IF(D645&gt;0.5,(H645*1.62+5.14),IF(D645&gt;0.4,(H645*2.24+6.07),IF(D645&gt;0.3,(H645*3.74+5.49),IF(D645&gt;0.2, (H645*6.51+5.92),(H645*17+7.97))))))</f>
        <v>43.4176</v>
      </c>
      <c r="Q645" s="7">
        <f>IF(D645&gt;0.7,(I645*1.07+1.74),IF(D645&gt;0.5,(I645*1.62+5.14),IF(D645&gt;0.4,(I645*2.24+6.07),IF(D645&gt;0.3,(I645*3.74+5.49),IF(D645&gt;0.2, (I645*6.51+5.92),(I645*17+7.97))))))</f>
        <v>60.148299999999999</v>
      </c>
      <c r="R645" s="7">
        <f>IF(D645&gt;0.7,(J645*1.07+1.74),IF(D645&gt;0.5,(J645*1.62+5.14),IF(D645&gt;0.4,(J645*2.24+6.07),IF(D645&gt;0.3,(J645*3.74+5.49),IF(D645&gt;0.2, (J645*6.51+5.92),(J645*17+7.97))))))</f>
        <v>52.661799999999999</v>
      </c>
      <c r="S645" s="7"/>
      <c r="X645">
        <f>(O645-B645)^2</f>
        <v>0.2161320100000001</v>
      </c>
      <c r="Y645">
        <f>(P645-B645)^2</f>
        <v>19.515189760000002</v>
      </c>
      <c r="Z645">
        <f>(Q645-B645)^2</f>
        <v>447.25059288999995</v>
      </c>
      <c r="AA645">
        <f>(R645-B645)^2</f>
        <v>186.64477923999999</v>
      </c>
    </row>
    <row r="646" spans="1:27" x14ac:dyDescent="0.35">
      <c r="A646" s="2">
        <v>44678.833333330782</v>
      </c>
      <c r="B646" s="4">
        <v>34</v>
      </c>
      <c r="C646" s="4">
        <v>8.1999999999999993</v>
      </c>
      <c r="D646">
        <f t="shared" si="11"/>
        <v>0.24117647058823527</v>
      </c>
      <c r="G646">
        <v>4.67</v>
      </c>
      <c r="H646">
        <v>5.29</v>
      </c>
      <c r="I646">
        <v>6.4</v>
      </c>
      <c r="J646">
        <v>6.32</v>
      </c>
      <c r="O646" s="7">
        <f>IF(D646&gt;0.7,(G646*1.07+1.74),IF(D646&gt;0.5,(G646*1.62+5.14),IF(D646&gt;0.4,(G646*2.24+6.07),IF(D646&gt;0.3,(G646*3.74+5.49),IF(D646&gt;0.2, (G646*6.51+5.92),(G646*17+7.97))))))</f>
        <v>36.3217</v>
      </c>
      <c r="P646" s="7">
        <f>IF(D646&gt;0.7,(H646*1.07+1.74),IF(D646&gt;0.5,(H646*1.62+5.14),IF(D646&gt;0.4,(H646*2.24+6.07),IF(D646&gt;0.3,(H646*3.74+5.49),IF(D646&gt;0.2, (H646*6.51+5.92),(H646*17+7.97))))))</f>
        <v>40.357900000000001</v>
      </c>
      <c r="Q646" s="7">
        <f>IF(D646&gt;0.7,(I646*1.07+1.74),IF(D646&gt;0.5,(I646*1.62+5.14),IF(D646&gt;0.4,(I646*2.24+6.07),IF(D646&gt;0.3,(I646*3.74+5.49),IF(D646&gt;0.2, (I646*6.51+5.92),(I646*17+7.97))))))</f>
        <v>47.584000000000003</v>
      </c>
      <c r="R646" s="7">
        <f>IF(D646&gt;0.7,(J646*1.07+1.74),IF(D646&gt;0.5,(J646*1.62+5.14),IF(D646&gt;0.4,(J646*2.24+6.07),IF(D646&gt;0.3,(J646*3.74+5.49),IF(D646&gt;0.2, (J646*6.51+5.92),(J646*17+7.97))))))</f>
        <v>47.063200000000002</v>
      </c>
      <c r="S646" s="7"/>
      <c r="X646">
        <f>(O646-B646)^2</f>
        <v>5.3902908899999993</v>
      </c>
      <c r="Y646">
        <f>(P646-B646)^2</f>
        <v>40.42289241000001</v>
      </c>
      <c r="Z646">
        <f>(Q646-B646)^2</f>
        <v>184.52505600000009</v>
      </c>
      <c r="AA646">
        <f>(R646-B646)^2</f>
        <v>170.64719424000006</v>
      </c>
    </row>
    <row r="647" spans="1:27" x14ac:dyDescent="0.35">
      <c r="A647" s="2">
        <v>44678.874999997446</v>
      </c>
      <c r="B647" s="4">
        <v>33</v>
      </c>
      <c r="C647" s="4">
        <v>8.3000000000000007</v>
      </c>
      <c r="D647">
        <f t="shared" si="11"/>
        <v>0.25151515151515152</v>
      </c>
      <c r="G647">
        <v>5.49</v>
      </c>
      <c r="H647">
        <v>6.3</v>
      </c>
      <c r="I647">
        <v>8.7100000000000009</v>
      </c>
      <c r="J647">
        <v>7.61</v>
      </c>
      <c r="O647" s="7">
        <f>IF(D647&gt;0.7,(G647*1.07+1.74),IF(D647&gt;0.5,(G647*1.62+5.14),IF(D647&gt;0.4,(G647*2.24+6.07),IF(D647&gt;0.3,(G647*3.74+5.49),IF(D647&gt;0.2, (G647*6.51+5.92),(G647*17+7.97))))))</f>
        <v>41.6599</v>
      </c>
      <c r="P647" s="7">
        <f>IF(D647&gt;0.7,(H647*1.07+1.74),IF(D647&gt;0.5,(H647*1.62+5.14),IF(D647&gt;0.4,(H647*2.24+6.07),IF(D647&gt;0.3,(H647*3.74+5.49),IF(D647&gt;0.2, (H647*6.51+5.92),(H647*17+7.97))))))</f>
        <v>46.933</v>
      </c>
      <c r="Q647" s="7">
        <f>IF(D647&gt;0.7,(I647*1.07+1.74),IF(D647&gt;0.5,(I647*1.62+5.14),IF(D647&gt;0.4,(I647*2.24+6.07),IF(D647&gt;0.3,(I647*3.74+5.49),IF(D647&gt;0.2, (I647*6.51+5.92),(I647*17+7.97))))))</f>
        <v>62.622100000000003</v>
      </c>
      <c r="R647" s="7">
        <f>IF(D647&gt;0.7,(J647*1.07+1.74),IF(D647&gt;0.5,(J647*1.62+5.14),IF(D647&gt;0.4,(J647*2.24+6.07),IF(D647&gt;0.3,(J647*3.74+5.49),IF(D647&gt;0.2, (J647*6.51+5.92),(J647*17+7.97))))))</f>
        <v>55.461100000000002</v>
      </c>
      <c r="S647" s="7"/>
      <c r="X647">
        <f>(O647-B647)^2</f>
        <v>74.99386801</v>
      </c>
      <c r="Y647">
        <f>(P647-B647)^2</f>
        <v>194.128489</v>
      </c>
      <c r="Z647">
        <f>(Q647-B647)^2</f>
        <v>877.46880841000018</v>
      </c>
      <c r="AA647">
        <f>(R647-B647)^2</f>
        <v>504.50101321000011</v>
      </c>
    </row>
    <row r="648" spans="1:27" x14ac:dyDescent="0.35">
      <c r="A648" s="2">
        <v>44678.91666666411</v>
      </c>
      <c r="B648" s="4">
        <v>26</v>
      </c>
      <c r="C648" s="4">
        <v>7.3</v>
      </c>
      <c r="D648">
        <f t="shared" si="11"/>
        <v>0.28076923076923077</v>
      </c>
      <c r="G648">
        <v>4.8</v>
      </c>
      <c r="H648">
        <v>5.43</v>
      </c>
      <c r="I648">
        <v>6.45</v>
      </c>
      <c r="J648">
        <v>6.95</v>
      </c>
      <c r="O648" s="7">
        <f>IF(D648&gt;0.7,(G648*1.07+1.74),IF(D648&gt;0.5,(G648*1.62+5.14),IF(D648&gt;0.4,(G648*2.24+6.07),IF(D648&gt;0.3,(G648*3.74+5.49),IF(D648&gt;0.2, (G648*6.51+5.92),(G648*17+7.97))))))</f>
        <v>37.167999999999999</v>
      </c>
      <c r="P648" s="7">
        <f>IF(D648&gt;0.7,(H648*1.07+1.74),IF(D648&gt;0.5,(H648*1.62+5.14),IF(D648&gt;0.4,(H648*2.24+6.07),IF(D648&gt;0.3,(H648*3.74+5.49),IF(D648&gt;0.2, (H648*6.51+5.92),(H648*17+7.97))))))</f>
        <v>41.269300000000001</v>
      </c>
      <c r="Q648" s="7">
        <f>IF(D648&gt;0.7,(I648*1.07+1.74),IF(D648&gt;0.5,(I648*1.62+5.14),IF(D648&gt;0.4,(I648*2.24+6.07),IF(D648&gt;0.3,(I648*3.74+5.49),IF(D648&gt;0.2, (I648*6.51+5.92),(I648*17+7.97))))))</f>
        <v>47.909500000000001</v>
      </c>
      <c r="R648" s="7">
        <f>IF(D648&gt;0.7,(J648*1.07+1.74),IF(D648&gt;0.5,(J648*1.62+5.14),IF(D648&gt;0.4,(J648*2.24+6.07),IF(D648&gt;0.3,(J648*3.74+5.49),IF(D648&gt;0.2, (J648*6.51+5.92),(J648*17+7.97))))))</f>
        <v>51.164500000000004</v>
      </c>
      <c r="S648" s="7"/>
      <c r="X648">
        <f>(O648-B648)^2</f>
        <v>124.72422399999998</v>
      </c>
      <c r="Y648">
        <f>(P648-B648)^2</f>
        <v>233.15152249000005</v>
      </c>
      <c r="Z648">
        <f>(Q648-B648)^2</f>
        <v>480.02619025000007</v>
      </c>
      <c r="AA648">
        <f>(R648-B648)^2</f>
        <v>633.25206025000023</v>
      </c>
    </row>
    <row r="649" spans="1:27" x14ac:dyDescent="0.35">
      <c r="A649" s="2">
        <v>44678.958333330775</v>
      </c>
      <c r="B649" s="4">
        <v>15</v>
      </c>
      <c r="C649" s="4">
        <v>7.1</v>
      </c>
      <c r="D649">
        <f t="shared" si="11"/>
        <v>0.47333333333333333</v>
      </c>
      <c r="G649">
        <v>5.14</v>
      </c>
      <c r="H649">
        <v>5.49</v>
      </c>
      <c r="I649">
        <v>6.09</v>
      </c>
      <c r="J649">
        <v>6.75</v>
      </c>
      <c r="O649" s="7">
        <f>IF(D649&gt;0.7,(G649*1.07+1.74),IF(D649&gt;0.5,(G649*1.62+5.14),IF(D649&gt;0.4,(G649*2.24+6.07),IF(D649&gt;0.3,(G649*3.74+5.49),IF(D649&gt;0.2, (G649*6.51+5.92),(G649*17+7.97))))))</f>
        <v>17.583600000000001</v>
      </c>
      <c r="P649" s="7">
        <f>IF(D649&gt;0.7,(H649*1.07+1.74),IF(D649&gt;0.5,(H649*1.62+5.14),IF(D649&gt;0.4,(H649*2.24+6.07),IF(D649&gt;0.3,(H649*3.74+5.49),IF(D649&gt;0.2, (H649*6.51+5.92),(H649*17+7.97))))))</f>
        <v>18.367600000000003</v>
      </c>
      <c r="Q649" s="7">
        <f>IF(D649&gt;0.7,(I649*1.07+1.74),IF(D649&gt;0.5,(I649*1.62+5.14),IF(D649&gt;0.4,(I649*2.24+6.07),IF(D649&gt;0.3,(I649*3.74+5.49),IF(D649&gt;0.2, (I649*6.51+5.92),(I649*17+7.97))))))</f>
        <v>19.711600000000001</v>
      </c>
      <c r="R649" s="7">
        <f>IF(D649&gt;0.7,(J649*1.07+1.74),IF(D649&gt;0.5,(J649*1.62+5.14),IF(D649&gt;0.4,(J649*2.24+6.07),IF(D649&gt;0.3,(J649*3.74+5.49),IF(D649&gt;0.2, (J649*6.51+5.92),(J649*17+7.97))))))</f>
        <v>21.19</v>
      </c>
      <c r="S649" s="7"/>
      <c r="X649">
        <f>(O649-B649)^2</f>
        <v>6.674988960000003</v>
      </c>
      <c r="Y649">
        <f>(P649-B649)^2</f>
        <v>11.34072976000002</v>
      </c>
      <c r="Z649">
        <f>(Q649-B649)^2</f>
        <v>22.199174560000007</v>
      </c>
      <c r="AA649">
        <f>(R649-B649)^2</f>
        <v>38.316100000000013</v>
      </c>
    </row>
    <row r="650" spans="1:27" x14ac:dyDescent="0.35">
      <c r="A650" s="2">
        <v>44678.999999997439</v>
      </c>
      <c r="B650" s="4">
        <v>23</v>
      </c>
      <c r="C650" s="4">
        <v>7.3</v>
      </c>
      <c r="D650">
        <f t="shared" si="11"/>
        <v>0.31739130434782609</v>
      </c>
      <c r="G650">
        <v>6.07</v>
      </c>
      <c r="H650">
        <v>8.15</v>
      </c>
      <c r="I650">
        <v>8.15</v>
      </c>
      <c r="J650">
        <v>7.85</v>
      </c>
      <c r="O650" s="7">
        <f>IF(D650&gt;0.7,(G650*1.07+1.74),IF(D650&gt;0.5,(G650*1.62+5.14),IF(D650&gt;0.4,(G650*2.24+6.07),IF(D650&gt;0.3,(G650*3.74+5.49),IF(D650&gt;0.2, (G650*6.51+5.92),(G650*17+7.97))))))</f>
        <v>28.191800000000001</v>
      </c>
      <c r="P650" s="7">
        <f>IF(D650&gt;0.7,(H650*1.07+1.74),IF(D650&gt;0.5,(H650*1.62+5.14),IF(D650&gt;0.4,(H650*2.24+6.07),IF(D650&gt;0.3,(H650*3.74+5.49),IF(D650&gt;0.2, (H650*6.51+5.92),(H650*17+7.97))))))</f>
        <v>35.971000000000004</v>
      </c>
      <c r="Q650" s="7">
        <f>IF(D650&gt;0.7,(I650*1.07+1.74),IF(D650&gt;0.5,(I650*1.62+5.14),IF(D650&gt;0.4,(I650*2.24+6.07),IF(D650&gt;0.3,(I650*3.74+5.49),IF(D650&gt;0.2, (I650*6.51+5.92),(I650*17+7.97))))))</f>
        <v>35.971000000000004</v>
      </c>
      <c r="R650" s="7">
        <f>IF(D650&gt;0.7,(J650*1.07+1.74),IF(D650&gt;0.5,(J650*1.62+5.14),IF(D650&gt;0.4,(J650*2.24+6.07),IF(D650&gt;0.3,(J650*3.74+5.49),IF(D650&gt;0.2, (J650*6.51+5.92),(J650*17+7.97))))))</f>
        <v>34.849000000000004</v>
      </c>
      <c r="S650" s="7"/>
      <c r="X650">
        <f>(O650-B650)^2</f>
        <v>26.954787240000005</v>
      </c>
      <c r="Y650">
        <f>(P650-B650)^2</f>
        <v>168.2468410000001</v>
      </c>
      <c r="Z650">
        <f>(Q650-B650)^2</f>
        <v>168.2468410000001</v>
      </c>
      <c r="AA650">
        <f>(R650-B650)^2</f>
        <v>140.39880100000008</v>
      </c>
    </row>
    <row r="651" spans="1:27" x14ac:dyDescent="0.35">
      <c r="A651" s="2">
        <v>44679.041666664103</v>
      </c>
      <c r="B651" s="4">
        <v>16</v>
      </c>
      <c r="C651" s="4">
        <v>7.7</v>
      </c>
      <c r="D651">
        <f t="shared" si="11"/>
        <v>0.48125000000000001</v>
      </c>
      <c r="G651">
        <v>7.16</v>
      </c>
      <c r="H651">
        <v>8.31</v>
      </c>
      <c r="I651">
        <v>9.64</v>
      </c>
      <c r="J651">
        <v>9.76</v>
      </c>
      <c r="O651" s="7">
        <f>IF(D651&gt;0.7,(G651*1.07+1.74),IF(D651&gt;0.5,(G651*1.62+5.14),IF(D651&gt;0.4,(G651*2.24+6.07),IF(D651&gt;0.3,(G651*3.74+5.49),IF(D651&gt;0.2, (G651*6.51+5.92),(G651*17+7.97))))))</f>
        <v>22.108400000000003</v>
      </c>
      <c r="P651" s="7">
        <f>IF(D651&gt;0.7,(H651*1.07+1.74),IF(D651&gt;0.5,(H651*1.62+5.14),IF(D651&gt;0.4,(H651*2.24+6.07),IF(D651&gt;0.3,(H651*3.74+5.49),IF(D651&gt;0.2, (H651*6.51+5.92),(H651*17+7.97))))))</f>
        <v>24.684400000000004</v>
      </c>
      <c r="Q651" s="7">
        <f>IF(D651&gt;0.7,(I651*1.07+1.74),IF(D651&gt;0.5,(I651*1.62+5.14),IF(D651&gt;0.4,(I651*2.24+6.07),IF(D651&gt;0.3,(I651*3.74+5.49),IF(D651&gt;0.2, (I651*6.51+5.92),(I651*17+7.97))))))</f>
        <v>27.663600000000002</v>
      </c>
      <c r="R651" s="7">
        <f>IF(D651&gt;0.7,(J651*1.07+1.74),IF(D651&gt;0.5,(J651*1.62+5.14),IF(D651&gt;0.4,(J651*2.24+6.07),IF(D651&gt;0.3,(J651*3.74+5.49),IF(D651&gt;0.2, (J651*6.51+5.92),(J651*17+7.97))))))</f>
        <v>27.932400000000001</v>
      </c>
      <c r="S651" s="7"/>
      <c r="X651">
        <f>(O651-B651)^2</f>
        <v>37.312550560000041</v>
      </c>
      <c r="Y651">
        <f>(P651-B651)^2</f>
        <v>75.418803360000069</v>
      </c>
      <c r="Z651">
        <f>(Q651-B651)^2</f>
        <v>136.03956496000006</v>
      </c>
      <c r="AA651">
        <f>(R651-B651)^2</f>
        <v>142.38216976000004</v>
      </c>
    </row>
    <row r="652" spans="1:27" x14ac:dyDescent="0.35">
      <c r="A652" s="2">
        <v>44679.083333330767</v>
      </c>
      <c r="B652" s="4">
        <v>14</v>
      </c>
      <c r="C652" s="4">
        <v>7.7</v>
      </c>
      <c r="D652">
        <f t="shared" si="11"/>
        <v>0.55000000000000004</v>
      </c>
      <c r="G652">
        <v>8.0299999999999994</v>
      </c>
      <c r="H652">
        <v>8.9600000000000009</v>
      </c>
      <c r="I652">
        <v>10.11</v>
      </c>
      <c r="J652">
        <v>9.89</v>
      </c>
      <c r="O652" s="7">
        <f>IF(D652&gt;0.7,(G652*1.07+1.74),IF(D652&gt;0.5,(G652*1.62+5.14),IF(D652&gt;0.4,(G652*2.24+6.07),IF(D652&gt;0.3,(G652*3.74+5.49),IF(D652&gt;0.2, (G652*6.51+5.92),(G652*17+7.97))))))</f>
        <v>18.148599999999998</v>
      </c>
      <c r="P652" s="7">
        <f>IF(D652&gt;0.7,(H652*1.07+1.74),IF(D652&gt;0.5,(H652*1.62+5.14),IF(D652&gt;0.4,(H652*2.24+6.07),IF(D652&gt;0.3,(H652*3.74+5.49),IF(D652&gt;0.2, (H652*6.51+5.92),(H652*17+7.97))))))</f>
        <v>19.655200000000001</v>
      </c>
      <c r="Q652" s="7">
        <f>IF(D652&gt;0.7,(I652*1.07+1.74),IF(D652&gt;0.5,(I652*1.62+5.14),IF(D652&gt;0.4,(I652*2.24+6.07),IF(D652&gt;0.3,(I652*3.74+5.49),IF(D652&gt;0.2, (I652*6.51+5.92),(I652*17+7.97))))))</f>
        <v>21.5182</v>
      </c>
      <c r="R652" s="7">
        <f>IF(D652&gt;0.7,(J652*1.07+1.74),IF(D652&gt;0.5,(J652*1.62+5.14),IF(D652&gt;0.4,(J652*2.24+6.07),IF(D652&gt;0.3,(J652*3.74+5.49),IF(D652&gt;0.2, (J652*6.51+5.92),(J652*17+7.97))))))</f>
        <v>21.161800000000003</v>
      </c>
      <c r="S652" s="7"/>
      <c r="X652">
        <f>(O652-B652)^2</f>
        <v>17.210881959999984</v>
      </c>
      <c r="Y652">
        <f>(P652-B652)^2</f>
        <v>31.981287040000009</v>
      </c>
      <c r="Z652">
        <f>(Q652-B652)^2</f>
        <v>56.523331240000005</v>
      </c>
      <c r="AA652">
        <f>(R652-B652)^2</f>
        <v>51.29137924000004</v>
      </c>
    </row>
    <row r="653" spans="1:27" x14ac:dyDescent="0.35">
      <c r="A653" s="2">
        <v>44679.124999997432</v>
      </c>
      <c r="B653" s="4">
        <v>11</v>
      </c>
      <c r="C653" s="4">
        <v>8.6999999999999993</v>
      </c>
      <c r="D653">
        <f t="shared" si="11"/>
        <v>0.79090909090909089</v>
      </c>
      <c r="G653">
        <v>8.99</v>
      </c>
      <c r="H653">
        <v>10.9</v>
      </c>
      <c r="I653">
        <v>11.48</v>
      </c>
      <c r="J653">
        <v>11.64</v>
      </c>
      <c r="O653" s="7">
        <f>IF(D653&gt;0.7,(G653*1.07+1.74),IF(D653&gt;0.5,(G653*1.62+5.14),IF(D653&gt;0.4,(G653*2.24+6.07),IF(D653&gt;0.3,(G653*3.74+5.49),IF(D653&gt;0.2, (G653*6.51+5.92),(G653*17+7.97))))))</f>
        <v>11.359300000000001</v>
      </c>
      <c r="P653" s="7">
        <f>IF(D653&gt;0.7,(H653*1.07+1.74),IF(D653&gt;0.5,(H653*1.62+5.14),IF(D653&gt;0.4,(H653*2.24+6.07),IF(D653&gt;0.3,(H653*3.74+5.49),IF(D653&gt;0.2, (H653*6.51+5.92),(H653*17+7.97))))))</f>
        <v>13.403</v>
      </c>
      <c r="Q653" s="7">
        <f>IF(D653&gt;0.7,(I653*1.07+1.74),IF(D653&gt;0.5,(I653*1.62+5.14),IF(D653&gt;0.4,(I653*2.24+6.07),IF(D653&gt;0.3,(I653*3.74+5.49),IF(D653&gt;0.2, (I653*6.51+5.92),(I653*17+7.97))))))</f>
        <v>14.023600000000002</v>
      </c>
      <c r="R653" s="7">
        <f>IF(D653&gt;0.7,(J653*1.07+1.74),IF(D653&gt;0.5,(J653*1.62+5.14),IF(D653&gt;0.4,(J653*2.24+6.07),IF(D653&gt;0.3,(J653*3.74+5.49),IF(D653&gt;0.2, (J653*6.51+5.92),(J653*17+7.97))))))</f>
        <v>14.194800000000001</v>
      </c>
      <c r="S653" s="7"/>
      <c r="X653">
        <f>(O653-B653)^2</f>
        <v>0.12909649000000076</v>
      </c>
      <c r="Y653">
        <f>(P653-B653)^2</f>
        <v>5.7744090000000021</v>
      </c>
      <c r="Z653">
        <f>(Q653-B653)^2</f>
        <v>9.1421569600000119</v>
      </c>
      <c r="AA653">
        <f>(R653-B653)^2</f>
        <v>10.206747040000005</v>
      </c>
    </row>
    <row r="654" spans="1:27" x14ac:dyDescent="0.35">
      <c r="A654" s="2">
        <v>44679.166666664096</v>
      </c>
      <c r="B654" s="4">
        <v>24</v>
      </c>
      <c r="C654" s="4">
        <v>11.4</v>
      </c>
      <c r="D654">
        <f t="shared" si="11"/>
        <v>0.47500000000000003</v>
      </c>
      <c r="G654">
        <v>12.23</v>
      </c>
      <c r="H654">
        <v>13.79</v>
      </c>
      <c r="I654">
        <v>15.79</v>
      </c>
      <c r="J654">
        <v>15.55</v>
      </c>
      <c r="O654" s="7">
        <f>IF(D654&gt;0.7,(G654*1.07+1.74),IF(D654&gt;0.5,(G654*1.62+5.14),IF(D654&gt;0.4,(G654*2.24+6.07),IF(D654&gt;0.3,(G654*3.74+5.49),IF(D654&gt;0.2, (G654*6.51+5.92),(G654*17+7.97))))))</f>
        <v>33.465200000000003</v>
      </c>
      <c r="P654" s="7">
        <f>IF(D654&gt;0.7,(H654*1.07+1.74),IF(D654&gt;0.5,(H654*1.62+5.14),IF(D654&gt;0.4,(H654*2.24+6.07),IF(D654&gt;0.3,(H654*3.74+5.49),IF(D654&gt;0.2, (H654*6.51+5.92),(H654*17+7.97))))))</f>
        <v>36.959600000000002</v>
      </c>
      <c r="Q654" s="7">
        <f>IF(D654&gt;0.7,(I654*1.07+1.74),IF(D654&gt;0.5,(I654*1.62+5.14),IF(D654&gt;0.4,(I654*2.24+6.07),IF(D654&gt;0.3,(I654*3.74+5.49),IF(D654&gt;0.2, (I654*6.51+5.92),(I654*17+7.97))))))</f>
        <v>41.439599999999999</v>
      </c>
      <c r="R654" s="7">
        <f>IF(D654&gt;0.7,(J654*1.07+1.74),IF(D654&gt;0.5,(J654*1.62+5.14),IF(D654&gt;0.4,(J654*2.24+6.07),IF(D654&gt;0.3,(J654*3.74+5.49),IF(D654&gt;0.2, (J654*6.51+5.92),(J654*17+7.97))))))</f>
        <v>40.902000000000008</v>
      </c>
      <c r="S654" s="7"/>
      <c r="X654">
        <f>(O654-B654)^2</f>
        <v>89.59001104000005</v>
      </c>
      <c r="Y654">
        <f>(P654-B654)^2</f>
        <v>167.95123216000005</v>
      </c>
      <c r="Z654">
        <f>(Q654-B654)^2</f>
        <v>304.13964815999998</v>
      </c>
      <c r="AA654">
        <f>(R654-B654)^2</f>
        <v>285.67760400000026</v>
      </c>
    </row>
    <row r="655" spans="1:27" x14ac:dyDescent="0.35">
      <c r="A655" s="2">
        <v>44679.20833333076</v>
      </c>
      <c r="B655" s="4">
        <v>23</v>
      </c>
      <c r="C655" s="4">
        <v>11.3</v>
      </c>
      <c r="D655">
        <f t="shared" si="11"/>
        <v>0.49130434782608701</v>
      </c>
      <c r="G655">
        <v>13.36</v>
      </c>
      <c r="H655">
        <v>27.56</v>
      </c>
      <c r="I655">
        <v>17.28</v>
      </c>
      <c r="J655">
        <v>15.32</v>
      </c>
      <c r="O655" s="7">
        <f>IF(D655&gt;0.7,(G655*1.07+1.74),IF(D655&gt;0.5,(G655*1.62+5.14),IF(D655&gt;0.4,(G655*2.24+6.07),IF(D655&gt;0.3,(G655*3.74+5.49),IF(D655&gt;0.2, (G655*6.51+5.92),(G655*17+7.97))))))</f>
        <v>35.996400000000001</v>
      </c>
      <c r="P655" s="7">
        <f>IF(D655&gt;0.7,(H655*1.07+1.74),IF(D655&gt;0.5,(H655*1.62+5.14),IF(D655&gt;0.4,(H655*2.24+6.07),IF(D655&gt;0.3,(H655*3.74+5.49),IF(D655&gt;0.2, (H655*6.51+5.92),(H655*17+7.97))))))</f>
        <v>67.804400000000001</v>
      </c>
      <c r="Q655" s="7">
        <f>IF(D655&gt;0.7,(I655*1.07+1.74),IF(D655&gt;0.5,(I655*1.62+5.14),IF(D655&gt;0.4,(I655*2.24+6.07),IF(D655&gt;0.3,(I655*3.74+5.49),IF(D655&gt;0.2, (I655*6.51+5.92),(I655*17+7.97))))))</f>
        <v>44.777200000000008</v>
      </c>
      <c r="R655" s="7">
        <f>IF(D655&gt;0.7,(J655*1.07+1.74),IF(D655&gt;0.5,(J655*1.62+5.14),IF(D655&gt;0.4,(J655*2.24+6.07),IF(D655&gt;0.3,(J655*3.74+5.49),IF(D655&gt;0.2, (J655*6.51+5.92),(J655*17+7.97))))))</f>
        <v>40.386800000000001</v>
      </c>
      <c r="S655" s="7"/>
      <c r="X655">
        <f>(O655-B655)^2</f>
        <v>168.90641296000004</v>
      </c>
      <c r="Y655">
        <f>(P655-B655)^2</f>
        <v>2007.4342593600002</v>
      </c>
      <c r="Z655">
        <f>(Q655-B655)^2</f>
        <v>474.24643984000033</v>
      </c>
      <c r="AA655">
        <f>(R655-B655)^2</f>
        <v>302.30081424000002</v>
      </c>
    </row>
    <row r="656" spans="1:27" x14ac:dyDescent="0.35">
      <c r="A656" s="2">
        <v>44679.249999997424</v>
      </c>
      <c r="B656" s="4">
        <v>33</v>
      </c>
      <c r="C656" s="4">
        <v>12.5</v>
      </c>
      <c r="D656">
        <f t="shared" si="11"/>
        <v>0.37878787878787878</v>
      </c>
      <c r="G656">
        <v>14</v>
      </c>
      <c r="H656">
        <v>39.97</v>
      </c>
      <c r="I656">
        <v>17.489999999999998</v>
      </c>
      <c r="J656">
        <v>16.399999999999999</v>
      </c>
      <c r="O656" s="7">
        <f>IF(D656&gt;0.7,(G656*1.07+1.74),IF(D656&gt;0.5,(G656*1.62+5.14),IF(D656&gt;0.4,(G656*2.24+6.07),IF(D656&gt;0.3,(G656*3.74+5.49),IF(D656&gt;0.2, (G656*6.51+5.92),(G656*17+7.97))))))</f>
        <v>57.85</v>
      </c>
      <c r="P656" s="7">
        <f>IF(D656&gt;0.7,(H656*1.07+1.74),IF(D656&gt;0.5,(H656*1.62+5.14),IF(D656&gt;0.4,(H656*2.24+6.07),IF(D656&gt;0.3,(H656*3.74+5.49),IF(D656&gt;0.2, (H656*6.51+5.92),(H656*17+7.97))))))</f>
        <v>154.9778</v>
      </c>
      <c r="Q656" s="7">
        <f>IF(D656&gt;0.7,(I656*1.07+1.74),IF(D656&gt;0.5,(I656*1.62+5.14),IF(D656&gt;0.4,(I656*2.24+6.07),IF(D656&gt;0.3,(I656*3.74+5.49),IF(D656&gt;0.2, (I656*6.51+5.92),(I656*17+7.97))))))</f>
        <v>70.902599999999993</v>
      </c>
      <c r="R656" s="7">
        <f>IF(D656&gt;0.7,(J656*1.07+1.74),IF(D656&gt;0.5,(J656*1.62+5.14),IF(D656&gt;0.4,(J656*2.24+6.07),IF(D656&gt;0.3,(J656*3.74+5.49),IF(D656&gt;0.2, (J656*6.51+5.92),(J656*17+7.97))))))</f>
        <v>66.825999999999993</v>
      </c>
      <c r="S656" s="7"/>
      <c r="X656">
        <f>(O656-B656)^2</f>
        <v>617.52250000000004</v>
      </c>
      <c r="Y656">
        <f>(P656-B656)^2</f>
        <v>14878.58369284</v>
      </c>
      <c r="Z656">
        <f>(Q656-B656)^2</f>
        <v>1436.6070867599994</v>
      </c>
      <c r="AA656">
        <f>(R656-B656)^2</f>
        <v>1144.1982759999996</v>
      </c>
    </row>
    <row r="657" spans="1:27" x14ac:dyDescent="0.35">
      <c r="A657" s="2">
        <v>44679.291666664089</v>
      </c>
      <c r="B657" s="4">
        <v>41</v>
      </c>
      <c r="C657" s="4">
        <v>13.7</v>
      </c>
      <c r="D657">
        <f t="shared" si="11"/>
        <v>0.3341463414634146</v>
      </c>
      <c r="G657">
        <v>15.33</v>
      </c>
      <c r="H657">
        <v>32.58</v>
      </c>
      <c r="I657">
        <v>20.77</v>
      </c>
      <c r="J657">
        <v>19.399999999999999</v>
      </c>
      <c r="O657" s="7">
        <f>IF(D657&gt;0.7,(G657*1.07+1.74),IF(D657&gt;0.5,(G657*1.62+5.14),IF(D657&gt;0.4,(G657*2.24+6.07),IF(D657&gt;0.3,(G657*3.74+5.49),IF(D657&gt;0.2, (G657*6.51+5.92),(G657*17+7.97))))))</f>
        <v>62.824200000000005</v>
      </c>
      <c r="P657" s="7">
        <f>IF(D657&gt;0.7,(H657*1.07+1.74),IF(D657&gt;0.5,(H657*1.62+5.14),IF(D657&gt;0.4,(H657*2.24+6.07),IF(D657&gt;0.3,(H657*3.74+5.49),IF(D657&gt;0.2, (H657*6.51+5.92),(H657*17+7.97))))))</f>
        <v>127.33919999999999</v>
      </c>
      <c r="Q657" s="7">
        <f>IF(D657&gt;0.7,(I657*1.07+1.74),IF(D657&gt;0.5,(I657*1.62+5.14),IF(D657&gt;0.4,(I657*2.24+6.07),IF(D657&gt;0.3,(I657*3.74+5.49),IF(D657&gt;0.2, (I657*6.51+5.92),(I657*17+7.97))))))</f>
        <v>83.169799999999995</v>
      </c>
      <c r="R657" s="7">
        <f>IF(D657&gt;0.7,(J657*1.07+1.74),IF(D657&gt;0.5,(J657*1.62+5.14),IF(D657&gt;0.4,(J657*2.24+6.07),IF(D657&gt;0.3,(J657*3.74+5.49),IF(D657&gt;0.2, (J657*6.51+5.92),(J657*17+7.97))))))</f>
        <v>78.045999999999992</v>
      </c>
      <c r="S657" s="7"/>
      <c r="X657">
        <f>(O657-B657)^2</f>
        <v>476.29570564000022</v>
      </c>
      <c r="Y657">
        <f>(P657-B657)^2</f>
        <v>7454.4574566399988</v>
      </c>
      <c r="Z657">
        <f>(Q657-B657)^2</f>
        <v>1778.2920320399996</v>
      </c>
      <c r="AA657">
        <f>(R657-B657)^2</f>
        <v>1372.4061159999994</v>
      </c>
    </row>
    <row r="658" spans="1:27" x14ac:dyDescent="0.35">
      <c r="A658" s="2">
        <v>44679.333333330753</v>
      </c>
      <c r="B658" s="4">
        <v>49</v>
      </c>
      <c r="C658" s="4">
        <v>12.4</v>
      </c>
      <c r="D658">
        <f t="shared" si="11"/>
        <v>0.2530612244897959</v>
      </c>
      <c r="G658">
        <v>13.5</v>
      </c>
      <c r="H658">
        <v>15.41</v>
      </c>
      <c r="I658">
        <v>20.72</v>
      </c>
      <c r="J658">
        <v>20.22</v>
      </c>
      <c r="O658" s="7">
        <f>IF(D658&gt;0.7,(G658*1.07+1.74),IF(D658&gt;0.5,(G658*1.62+5.14),IF(D658&gt;0.4,(G658*2.24+6.07),IF(D658&gt;0.3,(G658*3.74+5.49),IF(D658&gt;0.2, (G658*6.51+5.92),(G658*17+7.97))))))</f>
        <v>93.804999999999993</v>
      </c>
      <c r="P658" s="7">
        <f>IF(D658&gt;0.7,(H658*1.07+1.74),IF(D658&gt;0.5,(H658*1.62+5.14),IF(D658&gt;0.4,(H658*2.24+6.07),IF(D658&gt;0.3,(H658*3.74+5.49),IF(D658&gt;0.2, (H658*6.51+5.92),(H658*17+7.97))))))</f>
        <v>106.23909999999999</v>
      </c>
      <c r="Q658" s="7">
        <f>IF(D658&gt;0.7,(I658*1.07+1.74),IF(D658&gt;0.5,(I658*1.62+5.14),IF(D658&gt;0.4,(I658*2.24+6.07),IF(D658&gt;0.3,(I658*3.74+5.49),IF(D658&gt;0.2, (I658*6.51+5.92),(I658*17+7.97))))))</f>
        <v>140.80719999999997</v>
      </c>
      <c r="R658" s="7">
        <f>IF(D658&gt;0.7,(J658*1.07+1.74),IF(D658&gt;0.5,(J658*1.62+5.14),IF(D658&gt;0.4,(J658*2.24+6.07),IF(D658&gt;0.3,(J658*3.74+5.49),IF(D658&gt;0.2, (J658*6.51+5.92),(J658*17+7.97))))))</f>
        <v>137.55219999999997</v>
      </c>
      <c r="S658" s="7"/>
      <c r="X658">
        <f>(O658-B658)^2</f>
        <v>2007.4880249999994</v>
      </c>
      <c r="Y658">
        <f>(P658-B658)^2</f>
        <v>3276.3145688099994</v>
      </c>
      <c r="Z658">
        <f>(Q658-B658)^2</f>
        <v>8428.5619718399939</v>
      </c>
      <c r="AA658">
        <f>(R658-B658)^2</f>
        <v>7841.4921248399951</v>
      </c>
    </row>
    <row r="659" spans="1:27" x14ac:dyDescent="0.35">
      <c r="A659" s="2">
        <v>44679.374999997417</v>
      </c>
      <c r="B659" s="4">
        <v>42</v>
      </c>
      <c r="C659" s="4">
        <v>10.8</v>
      </c>
      <c r="D659">
        <f t="shared" si="11"/>
        <v>0.25714285714285717</v>
      </c>
      <c r="G659">
        <v>9.56</v>
      </c>
      <c r="H659">
        <v>13.27</v>
      </c>
      <c r="I659">
        <v>16.100000000000001</v>
      </c>
      <c r="J659">
        <v>15.78</v>
      </c>
      <c r="O659" s="7">
        <f>IF(D659&gt;0.7,(G659*1.07+1.74),IF(D659&gt;0.5,(G659*1.62+5.14),IF(D659&gt;0.4,(G659*2.24+6.07),IF(D659&gt;0.3,(G659*3.74+5.49),IF(D659&gt;0.2, (G659*6.51+5.92),(G659*17+7.97))))))</f>
        <v>68.155599999999993</v>
      </c>
      <c r="P659" s="7">
        <f>IF(D659&gt;0.7,(H659*1.07+1.74),IF(D659&gt;0.5,(H659*1.62+5.14),IF(D659&gt;0.4,(H659*2.24+6.07),IF(D659&gt;0.3,(H659*3.74+5.49),IF(D659&gt;0.2, (H659*6.51+5.92),(H659*17+7.97))))))</f>
        <v>92.307699999999997</v>
      </c>
      <c r="Q659" s="7">
        <f>IF(D659&gt;0.7,(I659*1.07+1.74),IF(D659&gt;0.5,(I659*1.62+5.14),IF(D659&gt;0.4,(I659*2.24+6.07),IF(D659&gt;0.3,(I659*3.74+5.49),IF(D659&gt;0.2, (I659*6.51+5.92),(I659*17+7.97))))))</f>
        <v>110.73100000000001</v>
      </c>
      <c r="R659" s="7">
        <f>IF(D659&gt;0.7,(J659*1.07+1.74),IF(D659&gt;0.5,(J659*1.62+5.14),IF(D659&gt;0.4,(J659*2.24+6.07),IF(D659&gt;0.3,(J659*3.74+5.49),IF(D659&gt;0.2, (J659*6.51+5.92),(J659*17+7.97))))))</f>
        <v>108.64779999999999</v>
      </c>
      <c r="S659" s="7"/>
      <c r="X659">
        <f>(O659-B659)^2</f>
        <v>684.1154113599996</v>
      </c>
      <c r="Y659">
        <f>(P659-B659)^2</f>
        <v>2530.8646792899999</v>
      </c>
      <c r="Z659">
        <f>(Q659-B659)^2</f>
        <v>4723.9503610000011</v>
      </c>
      <c r="AA659">
        <f>(R659-B659)^2</f>
        <v>4441.9292448399983</v>
      </c>
    </row>
    <row r="660" spans="1:27" x14ac:dyDescent="0.35">
      <c r="A660" s="2">
        <v>44679.416666664081</v>
      </c>
      <c r="B660" s="4">
        <v>47</v>
      </c>
      <c r="C660" s="4">
        <v>10.7</v>
      </c>
      <c r="D660">
        <f t="shared" si="11"/>
        <v>0.2276595744680851</v>
      </c>
      <c r="G660">
        <v>7.74</v>
      </c>
      <c r="H660">
        <v>11.82</v>
      </c>
      <c r="I660">
        <v>10.039999999999999</v>
      </c>
      <c r="J660">
        <v>10.29</v>
      </c>
      <c r="O660" s="7">
        <f>IF(D660&gt;0.7,(G660*1.07+1.74),IF(D660&gt;0.5,(G660*1.62+5.14),IF(D660&gt;0.4,(G660*2.24+6.07),IF(D660&gt;0.3,(G660*3.74+5.49),IF(D660&gt;0.2, (G660*6.51+5.92),(G660*17+7.97))))))</f>
        <v>56.307400000000001</v>
      </c>
      <c r="P660" s="7">
        <f>IF(D660&gt;0.7,(H660*1.07+1.74),IF(D660&gt;0.5,(H660*1.62+5.14),IF(D660&gt;0.4,(H660*2.24+6.07),IF(D660&gt;0.3,(H660*3.74+5.49),IF(D660&gt;0.2, (H660*6.51+5.92),(H660*17+7.97))))))</f>
        <v>82.868200000000002</v>
      </c>
      <c r="Q660" s="7">
        <f>IF(D660&gt;0.7,(I660*1.07+1.74),IF(D660&gt;0.5,(I660*1.62+5.14),IF(D660&gt;0.4,(I660*2.24+6.07),IF(D660&gt;0.3,(I660*3.74+5.49),IF(D660&gt;0.2, (I660*6.51+5.92),(I660*17+7.97))))))</f>
        <v>71.2804</v>
      </c>
      <c r="R660" s="7">
        <f>IF(D660&gt;0.7,(J660*1.07+1.74),IF(D660&gt;0.5,(J660*1.62+5.14),IF(D660&gt;0.4,(J660*2.24+6.07),IF(D660&gt;0.3,(J660*3.74+5.49),IF(D660&gt;0.2, (J660*6.51+5.92),(J660*17+7.97))))))</f>
        <v>72.907899999999998</v>
      </c>
      <c r="S660" s="7"/>
      <c r="X660">
        <f>(O660-B660)^2</f>
        <v>86.627694760000026</v>
      </c>
      <c r="Y660">
        <f>(P660-B660)^2</f>
        <v>1286.5277712400002</v>
      </c>
      <c r="Z660">
        <f>(Q660-B660)^2</f>
        <v>589.53782416000001</v>
      </c>
      <c r="AA660">
        <f>(R660-B660)^2</f>
        <v>671.21928240999989</v>
      </c>
    </row>
    <row r="661" spans="1:27" x14ac:dyDescent="0.35">
      <c r="A661" s="2">
        <v>44679.458333330746</v>
      </c>
      <c r="B661" s="4">
        <v>59</v>
      </c>
      <c r="C661" s="4">
        <v>9.4</v>
      </c>
      <c r="D661">
        <f t="shared" si="11"/>
        <v>0.1593220338983051</v>
      </c>
      <c r="G661">
        <v>5.76</v>
      </c>
      <c r="H661">
        <v>6.58</v>
      </c>
      <c r="I661">
        <v>8.27</v>
      </c>
      <c r="J661">
        <v>7.04</v>
      </c>
      <c r="O661" s="7">
        <f>IF(D661&gt;0.7,(G661*1.07+1.74),IF(D661&gt;0.5,(G661*1.62+5.14),IF(D661&gt;0.4,(G661*2.24+6.07),IF(D661&gt;0.3,(G661*3.74+5.49),IF(D661&gt;0.2, (G661*6.51+5.92),(G661*17+7.97))))))</f>
        <v>105.89</v>
      </c>
      <c r="P661" s="7">
        <f>IF(D661&gt;0.7,(H661*1.07+1.74),IF(D661&gt;0.5,(H661*1.62+5.14),IF(D661&gt;0.4,(H661*2.24+6.07),IF(D661&gt;0.3,(H661*3.74+5.49),IF(D661&gt;0.2, (H661*6.51+5.92),(H661*17+7.97))))))</f>
        <v>119.83</v>
      </c>
      <c r="Q661" s="7">
        <f>IF(D661&gt;0.7,(I661*1.07+1.74),IF(D661&gt;0.5,(I661*1.62+5.14),IF(D661&gt;0.4,(I661*2.24+6.07),IF(D661&gt;0.3,(I661*3.74+5.49),IF(D661&gt;0.2, (I661*6.51+5.92),(I661*17+7.97))))))</f>
        <v>148.56</v>
      </c>
      <c r="R661" s="7">
        <f>IF(D661&gt;0.7,(J661*1.07+1.74),IF(D661&gt;0.5,(J661*1.62+5.14),IF(D661&gt;0.4,(J661*2.24+6.07),IF(D661&gt;0.3,(J661*3.74+5.49),IF(D661&gt;0.2, (J661*6.51+5.92),(J661*17+7.97))))))</f>
        <v>127.65</v>
      </c>
      <c r="S661" s="7"/>
      <c r="X661">
        <f>(O661-B661)^2</f>
        <v>2198.6721000000002</v>
      </c>
      <c r="Y661">
        <f>(P661-B661)^2</f>
        <v>3700.2889</v>
      </c>
      <c r="Z661">
        <f>(Q661-B661)^2</f>
        <v>8020.9936000000007</v>
      </c>
      <c r="AA661">
        <f>(R661-B661)^2</f>
        <v>4712.8225000000011</v>
      </c>
    </row>
    <row r="662" spans="1:27" x14ac:dyDescent="0.35">
      <c r="A662" s="2">
        <v>44679.49999999741</v>
      </c>
      <c r="B662" s="4">
        <v>71</v>
      </c>
      <c r="C662" s="4">
        <v>10.4</v>
      </c>
      <c r="D662">
        <f t="shared" si="11"/>
        <v>0.14647887323943662</v>
      </c>
      <c r="G662">
        <v>5.81</v>
      </c>
      <c r="H662">
        <v>6.86</v>
      </c>
      <c r="I662">
        <v>7.6</v>
      </c>
      <c r="J662">
        <v>7.17</v>
      </c>
      <c r="O662" s="7">
        <f>IF(D662&gt;0.7,(G662*1.07+1.74),IF(D662&gt;0.5,(G662*1.62+5.14),IF(D662&gt;0.4,(G662*2.24+6.07),IF(D662&gt;0.3,(G662*3.74+5.49),IF(D662&gt;0.2, (G662*6.51+5.92),(G662*17+7.97))))))</f>
        <v>106.74</v>
      </c>
      <c r="P662" s="7">
        <f>IF(D662&gt;0.7,(H662*1.07+1.74),IF(D662&gt;0.5,(H662*1.62+5.14),IF(D662&gt;0.4,(H662*2.24+6.07),IF(D662&gt;0.3,(H662*3.74+5.49),IF(D662&gt;0.2, (H662*6.51+5.92),(H662*17+7.97))))))</f>
        <v>124.59</v>
      </c>
      <c r="Q662" s="7">
        <f>IF(D662&gt;0.7,(I662*1.07+1.74),IF(D662&gt;0.5,(I662*1.62+5.14),IF(D662&gt;0.4,(I662*2.24+6.07),IF(D662&gt;0.3,(I662*3.74+5.49),IF(D662&gt;0.2, (I662*6.51+5.92),(I662*17+7.97))))))</f>
        <v>137.16999999999999</v>
      </c>
      <c r="R662" s="7">
        <f>IF(D662&gt;0.7,(J662*1.07+1.74),IF(D662&gt;0.5,(J662*1.62+5.14),IF(D662&gt;0.4,(J662*2.24+6.07),IF(D662&gt;0.3,(J662*3.74+5.49),IF(D662&gt;0.2, (J662*6.51+5.92),(J662*17+7.97))))))</f>
        <v>129.86000000000001</v>
      </c>
      <c r="S662" s="7"/>
      <c r="X662">
        <f>(O662-B662)^2</f>
        <v>1277.3475999999996</v>
      </c>
      <c r="Y662">
        <f>(P662-B662)^2</f>
        <v>2871.8881000000006</v>
      </c>
      <c r="Z662">
        <f>(Q662-B662)^2</f>
        <v>4378.468899999998</v>
      </c>
      <c r="AA662">
        <f>(R662-B662)^2</f>
        <v>3464.4996000000015</v>
      </c>
    </row>
    <row r="663" spans="1:27" x14ac:dyDescent="0.35">
      <c r="A663" s="2">
        <v>44679.541666664074</v>
      </c>
      <c r="B663" s="4">
        <v>119</v>
      </c>
      <c r="C663" s="4">
        <v>11.8</v>
      </c>
      <c r="D663">
        <f t="shared" si="11"/>
        <v>9.9159663865546227E-2</v>
      </c>
      <c r="G663">
        <v>6.5</v>
      </c>
      <c r="H663">
        <v>7.31</v>
      </c>
      <c r="I663">
        <v>8.3800000000000008</v>
      </c>
      <c r="J663">
        <v>8.14</v>
      </c>
      <c r="O663" s="7">
        <f>IF(D663&gt;0.7,(G663*1.07+1.74),IF(D663&gt;0.5,(G663*1.62+5.14),IF(D663&gt;0.4,(G663*2.24+6.07),IF(D663&gt;0.3,(G663*3.74+5.49),IF(D663&gt;0.2, (G663*6.51+5.92),(G663*17+7.97))))))</f>
        <v>118.47</v>
      </c>
      <c r="P663" s="7">
        <f>IF(D663&gt;0.7,(H663*1.07+1.74),IF(D663&gt;0.5,(H663*1.62+5.14),IF(D663&gt;0.4,(H663*2.24+6.07),IF(D663&gt;0.3,(H663*3.74+5.49),IF(D663&gt;0.2, (H663*6.51+5.92),(H663*17+7.97))))))</f>
        <v>132.24</v>
      </c>
      <c r="Q663" s="7">
        <f>IF(D663&gt;0.7,(I663*1.07+1.74),IF(D663&gt;0.5,(I663*1.62+5.14),IF(D663&gt;0.4,(I663*2.24+6.07),IF(D663&gt;0.3,(I663*3.74+5.49),IF(D663&gt;0.2, (I663*6.51+5.92),(I663*17+7.97))))))</f>
        <v>150.43</v>
      </c>
      <c r="R663" s="7">
        <f>IF(D663&gt;0.7,(J663*1.07+1.74),IF(D663&gt;0.5,(J663*1.62+5.14),IF(D663&gt;0.4,(J663*2.24+6.07),IF(D663&gt;0.3,(J663*3.74+5.49),IF(D663&gt;0.2, (J663*6.51+5.92),(J663*17+7.97))))))</f>
        <v>146.35</v>
      </c>
      <c r="S663" s="7"/>
      <c r="X663">
        <f>(O663-B663)^2</f>
        <v>0.2809000000000012</v>
      </c>
      <c r="Y663">
        <f>(P663-B663)^2</f>
        <v>175.29760000000024</v>
      </c>
      <c r="Z663">
        <f>(Q663-B663)^2</f>
        <v>987.84490000000039</v>
      </c>
      <c r="AA663">
        <f>(R663-B663)^2</f>
        <v>748.0224999999997</v>
      </c>
    </row>
    <row r="664" spans="1:27" x14ac:dyDescent="0.35">
      <c r="A664" s="2">
        <v>44679.583333330738</v>
      </c>
      <c r="B664" s="4">
        <v>84</v>
      </c>
      <c r="C664" s="4">
        <v>8.6999999999999993</v>
      </c>
      <c r="D664">
        <f t="shared" si="11"/>
        <v>0.10357142857142856</v>
      </c>
      <c r="G664">
        <v>7.14</v>
      </c>
      <c r="H664">
        <v>7.98</v>
      </c>
      <c r="I664">
        <v>11.12</v>
      </c>
      <c r="J664">
        <v>9.32</v>
      </c>
      <c r="O664" s="7">
        <f>IF(D664&gt;0.7,(G664*1.07+1.74),IF(D664&gt;0.5,(G664*1.62+5.14),IF(D664&gt;0.4,(G664*2.24+6.07),IF(D664&gt;0.3,(G664*3.74+5.49),IF(D664&gt;0.2, (G664*6.51+5.92),(G664*17+7.97))))))</f>
        <v>129.35</v>
      </c>
      <c r="P664" s="7">
        <f>IF(D664&gt;0.7,(H664*1.07+1.74),IF(D664&gt;0.5,(H664*1.62+5.14),IF(D664&gt;0.4,(H664*2.24+6.07),IF(D664&gt;0.3,(H664*3.74+5.49),IF(D664&gt;0.2, (H664*6.51+5.92),(H664*17+7.97))))))</f>
        <v>143.63</v>
      </c>
      <c r="Q664" s="7">
        <f>IF(D664&gt;0.7,(I664*1.07+1.74),IF(D664&gt;0.5,(I664*1.62+5.14),IF(D664&gt;0.4,(I664*2.24+6.07),IF(D664&gt;0.3,(I664*3.74+5.49),IF(D664&gt;0.2, (I664*6.51+5.92),(I664*17+7.97))))))</f>
        <v>197.01</v>
      </c>
      <c r="R664" s="7">
        <f>IF(D664&gt;0.7,(J664*1.07+1.74),IF(D664&gt;0.5,(J664*1.62+5.14),IF(D664&gt;0.4,(J664*2.24+6.07),IF(D664&gt;0.3,(J664*3.74+5.49),IF(D664&gt;0.2, (J664*6.51+5.92),(J664*17+7.97))))))</f>
        <v>166.41</v>
      </c>
      <c r="S664" s="7"/>
      <c r="X664">
        <f>(O664-B664)^2</f>
        <v>2056.6224999999995</v>
      </c>
      <c r="Y664">
        <f>(P664-B664)^2</f>
        <v>3555.7368999999994</v>
      </c>
      <c r="Z664">
        <f>(Q664-B664)^2</f>
        <v>12771.260099999998</v>
      </c>
      <c r="AA664">
        <f>(R664-B664)^2</f>
        <v>6791.4080999999996</v>
      </c>
    </row>
    <row r="665" spans="1:27" x14ac:dyDescent="0.35">
      <c r="A665" s="2">
        <v>44679.624999997402</v>
      </c>
      <c r="B665" s="4">
        <v>38</v>
      </c>
      <c r="C665" s="4">
        <v>8.6999999999999993</v>
      </c>
      <c r="D665">
        <f t="shared" si="11"/>
        <v>0.22894736842105262</v>
      </c>
      <c r="G665">
        <v>7.06</v>
      </c>
      <c r="H665">
        <v>8.2100000000000009</v>
      </c>
      <c r="I665">
        <v>14.15</v>
      </c>
      <c r="J665">
        <v>9.4</v>
      </c>
      <c r="O665" s="7">
        <f>IF(D665&gt;0.7,(G665*1.07+1.74),IF(D665&gt;0.5,(G665*1.62+5.14),IF(D665&gt;0.4,(G665*2.24+6.07),IF(D665&gt;0.3,(G665*3.74+5.49),IF(D665&gt;0.2, (G665*6.51+5.92),(G665*17+7.97))))))</f>
        <v>51.880600000000001</v>
      </c>
      <c r="P665" s="7">
        <f>IF(D665&gt;0.7,(H665*1.07+1.74),IF(D665&gt;0.5,(H665*1.62+5.14),IF(D665&gt;0.4,(H665*2.24+6.07),IF(D665&gt;0.3,(H665*3.74+5.49),IF(D665&gt;0.2, (H665*6.51+5.92),(H665*17+7.97))))))</f>
        <v>59.367100000000008</v>
      </c>
      <c r="Q665" s="7">
        <f>IF(D665&gt;0.7,(I665*1.07+1.74),IF(D665&gt;0.5,(I665*1.62+5.14),IF(D665&gt;0.4,(I665*2.24+6.07),IF(D665&gt;0.3,(I665*3.74+5.49),IF(D665&gt;0.2, (I665*6.51+5.92),(I665*17+7.97))))))</f>
        <v>98.036500000000004</v>
      </c>
      <c r="R665" s="7">
        <f>IF(D665&gt;0.7,(J665*1.07+1.74),IF(D665&gt;0.5,(J665*1.62+5.14),IF(D665&gt;0.4,(J665*2.24+6.07),IF(D665&gt;0.3,(J665*3.74+5.49),IF(D665&gt;0.2, (J665*6.51+5.92),(J665*17+7.97))))))</f>
        <v>67.114000000000004</v>
      </c>
      <c r="S665" s="7"/>
      <c r="X665">
        <f>(O665-B665)^2</f>
        <v>192.67105636000002</v>
      </c>
      <c r="Y665">
        <f>(P665-B665)^2</f>
        <v>456.5529624100003</v>
      </c>
      <c r="Z665">
        <f>(Q665-B665)^2</f>
        <v>3604.3813322500005</v>
      </c>
      <c r="AA665">
        <f>(R665-B665)^2</f>
        <v>847.62499600000024</v>
      </c>
    </row>
    <row r="666" spans="1:27" x14ac:dyDescent="0.35">
      <c r="A666" s="2">
        <v>44679.666666664067</v>
      </c>
      <c r="B666" s="4">
        <v>42</v>
      </c>
      <c r="C666" s="4">
        <v>8.3000000000000007</v>
      </c>
      <c r="D666">
        <f t="shared" si="11"/>
        <v>0.19761904761904764</v>
      </c>
      <c r="G666">
        <v>5.99</v>
      </c>
      <c r="H666">
        <v>7.2</v>
      </c>
      <c r="I666">
        <v>7.62</v>
      </c>
      <c r="J666">
        <v>7.49</v>
      </c>
      <c r="O666" s="7">
        <f>IF(D666&gt;0.7,(G666*1.07+1.74),IF(D666&gt;0.5,(G666*1.62+5.14),IF(D666&gt;0.4,(G666*2.24+6.07),IF(D666&gt;0.3,(G666*3.74+5.49),IF(D666&gt;0.2, (G666*6.51+5.92),(G666*17+7.97))))))</f>
        <v>109.8</v>
      </c>
      <c r="P666" s="7">
        <f>IF(D666&gt;0.7,(H666*1.07+1.74),IF(D666&gt;0.5,(H666*1.62+5.14),IF(D666&gt;0.4,(H666*2.24+6.07),IF(D666&gt;0.3,(H666*3.74+5.49),IF(D666&gt;0.2, (H666*6.51+5.92),(H666*17+7.97))))))</f>
        <v>130.37</v>
      </c>
      <c r="Q666" s="7">
        <f>IF(D666&gt;0.7,(I666*1.07+1.74),IF(D666&gt;0.5,(I666*1.62+5.14),IF(D666&gt;0.4,(I666*2.24+6.07),IF(D666&gt;0.3,(I666*3.74+5.49),IF(D666&gt;0.2, (I666*6.51+5.92),(I666*17+7.97))))))</f>
        <v>137.51</v>
      </c>
      <c r="R666" s="7">
        <f>IF(D666&gt;0.7,(J666*1.07+1.74),IF(D666&gt;0.5,(J666*1.62+5.14),IF(D666&gt;0.4,(J666*2.24+6.07),IF(D666&gt;0.3,(J666*3.74+5.49),IF(D666&gt;0.2, (J666*6.51+5.92),(J666*17+7.97))))))</f>
        <v>135.30000000000001</v>
      </c>
      <c r="S666" s="7"/>
      <c r="X666">
        <f>(O666-B666)^2</f>
        <v>4596.8399999999992</v>
      </c>
      <c r="Y666">
        <f>(P666-B666)^2</f>
        <v>7809.2569000000012</v>
      </c>
      <c r="Z666">
        <f>(Q666-B666)^2</f>
        <v>9122.1600999999991</v>
      </c>
      <c r="AA666">
        <f>(R666-B666)^2</f>
        <v>8704.8900000000012</v>
      </c>
    </row>
    <row r="667" spans="1:27" x14ac:dyDescent="0.35">
      <c r="A667" s="2">
        <v>44679.708333330731</v>
      </c>
      <c r="B667" s="4">
        <v>39</v>
      </c>
      <c r="C667" s="4">
        <v>8.6999999999999993</v>
      </c>
      <c r="D667">
        <f t="shared" si="11"/>
        <v>0.22307692307692306</v>
      </c>
      <c r="G667">
        <v>5.7</v>
      </c>
      <c r="H667">
        <v>7.38</v>
      </c>
      <c r="I667">
        <v>8.66</v>
      </c>
      <c r="J667">
        <v>8.58</v>
      </c>
      <c r="O667" s="7">
        <f>IF(D667&gt;0.7,(G667*1.07+1.74),IF(D667&gt;0.5,(G667*1.62+5.14),IF(D667&gt;0.4,(G667*2.24+6.07),IF(D667&gt;0.3,(G667*3.74+5.49),IF(D667&gt;0.2, (G667*6.51+5.92),(G667*17+7.97))))))</f>
        <v>43.027000000000001</v>
      </c>
      <c r="P667" s="7">
        <f>IF(D667&gt;0.7,(H667*1.07+1.74),IF(D667&gt;0.5,(H667*1.62+5.14),IF(D667&gt;0.4,(H667*2.24+6.07),IF(D667&gt;0.3,(H667*3.74+5.49),IF(D667&gt;0.2, (H667*6.51+5.92),(H667*17+7.97))))))</f>
        <v>53.963799999999999</v>
      </c>
      <c r="Q667" s="7">
        <f>IF(D667&gt;0.7,(I667*1.07+1.74),IF(D667&gt;0.5,(I667*1.62+5.14),IF(D667&gt;0.4,(I667*2.24+6.07),IF(D667&gt;0.3,(I667*3.74+5.49),IF(D667&gt;0.2, (I667*6.51+5.92),(I667*17+7.97))))))</f>
        <v>62.296599999999998</v>
      </c>
      <c r="R667" s="7">
        <f>IF(D667&gt;0.7,(J667*1.07+1.74),IF(D667&gt;0.5,(J667*1.62+5.14),IF(D667&gt;0.4,(J667*2.24+6.07),IF(D667&gt;0.3,(J667*3.74+5.49),IF(D667&gt;0.2, (J667*6.51+5.92),(J667*17+7.97))))))</f>
        <v>61.775800000000004</v>
      </c>
      <c r="S667" s="7"/>
      <c r="X667">
        <f>(O667-B667)^2</f>
        <v>16.216729000000008</v>
      </c>
      <c r="Y667">
        <f>(P667-B667)^2</f>
        <v>223.91531043999998</v>
      </c>
      <c r="Z667">
        <f>(Q667-B667)^2</f>
        <v>542.73157155999991</v>
      </c>
      <c r="AA667">
        <f>(R667-B667)^2</f>
        <v>518.7370656400002</v>
      </c>
    </row>
    <row r="668" spans="1:27" x14ac:dyDescent="0.35">
      <c r="A668" s="2">
        <v>44679.749999997395</v>
      </c>
      <c r="B668" s="4">
        <v>26</v>
      </c>
      <c r="C668" s="4">
        <v>7.6</v>
      </c>
      <c r="D668">
        <f t="shared" si="11"/>
        <v>0.29230769230769227</v>
      </c>
      <c r="G668">
        <v>5.54</v>
      </c>
      <c r="H668">
        <v>6.29</v>
      </c>
      <c r="I668">
        <v>7.41</v>
      </c>
      <c r="J668">
        <v>7.21</v>
      </c>
      <c r="O668" s="7">
        <f>IF(D668&gt;0.7,(G668*1.07+1.74),IF(D668&gt;0.5,(G668*1.62+5.14),IF(D668&gt;0.4,(G668*2.24+6.07),IF(D668&gt;0.3,(G668*3.74+5.49),IF(D668&gt;0.2, (G668*6.51+5.92),(G668*17+7.97))))))</f>
        <v>41.985399999999998</v>
      </c>
      <c r="P668" s="7">
        <f>IF(D668&gt;0.7,(H668*1.07+1.74),IF(D668&gt;0.5,(H668*1.62+5.14),IF(D668&gt;0.4,(H668*2.24+6.07),IF(D668&gt;0.3,(H668*3.74+5.49),IF(D668&gt;0.2, (H668*6.51+5.92),(H668*17+7.97))))))</f>
        <v>46.867899999999999</v>
      </c>
      <c r="Q668" s="7">
        <f>IF(D668&gt;0.7,(I668*1.07+1.74),IF(D668&gt;0.5,(I668*1.62+5.14),IF(D668&gt;0.4,(I668*2.24+6.07),IF(D668&gt;0.3,(I668*3.74+5.49),IF(D668&gt;0.2, (I668*6.51+5.92),(I668*17+7.97))))))</f>
        <v>54.159100000000002</v>
      </c>
      <c r="R668" s="7">
        <f>IF(D668&gt;0.7,(J668*1.07+1.74),IF(D668&gt;0.5,(J668*1.62+5.14),IF(D668&gt;0.4,(J668*2.24+6.07),IF(D668&gt;0.3,(J668*3.74+5.49),IF(D668&gt;0.2, (J668*6.51+5.92),(J668*17+7.97))))))</f>
        <v>52.857100000000003</v>
      </c>
      <c r="S668" s="7"/>
      <c r="X668">
        <f>(O668-B668)^2</f>
        <v>255.53301315999994</v>
      </c>
      <c r="Y668">
        <f>(P668-B668)^2</f>
        <v>435.46925040999997</v>
      </c>
      <c r="Z668">
        <f>(Q668-B668)^2</f>
        <v>792.93491281000013</v>
      </c>
      <c r="AA668">
        <f>(R668-B668)^2</f>
        <v>721.30382041000018</v>
      </c>
    </row>
    <row r="669" spans="1:27" x14ac:dyDescent="0.35">
      <c r="A669" s="2">
        <v>44679.791666664059</v>
      </c>
      <c r="B669" s="4">
        <v>18</v>
      </c>
      <c r="C669" s="4">
        <v>7.3</v>
      </c>
      <c r="D669">
        <f t="shared" si="11"/>
        <v>0.40555555555555556</v>
      </c>
      <c r="G669">
        <v>7.16</v>
      </c>
      <c r="H669">
        <v>8.25</v>
      </c>
      <c r="I669">
        <v>6.62</v>
      </c>
      <c r="J669">
        <v>6.45</v>
      </c>
      <c r="O669" s="7">
        <f>IF(D669&gt;0.7,(G669*1.07+1.74),IF(D669&gt;0.5,(G669*1.62+5.14),IF(D669&gt;0.4,(G669*2.24+6.07),IF(D669&gt;0.3,(G669*3.74+5.49),IF(D669&gt;0.2, (G669*6.51+5.92),(G669*17+7.97))))))</f>
        <v>22.108400000000003</v>
      </c>
      <c r="P669" s="7">
        <f>IF(D669&gt;0.7,(H669*1.07+1.74),IF(D669&gt;0.5,(H669*1.62+5.14),IF(D669&gt;0.4,(H669*2.24+6.07),IF(D669&gt;0.3,(H669*3.74+5.49),IF(D669&gt;0.2, (H669*6.51+5.92),(H669*17+7.97))))))</f>
        <v>24.55</v>
      </c>
      <c r="Q669" s="7">
        <f>IF(D669&gt;0.7,(I669*1.07+1.74),IF(D669&gt;0.5,(I669*1.62+5.14),IF(D669&gt;0.4,(I669*2.24+6.07),IF(D669&gt;0.3,(I669*3.74+5.49),IF(D669&gt;0.2, (I669*6.51+5.92),(I669*17+7.97))))))</f>
        <v>20.898800000000001</v>
      </c>
      <c r="R669" s="7">
        <f>IF(D669&gt;0.7,(J669*1.07+1.74),IF(D669&gt;0.5,(J669*1.62+5.14),IF(D669&gt;0.4,(J669*2.24+6.07),IF(D669&gt;0.3,(J669*3.74+5.49),IF(D669&gt;0.2, (J669*6.51+5.92),(J669*17+7.97))))))</f>
        <v>20.518000000000001</v>
      </c>
      <c r="S669" s="7"/>
      <c r="X669">
        <f>(O669-B669)^2</f>
        <v>16.878950560000025</v>
      </c>
      <c r="Y669">
        <f>(P669-B669)^2</f>
        <v>42.902500000000011</v>
      </c>
      <c r="Z669">
        <f>(Q669-B669)^2</f>
        <v>8.403041440000008</v>
      </c>
      <c r="AA669">
        <f>(R669-B669)^2</f>
        <v>6.3403240000000034</v>
      </c>
    </row>
    <row r="670" spans="1:27" x14ac:dyDescent="0.35">
      <c r="A670" s="2">
        <v>44679.833333330724</v>
      </c>
      <c r="B670" s="4">
        <v>28</v>
      </c>
      <c r="C670" s="4">
        <v>7.9</v>
      </c>
      <c r="D670">
        <f t="shared" si="11"/>
        <v>0.28214285714285714</v>
      </c>
      <c r="G670">
        <v>6.07</v>
      </c>
      <c r="H670">
        <v>6.92</v>
      </c>
      <c r="I670">
        <v>8.18</v>
      </c>
      <c r="J670">
        <v>8.44</v>
      </c>
      <c r="O670" s="7">
        <f>IF(D670&gt;0.7,(G670*1.07+1.74),IF(D670&gt;0.5,(G670*1.62+5.14),IF(D670&gt;0.4,(G670*2.24+6.07),IF(D670&gt;0.3,(G670*3.74+5.49),IF(D670&gt;0.2, (G670*6.51+5.92),(G670*17+7.97))))))</f>
        <v>45.435700000000004</v>
      </c>
      <c r="P670" s="7">
        <f>IF(D670&gt;0.7,(H670*1.07+1.74),IF(D670&gt;0.5,(H670*1.62+5.14),IF(D670&gt;0.4,(H670*2.24+6.07),IF(D670&gt;0.3,(H670*3.74+5.49),IF(D670&gt;0.2, (H670*6.51+5.92),(H670*17+7.97))))))</f>
        <v>50.969200000000001</v>
      </c>
      <c r="Q670" s="7">
        <f>IF(D670&gt;0.7,(I670*1.07+1.74),IF(D670&gt;0.5,(I670*1.62+5.14),IF(D670&gt;0.4,(I670*2.24+6.07),IF(D670&gt;0.3,(I670*3.74+5.49),IF(D670&gt;0.2, (I670*6.51+5.92),(I670*17+7.97))))))</f>
        <v>59.171799999999998</v>
      </c>
      <c r="R670" s="7">
        <f>IF(D670&gt;0.7,(J670*1.07+1.74),IF(D670&gt;0.5,(J670*1.62+5.14),IF(D670&gt;0.4,(J670*2.24+6.07),IF(D670&gt;0.3,(J670*3.74+5.49),IF(D670&gt;0.2, (J670*6.51+5.92),(J670*17+7.97))))))</f>
        <v>60.864399999999996</v>
      </c>
      <c r="S670" s="7"/>
      <c r="X670">
        <f>(O670-B670)^2</f>
        <v>304.00363449000014</v>
      </c>
      <c r="Y670">
        <f>(P670-B670)^2</f>
        <v>527.58414864000008</v>
      </c>
      <c r="Z670">
        <f>(Q670-B670)^2</f>
        <v>971.68111523999983</v>
      </c>
      <c r="AA670">
        <f>(R670-B670)^2</f>
        <v>1080.0687873599998</v>
      </c>
    </row>
    <row r="671" spans="1:27" x14ac:dyDescent="0.35">
      <c r="A671" s="2">
        <v>44679.874999997388</v>
      </c>
      <c r="B671" s="4">
        <v>38</v>
      </c>
      <c r="C671" s="4">
        <v>9.4</v>
      </c>
      <c r="D671">
        <f t="shared" si="11"/>
        <v>0.2473684210526316</v>
      </c>
      <c r="G671">
        <v>6.57</v>
      </c>
      <c r="H671">
        <v>8.7100000000000009</v>
      </c>
      <c r="I671">
        <v>13.21</v>
      </c>
      <c r="J671">
        <v>12.33</v>
      </c>
      <c r="O671" s="7">
        <f>IF(D671&gt;0.7,(G671*1.07+1.74),IF(D671&gt;0.5,(G671*1.62+5.14),IF(D671&gt;0.4,(G671*2.24+6.07),IF(D671&gt;0.3,(G671*3.74+5.49),IF(D671&gt;0.2, (G671*6.51+5.92),(G671*17+7.97))))))</f>
        <v>48.6907</v>
      </c>
      <c r="P671" s="7">
        <f>IF(D671&gt;0.7,(H671*1.07+1.74),IF(D671&gt;0.5,(H671*1.62+5.14),IF(D671&gt;0.4,(H671*2.24+6.07),IF(D671&gt;0.3,(H671*3.74+5.49),IF(D671&gt;0.2, (H671*6.51+5.92),(H671*17+7.97))))))</f>
        <v>62.622100000000003</v>
      </c>
      <c r="Q671" s="7">
        <f>IF(D671&gt;0.7,(I671*1.07+1.74),IF(D671&gt;0.5,(I671*1.62+5.14),IF(D671&gt;0.4,(I671*2.24+6.07),IF(D671&gt;0.3,(I671*3.74+5.49),IF(D671&gt;0.2, (I671*6.51+5.92),(I671*17+7.97))))))</f>
        <v>91.917100000000005</v>
      </c>
      <c r="R671" s="7">
        <f>IF(D671&gt;0.7,(J671*1.07+1.74),IF(D671&gt;0.5,(J671*1.62+5.14),IF(D671&gt;0.4,(J671*2.24+6.07),IF(D671&gt;0.3,(J671*3.74+5.49),IF(D671&gt;0.2, (J671*6.51+5.92),(J671*17+7.97))))))</f>
        <v>86.188299999999998</v>
      </c>
      <c r="S671" s="7"/>
      <c r="X671">
        <f>(O671-B671)^2</f>
        <v>114.29106648999999</v>
      </c>
      <c r="Y671">
        <f>(P671-B671)^2</f>
        <v>606.24780841000018</v>
      </c>
      <c r="Z671">
        <f>(Q671-B671)^2</f>
        <v>2907.0536724100007</v>
      </c>
      <c r="AA671">
        <f>(R671-B671)^2</f>
        <v>2322.11225689</v>
      </c>
    </row>
    <row r="672" spans="1:27" x14ac:dyDescent="0.35">
      <c r="A672" s="2">
        <v>44679.916666664052</v>
      </c>
      <c r="B672" s="4">
        <v>236</v>
      </c>
      <c r="C672" s="4">
        <v>24.4</v>
      </c>
      <c r="D672">
        <f t="shared" si="11"/>
        <v>0.10338983050847457</v>
      </c>
      <c r="G672">
        <v>11.93</v>
      </c>
      <c r="H672">
        <v>14.14</v>
      </c>
      <c r="I672">
        <v>20.9</v>
      </c>
      <c r="J672">
        <v>20.11</v>
      </c>
      <c r="O672" s="7">
        <f>IF(D672&gt;0.7,(G672*1.07+1.74),IF(D672&gt;0.5,(G672*1.62+5.14),IF(D672&gt;0.4,(G672*2.24+6.07),IF(D672&gt;0.3,(G672*3.74+5.49),IF(D672&gt;0.2, (G672*6.51+5.92),(G672*17+7.97))))))</f>
        <v>210.78</v>
      </c>
      <c r="P672" s="7">
        <f>IF(D672&gt;0.7,(H672*1.07+1.74),IF(D672&gt;0.5,(H672*1.62+5.14),IF(D672&gt;0.4,(H672*2.24+6.07),IF(D672&gt;0.3,(H672*3.74+5.49),IF(D672&gt;0.2, (H672*6.51+5.92),(H672*17+7.97))))))</f>
        <v>248.35</v>
      </c>
      <c r="Q672" s="7">
        <f>IF(D672&gt;0.7,(I672*1.07+1.74),IF(D672&gt;0.5,(I672*1.62+5.14),IF(D672&gt;0.4,(I672*2.24+6.07),IF(D672&gt;0.3,(I672*3.74+5.49),IF(D672&gt;0.2, (I672*6.51+5.92),(I672*17+7.97))))))</f>
        <v>363.27</v>
      </c>
      <c r="R672" s="7">
        <f>IF(D672&gt;0.7,(J672*1.07+1.74),IF(D672&gt;0.5,(J672*1.62+5.14),IF(D672&gt;0.4,(J672*2.24+6.07),IF(D672&gt;0.3,(J672*3.74+5.49),IF(D672&gt;0.2, (J672*6.51+5.92),(J672*17+7.97))))))</f>
        <v>349.84000000000003</v>
      </c>
      <c r="S672" s="7"/>
      <c r="X672">
        <f>(O672-B672)^2</f>
        <v>636.0483999999999</v>
      </c>
      <c r="Y672">
        <f>(P672-B672)^2</f>
        <v>152.52249999999987</v>
      </c>
      <c r="Z672">
        <f>(Q672-B672)^2</f>
        <v>16197.652899999995</v>
      </c>
      <c r="AA672">
        <f>(R672-B672)^2</f>
        <v>12959.545600000007</v>
      </c>
    </row>
    <row r="673" spans="1:27" x14ac:dyDescent="0.35">
      <c r="A673" s="2">
        <v>44679.958333330716</v>
      </c>
      <c r="B673" s="4">
        <v>239</v>
      </c>
      <c r="C673" s="4">
        <v>10.9</v>
      </c>
      <c r="D673">
        <f t="shared" si="11"/>
        <v>4.5606694560669458E-2</v>
      </c>
      <c r="G673">
        <v>7.47</v>
      </c>
      <c r="H673">
        <v>9.0399999999999991</v>
      </c>
      <c r="I673">
        <v>11.08</v>
      </c>
      <c r="J673">
        <v>10.74</v>
      </c>
      <c r="O673" s="7">
        <f>IF(D673&gt;0.7,(G673*1.07+1.74),IF(D673&gt;0.5,(G673*1.62+5.14),IF(D673&gt;0.4,(G673*2.24+6.07),IF(D673&gt;0.3,(G673*3.74+5.49),IF(D673&gt;0.2, (G673*6.51+5.92),(G673*17+7.97))))))</f>
        <v>134.96</v>
      </c>
      <c r="P673" s="7">
        <f>IF(D673&gt;0.7,(H673*1.07+1.74),IF(D673&gt;0.5,(H673*1.62+5.14),IF(D673&gt;0.4,(H673*2.24+6.07),IF(D673&gt;0.3,(H673*3.74+5.49),IF(D673&gt;0.2, (H673*6.51+5.92),(H673*17+7.97))))))</f>
        <v>161.64999999999998</v>
      </c>
      <c r="Q673" s="7">
        <f>IF(D673&gt;0.7,(I673*1.07+1.74),IF(D673&gt;0.5,(I673*1.62+5.14),IF(D673&gt;0.4,(I673*2.24+6.07),IF(D673&gt;0.3,(I673*3.74+5.49),IF(D673&gt;0.2, (I673*6.51+5.92),(I673*17+7.97))))))</f>
        <v>196.33</v>
      </c>
      <c r="R673" s="7">
        <f>IF(D673&gt;0.7,(J673*1.07+1.74),IF(D673&gt;0.5,(J673*1.62+5.14),IF(D673&gt;0.4,(J673*2.24+6.07),IF(D673&gt;0.3,(J673*3.74+5.49),IF(D673&gt;0.2, (J673*6.51+5.92),(J673*17+7.97))))))</f>
        <v>190.55</v>
      </c>
      <c r="S673" s="7"/>
      <c r="X673">
        <f>(O673-B673)^2</f>
        <v>10824.321599999997</v>
      </c>
      <c r="Y673">
        <f>(P673-B673)^2</f>
        <v>5983.0225000000037</v>
      </c>
      <c r="Z673">
        <f>(Q673-B673)^2</f>
        <v>1820.7288999999989</v>
      </c>
      <c r="AA673">
        <f>(R673-B673)^2</f>
        <v>2347.4024999999988</v>
      </c>
    </row>
    <row r="674" spans="1:27" x14ac:dyDescent="0.35">
      <c r="A674" s="2">
        <v>44679.999999997381</v>
      </c>
      <c r="B674" s="4">
        <v>45</v>
      </c>
      <c r="C674" s="4">
        <v>9.4</v>
      </c>
      <c r="D674">
        <f t="shared" si="11"/>
        <v>0.2088888888888889</v>
      </c>
      <c r="G674">
        <v>6.77</v>
      </c>
      <c r="H674">
        <v>8.2899999999999991</v>
      </c>
      <c r="I674">
        <v>10.49</v>
      </c>
      <c r="J674">
        <v>10.050000000000001</v>
      </c>
      <c r="O674" s="7">
        <f>IF(D674&gt;0.7,(G674*1.07+1.74),IF(D674&gt;0.5,(G674*1.62+5.14),IF(D674&gt;0.4,(G674*2.24+6.07),IF(D674&gt;0.3,(G674*3.74+5.49),IF(D674&gt;0.2, (G674*6.51+5.92),(G674*17+7.97))))))</f>
        <v>49.992699999999999</v>
      </c>
      <c r="P674" s="7">
        <f>IF(D674&gt;0.7,(H674*1.07+1.74),IF(D674&gt;0.5,(H674*1.62+5.14),IF(D674&gt;0.4,(H674*2.24+6.07),IF(D674&gt;0.3,(H674*3.74+5.49),IF(D674&gt;0.2, (H674*6.51+5.92),(H674*17+7.97))))))</f>
        <v>59.887899999999995</v>
      </c>
      <c r="Q674" s="7">
        <f>IF(D674&gt;0.7,(I674*1.07+1.74),IF(D674&gt;0.5,(I674*1.62+5.14),IF(D674&gt;0.4,(I674*2.24+6.07),IF(D674&gt;0.3,(I674*3.74+5.49),IF(D674&gt;0.2, (I674*6.51+5.92),(I674*17+7.97))))))</f>
        <v>74.209900000000005</v>
      </c>
      <c r="R674" s="7">
        <f>IF(D674&gt;0.7,(J674*1.07+1.74),IF(D674&gt;0.5,(J674*1.62+5.14),IF(D674&gt;0.4,(J674*2.24+6.07),IF(D674&gt;0.3,(J674*3.74+5.49),IF(D674&gt;0.2, (J674*6.51+5.92),(J674*17+7.97))))))</f>
        <v>71.345500000000001</v>
      </c>
      <c r="S674" s="7"/>
      <c r="X674">
        <f>(O674-B674)^2</f>
        <v>24.927053289999993</v>
      </c>
      <c r="Y674">
        <f>(P674-B674)^2</f>
        <v>221.64956640999984</v>
      </c>
      <c r="Z674">
        <f>(Q674-B674)^2</f>
        <v>853.21825801000023</v>
      </c>
      <c r="AA674">
        <f>(R674-B674)^2</f>
        <v>694.0853702500001</v>
      </c>
    </row>
    <row r="675" spans="1:27" x14ac:dyDescent="0.35">
      <c r="A675" s="2">
        <v>44680.041666664045</v>
      </c>
      <c r="B675" s="4">
        <v>31</v>
      </c>
      <c r="C675" s="4">
        <v>7.8</v>
      </c>
      <c r="D675">
        <f t="shared" si="11"/>
        <v>0.25161290322580643</v>
      </c>
      <c r="G675">
        <v>5.2</v>
      </c>
      <c r="H675">
        <v>6.51</v>
      </c>
      <c r="I675">
        <v>9.16</v>
      </c>
      <c r="J675">
        <v>8.36</v>
      </c>
      <c r="O675" s="7">
        <f>IF(D675&gt;0.7,(G675*1.07+1.74),IF(D675&gt;0.5,(G675*1.62+5.14),IF(D675&gt;0.4,(G675*2.24+6.07),IF(D675&gt;0.3,(G675*3.74+5.49),IF(D675&gt;0.2, (G675*6.51+5.92),(G675*17+7.97))))))</f>
        <v>39.771999999999998</v>
      </c>
      <c r="P675" s="7">
        <f>IF(D675&gt;0.7,(H675*1.07+1.74),IF(D675&gt;0.5,(H675*1.62+5.14),IF(D675&gt;0.4,(H675*2.24+6.07),IF(D675&gt;0.3,(H675*3.74+5.49),IF(D675&gt;0.2, (H675*6.51+5.92),(H675*17+7.97))))))</f>
        <v>48.3001</v>
      </c>
      <c r="Q675" s="7">
        <f>IF(D675&gt;0.7,(I675*1.07+1.74),IF(D675&gt;0.5,(I675*1.62+5.14),IF(D675&gt;0.4,(I675*2.24+6.07),IF(D675&gt;0.3,(I675*3.74+5.49),IF(D675&gt;0.2, (I675*6.51+5.92),(I675*17+7.97))))))</f>
        <v>65.551599999999993</v>
      </c>
      <c r="R675" s="7">
        <f>IF(D675&gt;0.7,(J675*1.07+1.74),IF(D675&gt;0.5,(J675*1.62+5.14),IF(D675&gt;0.4,(J675*2.24+6.07),IF(D675&gt;0.3,(J675*3.74+5.49),IF(D675&gt;0.2, (J675*6.51+5.92),(J675*17+7.97))))))</f>
        <v>60.343599999999995</v>
      </c>
      <c r="S675" s="7"/>
      <c r="X675">
        <f>(O675-B675)^2</f>
        <v>76.947983999999977</v>
      </c>
      <c r="Y675">
        <f>(P675-B675)^2</f>
        <v>299.29346000999999</v>
      </c>
      <c r="Z675">
        <f>(Q675-B675)^2</f>
        <v>1193.8130625599995</v>
      </c>
      <c r="AA675">
        <f>(R675-B675)^2</f>
        <v>861.04686095999966</v>
      </c>
    </row>
    <row r="676" spans="1:27" x14ac:dyDescent="0.35">
      <c r="A676" s="2">
        <v>44680.083333330709</v>
      </c>
      <c r="B676" s="4">
        <v>31</v>
      </c>
      <c r="C676" s="4">
        <v>4.3</v>
      </c>
      <c r="D676">
        <f t="shared" si="11"/>
        <v>0.13870967741935483</v>
      </c>
      <c r="G676">
        <v>2.37</v>
      </c>
      <c r="H676">
        <v>2.84</v>
      </c>
      <c r="I676">
        <v>3.5</v>
      </c>
      <c r="J676">
        <v>3.89</v>
      </c>
      <c r="O676" s="7">
        <f>IF(D676&gt;0.7,(G676*1.07+1.74),IF(D676&gt;0.5,(G676*1.62+5.14),IF(D676&gt;0.4,(G676*2.24+6.07),IF(D676&gt;0.3,(G676*3.74+5.49),IF(D676&gt;0.2, (G676*6.51+5.92),(G676*17+7.97))))))</f>
        <v>48.26</v>
      </c>
      <c r="P676" s="7">
        <f>IF(D676&gt;0.7,(H676*1.07+1.74),IF(D676&gt;0.5,(H676*1.62+5.14),IF(D676&gt;0.4,(H676*2.24+6.07),IF(D676&gt;0.3,(H676*3.74+5.49),IF(D676&gt;0.2, (H676*6.51+5.92),(H676*17+7.97))))))</f>
        <v>56.25</v>
      </c>
      <c r="Q676" s="7">
        <f>IF(D676&gt;0.7,(I676*1.07+1.74),IF(D676&gt;0.5,(I676*1.62+5.14),IF(D676&gt;0.4,(I676*2.24+6.07),IF(D676&gt;0.3,(I676*3.74+5.49),IF(D676&gt;0.2, (I676*6.51+5.92),(I676*17+7.97))))))</f>
        <v>67.47</v>
      </c>
      <c r="R676" s="7">
        <f>IF(D676&gt;0.7,(J676*1.07+1.74),IF(D676&gt;0.5,(J676*1.62+5.14),IF(D676&gt;0.4,(J676*2.24+6.07),IF(D676&gt;0.3,(J676*3.74+5.49),IF(D676&gt;0.2, (J676*6.51+5.92),(J676*17+7.97))))))</f>
        <v>74.099999999999994</v>
      </c>
      <c r="S676" s="7"/>
      <c r="X676">
        <f>(O676-B676)^2</f>
        <v>297.90759999999995</v>
      </c>
      <c r="Y676">
        <f>(P676-B676)^2</f>
        <v>637.5625</v>
      </c>
      <c r="Z676">
        <f>(Q676-B676)^2</f>
        <v>1330.0608999999999</v>
      </c>
      <c r="AA676">
        <f>(R676-B676)^2</f>
        <v>1857.6099999999994</v>
      </c>
    </row>
    <row r="677" spans="1:27" x14ac:dyDescent="0.35">
      <c r="A677" s="2">
        <v>44680.124999997373</v>
      </c>
      <c r="B677" s="4">
        <v>19</v>
      </c>
      <c r="C677" s="4">
        <v>4.0999999999999996</v>
      </c>
      <c r="D677">
        <f t="shared" si="11"/>
        <v>0.2157894736842105</v>
      </c>
      <c r="G677">
        <v>2.27</v>
      </c>
      <c r="H677">
        <v>4.26</v>
      </c>
      <c r="I677">
        <v>3.5</v>
      </c>
      <c r="J677">
        <v>3.84</v>
      </c>
      <c r="O677" s="7">
        <f>IF(D677&gt;0.7,(G677*1.07+1.74),IF(D677&gt;0.5,(G677*1.62+5.14),IF(D677&gt;0.4,(G677*2.24+6.07),IF(D677&gt;0.3,(G677*3.74+5.49),IF(D677&gt;0.2, (G677*6.51+5.92),(G677*17+7.97))))))</f>
        <v>20.697699999999998</v>
      </c>
      <c r="P677" s="7">
        <f>IF(D677&gt;0.7,(H677*1.07+1.74),IF(D677&gt;0.5,(H677*1.62+5.14),IF(D677&gt;0.4,(H677*2.24+6.07),IF(D677&gt;0.3,(H677*3.74+5.49),IF(D677&gt;0.2, (H677*6.51+5.92),(H677*17+7.97))))))</f>
        <v>33.6526</v>
      </c>
      <c r="Q677" s="7">
        <f>IF(D677&gt;0.7,(I677*1.07+1.74),IF(D677&gt;0.5,(I677*1.62+5.14),IF(D677&gt;0.4,(I677*2.24+6.07),IF(D677&gt;0.3,(I677*3.74+5.49),IF(D677&gt;0.2, (I677*6.51+5.92),(I677*17+7.97))))))</f>
        <v>28.704999999999998</v>
      </c>
      <c r="R677" s="7">
        <f>IF(D677&gt;0.7,(J677*1.07+1.74),IF(D677&gt;0.5,(J677*1.62+5.14),IF(D677&gt;0.4,(J677*2.24+6.07),IF(D677&gt;0.3,(J677*3.74+5.49),IF(D677&gt;0.2, (J677*6.51+5.92),(J677*17+7.97))))))</f>
        <v>30.918399999999998</v>
      </c>
      <c r="S677" s="7"/>
      <c r="X677">
        <f>(O677-B677)^2</f>
        <v>2.8821852899999918</v>
      </c>
      <c r="Y677">
        <f>(P677-B677)^2</f>
        <v>214.69868675999999</v>
      </c>
      <c r="Z677">
        <f>(Q677-B677)^2</f>
        <v>94.187024999999963</v>
      </c>
      <c r="AA677">
        <f>(R677-B677)^2</f>
        <v>142.04825855999997</v>
      </c>
    </row>
    <row r="678" spans="1:27" x14ac:dyDescent="0.35">
      <c r="A678" s="2">
        <v>44680.166666664038</v>
      </c>
      <c r="B678" s="4">
        <v>14</v>
      </c>
      <c r="C678" s="4">
        <v>4.5</v>
      </c>
      <c r="D678">
        <f t="shared" si="11"/>
        <v>0.32142857142857145</v>
      </c>
      <c r="G678">
        <v>2.95</v>
      </c>
      <c r="H678">
        <v>4.38</v>
      </c>
      <c r="I678">
        <v>4.5</v>
      </c>
      <c r="J678">
        <v>4.9400000000000004</v>
      </c>
      <c r="O678" s="7">
        <f>IF(D678&gt;0.7,(G678*1.07+1.74),IF(D678&gt;0.5,(G678*1.62+5.14),IF(D678&gt;0.4,(G678*2.24+6.07),IF(D678&gt;0.3,(G678*3.74+5.49),IF(D678&gt;0.2, (G678*6.51+5.92),(G678*17+7.97))))))</f>
        <v>16.523000000000003</v>
      </c>
      <c r="P678" s="7">
        <f>IF(D678&gt;0.7,(H678*1.07+1.74),IF(D678&gt;0.5,(H678*1.62+5.14),IF(D678&gt;0.4,(H678*2.24+6.07),IF(D678&gt;0.3,(H678*3.74+5.49),IF(D678&gt;0.2, (H678*6.51+5.92),(H678*17+7.97))))))</f>
        <v>21.871200000000002</v>
      </c>
      <c r="Q678" s="7">
        <f>IF(D678&gt;0.7,(I678*1.07+1.74),IF(D678&gt;0.5,(I678*1.62+5.14),IF(D678&gt;0.4,(I678*2.24+6.07),IF(D678&gt;0.3,(I678*3.74+5.49),IF(D678&gt;0.2, (I678*6.51+5.92),(I678*17+7.97))))))</f>
        <v>22.32</v>
      </c>
      <c r="R678" s="7">
        <f>IF(D678&gt;0.7,(J678*1.07+1.74),IF(D678&gt;0.5,(J678*1.62+5.14),IF(D678&gt;0.4,(J678*2.24+6.07),IF(D678&gt;0.3,(J678*3.74+5.49),IF(D678&gt;0.2, (J678*6.51+5.92),(J678*17+7.97))))))</f>
        <v>23.965600000000002</v>
      </c>
      <c r="S678" s="7"/>
      <c r="X678">
        <f>(O678-B678)^2</f>
        <v>6.3655290000000164</v>
      </c>
      <c r="Y678">
        <f>(P678-B678)^2</f>
        <v>61.955789440000025</v>
      </c>
      <c r="Z678">
        <f>(Q678-B678)^2</f>
        <v>69.222400000000007</v>
      </c>
      <c r="AA678">
        <f>(R678-B678)^2</f>
        <v>99.313183360000039</v>
      </c>
    </row>
    <row r="679" spans="1:27" x14ac:dyDescent="0.35">
      <c r="A679" s="2">
        <v>44680.208333330702</v>
      </c>
      <c r="B679" s="4">
        <v>10</v>
      </c>
      <c r="C679" s="4">
        <v>3.3</v>
      </c>
      <c r="D679">
        <f t="shared" si="11"/>
        <v>0.32999999999999996</v>
      </c>
      <c r="G679">
        <v>2.1</v>
      </c>
      <c r="H679">
        <v>2.59</v>
      </c>
      <c r="I679">
        <v>3.28</v>
      </c>
      <c r="J679">
        <v>3.46</v>
      </c>
      <c r="O679" s="7">
        <f>IF(D679&gt;0.7,(G679*1.07+1.74),IF(D679&gt;0.5,(G679*1.62+5.14),IF(D679&gt;0.4,(G679*2.24+6.07),IF(D679&gt;0.3,(G679*3.74+5.49),IF(D679&gt;0.2, (G679*6.51+5.92),(G679*17+7.97))))))</f>
        <v>13.344000000000001</v>
      </c>
      <c r="P679" s="7">
        <f>IF(D679&gt;0.7,(H679*1.07+1.74),IF(D679&gt;0.5,(H679*1.62+5.14),IF(D679&gt;0.4,(H679*2.24+6.07),IF(D679&gt;0.3,(H679*3.74+5.49),IF(D679&gt;0.2, (H679*6.51+5.92),(H679*17+7.97))))))</f>
        <v>15.176600000000001</v>
      </c>
      <c r="Q679" s="7">
        <f>IF(D679&gt;0.7,(I679*1.07+1.74),IF(D679&gt;0.5,(I679*1.62+5.14),IF(D679&gt;0.4,(I679*2.24+6.07),IF(D679&gt;0.3,(I679*3.74+5.49),IF(D679&gt;0.2, (I679*6.51+5.92),(I679*17+7.97))))))</f>
        <v>17.757200000000001</v>
      </c>
      <c r="R679" s="7">
        <f>IF(D679&gt;0.7,(J679*1.07+1.74),IF(D679&gt;0.5,(J679*1.62+5.14),IF(D679&gt;0.4,(J679*2.24+6.07),IF(D679&gt;0.3,(J679*3.74+5.49),IF(D679&gt;0.2, (J679*6.51+5.92),(J679*17+7.97))))))</f>
        <v>18.430399999999999</v>
      </c>
      <c r="S679" s="7"/>
      <c r="X679">
        <f>(O679-B679)^2</f>
        <v>11.182336000000008</v>
      </c>
      <c r="Y679">
        <f>(P679-B679)^2</f>
        <v>26.797187560000005</v>
      </c>
      <c r="Z679">
        <f>(Q679-B679)^2</f>
        <v>60.174151840000015</v>
      </c>
      <c r="AA679">
        <f>(R679-B679)^2</f>
        <v>71.071644159999977</v>
      </c>
    </row>
    <row r="680" spans="1:27" x14ac:dyDescent="0.35">
      <c r="A680" s="2">
        <v>44680.249999997366</v>
      </c>
      <c r="B680" s="4">
        <v>5</v>
      </c>
      <c r="C680" s="4">
        <v>3.1</v>
      </c>
      <c r="D680">
        <f t="shared" si="11"/>
        <v>0.62</v>
      </c>
      <c r="G680">
        <v>1.91</v>
      </c>
      <c r="H680">
        <v>2.54</v>
      </c>
      <c r="I680">
        <v>2.65</v>
      </c>
      <c r="J680">
        <v>3.06</v>
      </c>
      <c r="O680" s="7">
        <f>IF(D680&gt;0.7,(G680*1.07+1.74),IF(D680&gt;0.5,(G680*1.62+5.14),IF(D680&gt;0.4,(G680*2.24+6.07),IF(D680&gt;0.3,(G680*3.74+5.49),IF(D680&gt;0.2, (G680*6.51+5.92),(G680*17+7.97))))))</f>
        <v>8.2341999999999995</v>
      </c>
      <c r="P680" s="7">
        <f>IF(D680&gt;0.7,(H680*1.07+1.74),IF(D680&gt;0.5,(H680*1.62+5.14),IF(D680&gt;0.4,(H680*2.24+6.07),IF(D680&gt;0.3,(H680*3.74+5.49),IF(D680&gt;0.2, (H680*6.51+5.92),(H680*17+7.97))))))</f>
        <v>9.2547999999999995</v>
      </c>
      <c r="Q680" s="7">
        <f>IF(D680&gt;0.7,(I680*1.07+1.74),IF(D680&gt;0.5,(I680*1.62+5.14),IF(D680&gt;0.4,(I680*2.24+6.07),IF(D680&gt;0.3,(I680*3.74+5.49),IF(D680&gt;0.2, (I680*6.51+5.92),(I680*17+7.97))))))</f>
        <v>9.4329999999999998</v>
      </c>
      <c r="R680" s="7">
        <f>IF(D680&gt;0.7,(J680*1.07+1.74),IF(D680&gt;0.5,(J680*1.62+5.14),IF(D680&gt;0.4,(J680*2.24+6.07),IF(D680&gt;0.3,(J680*3.74+5.49),IF(D680&gt;0.2, (J680*6.51+5.92),(J680*17+7.97))))))</f>
        <v>10.097200000000001</v>
      </c>
      <c r="S680" s="7"/>
      <c r="X680">
        <f>(O680-B680)^2</f>
        <v>10.460049639999998</v>
      </c>
      <c r="Y680">
        <f>(P680-B680)^2</f>
        <v>18.103323039999996</v>
      </c>
      <c r="Z680">
        <f>(Q680-B680)^2</f>
        <v>19.651488999999998</v>
      </c>
      <c r="AA680">
        <f>(R680-B680)^2</f>
        <v>25.981447840000008</v>
      </c>
    </row>
    <row r="681" spans="1:27" x14ac:dyDescent="0.35">
      <c r="A681" s="2">
        <v>44680.29166666403</v>
      </c>
      <c r="B681" s="4">
        <v>7</v>
      </c>
      <c r="C681" s="4">
        <v>3.6</v>
      </c>
      <c r="D681">
        <f t="shared" si="11"/>
        <v>0.51428571428571435</v>
      </c>
      <c r="G681">
        <v>2.4300000000000002</v>
      </c>
      <c r="H681">
        <v>3.19</v>
      </c>
      <c r="I681">
        <v>2.95</v>
      </c>
      <c r="J681">
        <v>3.01</v>
      </c>
      <c r="O681" s="7">
        <f>IF(D681&gt;0.7,(G681*1.07+1.74),IF(D681&gt;0.5,(G681*1.62+5.14),IF(D681&gt;0.4,(G681*2.24+6.07),IF(D681&gt;0.3,(G681*3.74+5.49),IF(D681&gt;0.2, (G681*6.51+5.92),(G681*17+7.97))))))</f>
        <v>9.0765999999999991</v>
      </c>
      <c r="P681" s="7">
        <f>IF(D681&gt;0.7,(H681*1.07+1.74),IF(D681&gt;0.5,(H681*1.62+5.14),IF(D681&gt;0.4,(H681*2.24+6.07),IF(D681&gt;0.3,(H681*3.74+5.49),IF(D681&gt;0.2, (H681*6.51+5.92),(H681*17+7.97))))))</f>
        <v>10.3078</v>
      </c>
      <c r="Q681" s="7">
        <f>IF(D681&gt;0.7,(I681*1.07+1.74),IF(D681&gt;0.5,(I681*1.62+5.14),IF(D681&gt;0.4,(I681*2.24+6.07),IF(D681&gt;0.3,(I681*3.74+5.49),IF(D681&gt;0.2, (I681*6.51+5.92),(I681*17+7.97))))))</f>
        <v>9.9190000000000005</v>
      </c>
      <c r="R681" s="7">
        <f>IF(D681&gt;0.7,(J681*1.07+1.74),IF(D681&gt;0.5,(J681*1.62+5.14),IF(D681&gt;0.4,(J681*2.24+6.07),IF(D681&gt;0.3,(J681*3.74+5.49),IF(D681&gt;0.2, (J681*6.51+5.92),(J681*17+7.97))))))</f>
        <v>10.0162</v>
      </c>
      <c r="S681" s="7"/>
      <c r="X681">
        <f>(O681-B681)^2</f>
        <v>4.312267559999996</v>
      </c>
      <c r="Y681">
        <f>(P681-B681)^2</f>
        <v>10.941540840000002</v>
      </c>
      <c r="Z681">
        <f>(Q681-B681)^2</f>
        <v>8.5205610000000025</v>
      </c>
      <c r="AA681">
        <f>(R681-B681)^2</f>
        <v>9.0974624399999975</v>
      </c>
    </row>
    <row r="682" spans="1:27" x14ac:dyDescent="0.35">
      <c r="A682" s="2">
        <v>44680.333333330695</v>
      </c>
      <c r="B682" s="4">
        <v>9</v>
      </c>
      <c r="C682" s="4">
        <v>4</v>
      </c>
      <c r="D682">
        <f t="shared" si="11"/>
        <v>0.44444444444444442</v>
      </c>
      <c r="G682">
        <v>2.89</v>
      </c>
      <c r="H682">
        <v>3.5</v>
      </c>
      <c r="I682">
        <v>3.35</v>
      </c>
      <c r="J682">
        <v>3.57</v>
      </c>
      <c r="O682" s="7">
        <f>IF(D682&gt;0.7,(G682*1.07+1.74),IF(D682&gt;0.5,(G682*1.62+5.14),IF(D682&gt;0.4,(G682*2.24+6.07),IF(D682&gt;0.3,(G682*3.74+5.49),IF(D682&gt;0.2, (G682*6.51+5.92),(G682*17+7.97))))))</f>
        <v>12.543600000000001</v>
      </c>
      <c r="P682" s="7">
        <f>IF(D682&gt;0.7,(H682*1.07+1.74),IF(D682&gt;0.5,(H682*1.62+5.14),IF(D682&gt;0.4,(H682*2.24+6.07),IF(D682&gt;0.3,(H682*3.74+5.49),IF(D682&gt;0.2, (H682*6.51+5.92),(H682*17+7.97))))))</f>
        <v>13.91</v>
      </c>
      <c r="Q682" s="7">
        <f>IF(D682&gt;0.7,(I682*1.07+1.74),IF(D682&gt;0.5,(I682*1.62+5.14),IF(D682&gt;0.4,(I682*2.24+6.07),IF(D682&gt;0.3,(I682*3.74+5.49),IF(D682&gt;0.2, (I682*6.51+5.92),(I682*17+7.97))))))</f>
        <v>13.574000000000002</v>
      </c>
      <c r="R682" s="7">
        <f>IF(D682&gt;0.7,(J682*1.07+1.74),IF(D682&gt;0.5,(J682*1.62+5.14),IF(D682&gt;0.4,(J682*2.24+6.07),IF(D682&gt;0.3,(J682*3.74+5.49),IF(D682&gt;0.2, (J682*6.51+5.92),(J682*17+7.97))))))</f>
        <v>14.066800000000001</v>
      </c>
      <c r="S682" s="7"/>
      <c r="X682">
        <f>(O682-B682)^2</f>
        <v>12.55710096000001</v>
      </c>
      <c r="Y682">
        <f>(P682-B682)^2</f>
        <v>24.1081</v>
      </c>
      <c r="Z682">
        <f>(Q682-B682)^2</f>
        <v>20.921476000000016</v>
      </c>
      <c r="AA682">
        <f>(R682-B682)^2</f>
        <v>25.672462240000005</v>
      </c>
    </row>
    <row r="683" spans="1:27" x14ac:dyDescent="0.35">
      <c r="A683" s="2">
        <v>44680.374999997359</v>
      </c>
      <c r="B683" s="4">
        <v>18</v>
      </c>
      <c r="C683" s="4">
        <v>4.2</v>
      </c>
      <c r="D683">
        <f t="shared" si="11"/>
        <v>0.23333333333333334</v>
      </c>
      <c r="G683">
        <v>2.46</v>
      </c>
      <c r="H683">
        <v>2.87</v>
      </c>
      <c r="I683">
        <v>3.24</v>
      </c>
      <c r="J683">
        <v>3.33</v>
      </c>
      <c r="O683" s="7">
        <f>IF(D683&gt;0.7,(G683*1.07+1.74),IF(D683&gt;0.5,(G683*1.62+5.14),IF(D683&gt;0.4,(G683*2.24+6.07),IF(D683&gt;0.3,(G683*3.74+5.49),IF(D683&gt;0.2, (G683*6.51+5.92),(G683*17+7.97))))))</f>
        <v>21.934599999999996</v>
      </c>
      <c r="P683" s="7">
        <f>IF(D683&gt;0.7,(H683*1.07+1.74),IF(D683&gt;0.5,(H683*1.62+5.14),IF(D683&gt;0.4,(H683*2.24+6.07),IF(D683&gt;0.3,(H683*3.74+5.49),IF(D683&gt;0.2, (H683*6.51+5.92),(H683*17+7.97))))))</f>
        <v>24.603700000000003</v>
      </c>
      <c r="Q683" s="7">
        <f>IF(D683&gt;0.7,(I683*1.07+1.74),IF(D683&gt;0.5,(I683*1.62+5.14),IF(D683&gt;0.4,(I683*2.24+6.07),IF(D683&gt;0.3,(I683*3.74+5.49),IF(D683&gt;0.2, (I683*6.51+5.92),(I683*17+7.97))))))</f>
        <v>27.0124</v>
      </c>
      <c r="R683" s="7">
        <f>IF(D683&gt;0.7,(J683*1.07+1.74),IF(D683&gt;0.5,(J683*1.62+5.14),IF(D683&gt;0.4,(J683*2.24+6.07),IF(D683&gt;0.3,(J683*3.74+5.49),IF(D683&gt;0.2, (J683*6.51+5.92),(J683*17+7.97))))))</f>
        <v>27.598300000000002</v>
      </c>
      <c r="S683" s="7"/>
      <c r="X683">
        <f>(O683-B683)^2</f>
        <v>15.48107715999997</v>
      </c>
      <c r="Y683">
        <f>(P683-B683)^2</f>
        <v>43.608853690000046</v>
      </c>
      <c r="Z683">
        <f>(Q683-B683)^2</f>
        <v>81.223353759999995</v>
      </c>
      <c r="AA683">
        <f>(R683-B683)^2</f>
        <v>92.127362890000029</v>
      </c>
    </row>
    <row r="684" spans="1:27" x14ac:dyDescent="0.35">
      <c r="A684" s="2">
        <v>44680.416666664023</v>
      </c>
      <c r="B684" s="4">
        <v>9</v>
      </c>
      <c r="C684" s="4">
        <v>4.3</v>
      </c>
      <c r="D684">
        <f t="shared" si="11"/>
        <v>0.47777777777777775</v>
      </c>
      <c r="G684">
        <v>2.66</v>
      </c>
      <c r="H684">
        <v>5.79</v>
      </c>
      <c r="I684">
        <v>3.51</v>
      </c>
      <c r="J684">
        <v>3.62</v>
      </c>
      <c r="O684" s="7">
        <f>IF(D684&gt;0.7,(G684*1.07+1.74),IF(D684&gt;0.5,(G684*1.62+5.14),IF(D684&gt;0.4,(G684*2.24+6.07),IF(D684&gt;0.3,(G684*3.74+5.49),IF(D684&gt;0.2, (G684*6.51+5.92),(G684*17+7.97))))))</f>
        <v>12.028400000000001</v>
      </c>
      <c r="P684" s="7">
        <f>IF(D684&gt;0.7,(H684*1.07+1.74),IF(D684&gt;0.5,(H684*1.62+5.14),IF(D684&gt;0.4,(H684*2.24+6.07),IF(D684&gt;0.3,(H684*3.74+5.49),IF(D684&gt;0.2, (H684*6.51+5.92),(H684*17+7.97))))))</f>
        <v>19.0396</v>
      </c>
      <c r="Q684" s="7">
        <f>IF(D684&gt;0.7,(I684*1.07+1.74),IF(D684&gt;0.5,(I684*1.62+5.14),IF(D684&gt;0.4,(I684*2.24+6.07),IF(D684&gt;0.3,(I684*3.74+5.49),IF(D684&gt;0.2, (I684*6.51+5.92),(I684*17+7.97))))))</f>
        <v>13.932400000000001</v>
      </c>
      <c r="R684" s="7">
        <f>IF(D684&gt;0.7,(J684*1.07+1.74),IF(D684&gt;0.5,(J684*1.62+5.14),IF(D684&gt;0.4,(J684*2.24+6.07),IF(D684&gt;0.3,(J684*3.74+5.49),IF(D684&gt;0.2, (J684*6.51+5.92),(J684*17+7.97))))))</f>
        <v>14.178800000000001</v>
      </c>
      <c r="S684" s="7"/>
      <c r="X684">
        <f>(O684-B684)^2</f>
        <v>9.1712065600000088</v>
      </c>
      <c r="Y684">
        <f>(P684-B684)^2</f>
        <v>100.79356816000001</v>
      </c>
      <c r="Z684">
        <f>(Q684-B684)^2</f>
        <v>24.328569760000011</v>
      </c>
      <c r="AA684">
        <f>(R684-B684)^2</f>
        <v>26.819969440000008</v>
      </c>
    </row>
    <row r="685" spans="1:27" x14ac:dyDescent="0.35">
      <c r="A685" s="2">
        <v>44680.458333330687</v>
      </c>
      <c r="B685" s="4">
        <v>15</v>
      </c>
      <c r="C685" s="4">
        <v>4.7</v>
      </c>
      <c r="D685">
        <f t="shared" si="11"/>
        <v>0.31333333333333335</v>
      </c>
      <c r="G685">
        <v>3.52</v>
      </c>
      <c r="H685">
        <v>13.16</v>
      </c>
      <c r="I685">
        <v>4.3499999999999996</v>
      </c>
      <c r="J685">
        <v>4.78</v>
      </c>
      <c r="O685" s="7">
        <f>IF(D685&gt;0.7,(G685*1.07+1.74),IF(D685&gt;0.5,(G685*1.62+5.14),IF(D685&gt;0.4,(G685*2.24+6.07),IF(D685&gt;0.3,(G685*3.74+5.49),IF(D685&gt;0.2, (G685*6.51+5.92),(G685*17+7.97))))))</f>
        <v>18.654800000000002</v>
      </c>
      <c r="P685" s="7">
        <f>IF(D685&gt;0.7,(H685*1.07+1.74),IF(D685&gt;0.5,(H685*1.62+5.14),IF(D685&gt;0.4,(H685*2.24+6.07),IF(D685&gt;0.3,(H685*3.74+5.49),IF(D685&gt;0.2, (H685*6.51+5.92),(H685*17+7.97))))))</f>
        <v>54.708400000000005</v>
      </c>
      <c r="Q685" s="7">
        <f>IF(D685&gt;0.7,(I685*1.07+1.74),IF(D685&gt;0.5,(I685*1.62+5.14),IF(D685&gt;0.4,(I685*2.24+6.07),IF(D685&gt;0.3,(I685*3.74+5.49),IF(D685&gt;0.2, (I685*6.51+5.92),(I685*17+7.97))))))</f>
        <v>21.759</v>
      </c>
      <c r="R685" s="7">
        <f>IF(D685&gt;0.7,(J685*1.07+1.74),IF(D685&gt;0.5,(J685*1.62+5.14),IF(D685&gt;0.4,(J685*2.24+6.07),IF(D685&gt;0.3,(J685*3.74+5.49),IF(D685&gt;0.2, (J685*6.51+5.92),(J685*17+7.97))))))</f>
        <v>23.367200000000004</v>
      </c>
      <c r="S685" s="7"/>
      <c r="X685">
        <f>(O685-B685)^2</f>
        <v>13.357563040000011</v>
      </c>
      <c r="Y685">
        <f>(P685-B685)^2</f>
        <v>1576.7570305600004</v>
      </c>
      <c r="Z685">
        <f>(Q685-B685)^2</f>
        <v>45.684081000000006</v>
      </c>
      <c r="AA685">
        <f>(R685-B685)^2</f>
        <v>70.010035840000072</v>
      </c>
    </row>
    <row r="686" spans="1:27" x14ac:dyDescent="0.35">
      <c r="A686" s="2">
        <v>44680.499999997352</v>
      </c>
      <c r="B686" s="4">
        <v>15</v>
      </c>
      <c r="C686" s="4">
        <v>4.9000000000000004</v>
      </c>
      <c r="D686">
        <f t="shared" si="11"/>
        <v>0.32666666666666672</v>
      </c>
      <c r="G686">
        <v>3.72</v>
      </c>
      <c r="H686">
        <v>6.61</v>
      </c>
      <c r="I686">
        <v>4.66</v>
      </c>
      <c r="J686">
        <v>4.63</v>
      </c>
      <c r="O686" s="7">
        <f>IF(D686&gt;0.7,(G686*1.07+1.74),IF(D686&gt;0.5,(G686*1.62+5.14),IF(D686&gt;0.4,(G686*2.24+6.07),IF(D686&gt;0.3,(G686*3.74+5.49),IF(D686&gt;0.2, (G686*6.51+5.92),(G686*17+7.97))))))</f>
        <v>19.402799999999999</v>
      </c>
      <c r="P686" s="7">
        <f>IF(D686&gt;0.7,(H686*1.07+1.74),IF(D686&gt;0.5,(H686*1.62+5.14),IF(D686&gt;0.4,(H686*2.24+6.07),IF(D686&gt;0.3,(H686*3.74+5.49),IF(D686&gt;0.2, (H686*6.51+5.92),(H686*17+7.97))))))</f>
        <v>30.211400000000005</v>
      </c>
      <c r="Q686" s="7">
        <f>IF(D686&gt;0.7,(I686*1.07+1.74),IF(D686&gt;0.5,(I686*1.62+5.14),IF(D686&gt;0.4,(I686*2.24+6.07),IF(D686&gt;0.3,(I686*3.74+5.49),IF(D686&gt;0.2, (I686*6.51+5.92),(I686*17+7.97))))))</f>
        <v>22.918399999999998</v>
      </c>
      <c r="R686" s="7">
        <f>IF(D686&gt;0.7,(J686*1.07+1.74),IF(D686&gt;0.5,(J686*1.62+5.14),IF(D686&gt;0.4,(J686*2.24+6.07),IF(D686&gt;0.3,(J686*3.74+5.49),IF(D686&gt;0.2, (J686*6.51+5.92),(J686*17+7.97))))))</f>
        <v>22.806200000000004</v>
      </c>
      <c r="S686" s="7"/>
      <c r="X686">
        <f>(O686-B686)^2</f>
        <v>19.384647839999992</v>
      </c>
      <c r="Y686">
        <f>(P686-B686)^2</f>
        <v>231.38668996000015</v>
      </c>
      <c r="Z686">
        <f>(Q686-B686)^2</f>
        <v>62.701058559999971</v>
      </c>
      <c r="AA686">
        <f>(R686-B686)^2</f>
        <v>60.936758440000062</v>
      </c>
    </row>
    <row r="687" spans="1:27" x14ac:dyDescent="0.35">
      <c r="A687" s="2">
        <v>44680.541666664016</v>
      </c>
      <c r="B687" s="4">
        <v>16</v>
      </c>
      <c r="C687" s="4">
        <v>5.0999999999999996</v>
      </c>
      <c r="D687">
        <f t="shared" si="11"/>
        <v>0.31874999999999998</v>
      </c>
      <c r="G687">
        <v>3.37</v>
      </c>
      <c r="H687">
        <v>3.61</v>
      </c>
      <c r="I687">
        <v>4.2</v>
      </c>
      <c r="J687">
        <v>4.1100000000000003</v>
      </c>
      <c r="O687" s="7">
        <f>IF(D687&gt;0.7,(G687*1.07+1.74),IF(D687&gt;0.5,(G687*1.62+5.14),IF(D687&gt;0.4,(G687*2.24+6.07),IF(D687&gt;0.3,(G687*3.74+5.49),IF(D687&gt;0.2, (G687*6.51+5.92),(G687*17+7.97))))))</f>
        <v>18.093800000000002</v>
      </c>
      <c r="P687" s="7">
        <f>IF(D687&gt;0.7,(H687*1.07+1.74),IF(D687&gt;0.5,(H687*1.62+5.14),IF(D687&gt;0.4,(H687*2.24+6.07),IF(D687&gt;0.3,(H687*3.74+5.49),IF(D687&gt;0.2, (H687*6.51+5.92),(H687*17+7.97))))))</f>
        <v>18.991399999999999</v>
      </c>
      <c r="Q687" s="7">
        <f>IF(D687&gt;0.7,(I687*1.07+1.74),IF(D687&gt;0.5,(I687*1.62+5.14),IF(D687&gt;0.4,(I687*2.24+6.07),IF(D687&gt;0.3,(I687*3.74+5.49),IF(D687&gt;0.2, (I687*6.51+5.92),(I687*17+7.97))))))</f>
        <v>21.198</v>
      </c>
      <c r="R687" s="7">
        <f>IF(D687&gt;0.7,(J687*1.07+1.74),IF(D687&gt;0.5,(J687*1.62+5.14),IF(D687&gt;0.4,(J687*2.24+6.07),IF(D687&gt;0.3,(J687*3.74+5.49),IF(D687&gt;0.2, (J687*6.51+5.92),(J687*17+7.97))))))</f>
        <v>20.861400000000003</v>
      </c>
      <c r="S687" s="7"/>
      <c r="X687">
        <f>(O687-B687)^2</f>
        <v>4.3839984400000072</v>
      </c>
      <c r="Y687">
        <f>(P687-B687)^2</f>
        <v>8.9484739599999923</v>
      </c>
      <c r="Z687">
        <f>(Q687-B687)^2</f>
        <v>27.019204000000006</v>
      </c>
      <c r="AA687">
        <f>(R687-B687)^2</f>
        <v>23.63320996000003</v>
      </c>
    </row>
    <row r="688" spans="1:27" x14ac:dyDescent="0.35">
      <c r="A688" s="2">
        <v>44680.58333333068</v>
      </c>
      <c r="B688" s="4">
        <v>11</v>
      </c>
      <c r="C688" s="4">
        <v>4.3</v>
      </c>
      <c r="D688">
        <f t="shared" si="11"/>
        <v>0.39090909090909087</v>
      </c>
      <c r="G688">
        <v>2.71</v>
      </c>
      <c r="H688">
        <v>4.76</v>
      </c>
      <c r="I688">
        <v>4.01</v>
      </c>
      <c r="J688">
        <v>3.65</v>
      </c>
      <c r="O688" s="7">
        <f>IF(D688&gt;0.7,(G688*1.07+1.74),IF(D688&gt;0.5,(G688*1.62+5.14),IF(D688&gt;0.4,(G688*2.24+6.07),IF(D688&gt;0.3,(G688*3.74+5.49),IF(D688&gt;0.2, (G688*6.51+5.92),(G688*17+7.97))))))</f>
        <v>15.625400000000001</v>
      </c>
      <c r="P688" s="7">
        <f>IF(D688&gt;0.7,(H688*1.07+1.74),IF(D688&gt;0.5,(H688*1.62+5.14),IF(D688&gt;0.4,(H688*2.24+6.07),IF(D688&gt;0.3,(H688*3.74+5.49),IF(D688&gt;0.2, (H688*6.51+5.92),(H688*17+7.97))))))</f>
        <v>23.292400000000001</v>
      </c>
      <c r="Q688" s="7">
        <f>IF(D688&gt;0.7,(I688*1.07+1.74),IF(D688&gt;0.5,(I688*1.62+5.14),IF(D688&gt;0.4,(I688*2.24+6.07),IF(D688&gt;0.3,(I688*3.74+5.49),IF(D688&gt;0.2, (I688*6.51+5.92),(I688*17+7.97))))))</f>
        <v>20.487400000000001</v>
      </c>
      <c r="R688" s="7">
        <f>IF(D688&gt;0.7,(J688*1.07+1.74),IF(D688&gt;0.5,(J688*1.62+5.14),IF(D688&gt;0.4,(J688*2.24+6.07),IF(D688&gt;0.3,(J688*3.74+5.49),IF(D688&gt;0.2, (J688*6.51+5.92),(J688*17+7.97))))))</f>
        <v>19.140999999999998</v>
      </c>
      <c r="S688" s="7"/>
      <c r="X688">
        <f>(O688-B688)^2</f>
        <v>21.394325160000008</v>
      </c>
      <c r="Y688">
        <f>(P688-B688)^2</f>
        <v>151.10309776000003</v>
      </c>
      <c r="Z688">
        <f>(Q688-B688)^2</f>
        <v>90.010758760000016</v>
      </c>
      <c r="AA688">
        <f>(R688-B688)^2</f>
        <v>66.27588099999997</v>
      </c>
    </row>
    <row r="689" spans="1:27" x14ac:dyDescent="0.35">
      <c r="A689" s="2">
        <v>44680.624999997344</v>
      </c>
      <c r="B689" s="4">
        <v>9</v>
      </c>
      <c r="C689" s="4">
        <v>4.0999999999999996</v>
      </c>
      <c r="D689">
        <f t="shared" si="11"/>
        <v>0.45555555555555549</v>
      </c>
      <c r="G689">
        <v>3.28</v>
      </c>
      <c r="H689">
        <v>3.86</v>
      </c>
      <c r="I689">
        <v>3.82</v>
      </c>
      <c r="J689">
        <v>3.86</v>
      </c>
      <c r="O689" s="7">
        <f>IF(D689&gt;0.7,(G689*1.07+1.74),IF(D689&gt;0.5,(G689*1.62+5.14),IF(D689&gt;0.4,(G689*2.24+6.07),IF(D689&gt;0.3,(G689*3.74+5.49),IF(D689&gt;0.2, (G689*6.51+5.92),(G689*17+7.97))))))</f>
        <v>13.417200000000001</v>
      </c>
      <c r="P689" s="7">
        <f>IF(D689&gt;0.7,(H689*1.07+1.74),IF(D689&gt;0.5,(H689*1.62+5.14),IF(D689&gt;0.4,(H689*2.24+6.07),IF(D689&gt;0.3,(H689*3.74+5.49),IF(D689&gt;0.2, (H689*6.51+5.92),(H689*17+7.97))))))</f>
        <v>14.7164</v>
      </c>
      <c r="Q689" s="7">
        <f>IF(D689&gt;0.7,(I689*1.07+1.74),IF(D689&gt;0.5,(I689*1.62+5.14),IF(D689&gt;0.4,(I689*2.24+6.07),IF(D689&gt;0.3,(I689*3.74+5.49),IF(D689&gt;0.2, (I689*6.51+5.92),(I689*17+7.97))))))</f>
        <v>14.626800000000001</v>
      </c>
      <c r="R689" s="7">
        <f>IF(D689&gt;0.7,(J689*1.07+1.74),IF(D689&gt;0.5,(J689*1.62+5.14),IF(D689&gt;0.4,(J689*2.24+6.07),IF(D689&gt;0.3,(J689*3.74+5.49),IF(D689&gt;0.2, (J689*6.51+5.92),(J689*17+7.97))))))</f>
        <v>14.7164</v>
      </c>
      <c r="S689" s="7"/>
      <c r="X689">
        <f>(O689-B689)^2</f>
        <v>19.51165584000001</v>
      </c>
      <c r="Y689">
        <f>(P689-B689)^2</f>
        <v>32.677228960000001</v>
      </c>
      <c r="Z689">
        <f>(Q689-B689)^2</f>
        <v>31.660878240000013</v>
      </c>
      <c r="AA689">
        <f>(R689-B689)^2</f>
        <v>32.677228960000001</v>
      </c>
    </row>
    <row r="690" spans="1:27" x14ac:dyDescent="0.35">
      <c r="A690" s="2">
        <v>44680.666666664009</v>
      </c>
      <c r="B690" s="4">
        <v>13</v>
      </c>
      <c r="C690" s="4">
        <v>4.0999999999999996</v>
      </c>
      <c r="D690">
        <f t="shared" si="11"/>
        <v>0.31538461538461537</v>
      </c>
      <c r="G690">
        <v>2.66</v>
      </c>
      <c r="H690">
        <v>4.1399999999999997</v>
      </c>
      <c r="I690">
        <v>3.99</v>
      </c>
      <c r="J690">
        <v>4.07</v>
      </c>
      <c r="O690" s="7">
        <f>IF(D690&gt;0.7,(G690*1.07+1.74),IF(D690&gt;0.5,(G690*1.62+5.14),IF(D690&gt;0.4,(G690*2.24+6.07),IF(D690&gt;0.3,(G690*3.74+5.49),IF(D690&gt;0.2, (G690*6.51+5.92),(G690*17+7.97))))))</f>
        <v>15.438400000000001</v>
      </c>
      <c r="P690" s="7">
        <f>IF(D690&gt;0.7,(H690*1.07+1.74),IF(D690&gt;0.5,(H690*1.62+5.14),IF(D690&gt;0.4,(H690*2.24+6.07),IF(D690&gt;0.3,(H690*3.74+5.49),IF(D690&gt;0.2, (H690*6.51+5.92),(H690*17+7.97))))))</f>
        <v>20.973599999999998</v>
      </c>
      <c r="Q690" s="7">
        <f>IF(D690&gt;0.7,(I690*1.07+1.74),IF(D690&gt;0.5,(I690*1.62+5.14),IF(D690&gt;0.4,(I690*2.24+6.07),IF(D690&gt;0.3,(I690*3.74+5.49),IF(D690&gt;0.2, (I690*6.51+5.92),(I690*17+7.97))))))</f>
        <v>20.412600000000001</v>
      </c>
      <c r="R690" s="7">
        <f>IF(D690&gt;0.7,(J690*1.07+1.74),IF(D690&gt;0.5,(J690*1.62+5.14),IF(D690&gt;0.4,(J690*2.24+6.07),IF(D690&gt;0.3,(J690*3.74+5.49),IF(D690&gt;0.2, (J690*6.51+5.92),(J690*17+7.97))))))</f>
        <v>20.711800000000004</v>
      </c>
      <c r="S690" s="7"/>
      <c r="X690">
        <f>(O690-B690)^2</f>
        <v>5.9457945600000075</v>
      </c>
      <c r="Y690">
        <f>(P690-B690)^2</f>
        <v>63.57829695999996</v>
      </c>
      <c r="Z690">
        <f>(Q690-B690)^2</f>
        <v>54.94663876000002</v>
      </c>
      <c r="AA690">
        <f>(R690-B690)^2</f>
        <v>59.471859240000057</v>
      </c>
    </row>
    <row r="691" spans="1:27" x14ac:dyDescent="0.35">
      <c r="A691" s="2">
        <v>44680.708333330673</v>
      </c>
      <c r="B691" s="4">
        <v>6</v>
      </c>
      <c r="C691" s="4">
        <v>3.8</v>
      </c>
      <c r="D691">
        <f t="shared" si="11"/>
        <v>0.6333333333333333</v>
      </c>
      <c r="G691">
        <v>2.17</v>
      </c>
      <c r="H691">
        <v>4.53</v>
      </c>
      <c r="I691">
        <v>3.59</v>
      </c>
      <c r="J691">
        <v>3.81</v>
      </c>
      <c r="O691" s="7">
        <f>IF(D691&gt;0.7,(G691*1.07+1.74),IF(D691&gt;0.5,(G691*1.62+5.14),IF(D691&gt;0.4,(G691*2.24+6.07),IF(D691&gt;0.3,(G691*3.74+5.49),IF(D691&gt;0.2, (G691*6.51+5.92),(G691*17+7.97))))))</f>
        <v>8.6554000000000002</v>
      </c>
      <c r="P691" s="7">
        <f>IF(D691&gt;0.7,(H691*1.07+1.74),IF(D691&gt;0.5,(H691*1.62+5.14),IF(D691&gt;0.4,(H691*2.24+6.07),IF(D691&gt;0.3,(H691*3.74+5.49),IF(D691&gt;0.2, (H691*6.51+5.92),(H691*17+7.97))))))</f>
        <v>12.4786</v>
      </c>
      <c r="Q691" s="7">
        <f>IF(D691&gt;0.7,(I691*1.07+1.74),IF(D691&gt;0.5,(I691*1.62+5.14),IF(D691&gt;0.4,(I691*2.24+6.07),IF(D691&gt;0.3,(I691*3.74+5.49),IF(D691&gt;0.2, (I691*6.51+5.92),(I691*17+7.97))))))</f>
        <v>10.9558</v>
      </c>
      <c r="R691" s="7">
        <f>IF(D691&gt;0.7,(J691*1.07+1.74),IF(D691&gt;0.5,(J691*1.62+5.14),IF(D691&gt;0.4,(J691*2.24+6.07),IF(D691&gt;0.3,(J691*3.74+5.49),IF(D691&gt;0.2, (J691*6.51+5.92),(J691*17+7.97))))))</f>
        <v>11.312200000000001</v>
      </c>
      <c r="S691" s="7"/>
      <c r="X691">
        <f>(O691-B691)^2</f>
        <v>7.0511491600000014</v>
      </c>
      <c r="Y691">
        <f>(P691-B691)^2</f>
        <v>41.97225796</v>
      </c>
      <c r="Z691">
        <f>(Q691-B691)^2</f>
        <v>24.55995364</v>
      </c>
      <c r="AA691">
        <f>(R691-B691)^2</f>
        <v>28.219468840000008</v>
      </c>
    </row>
    <row r="692" spans="1:27" x14ac:dyDescent="0.35">
      <c r="A692" s="2">
        <v>44680.749999997337</v>
      </c>
      <c r="B692" s="4">
        <v>11</v>
      </c>
      <c r="C692" s="4">
        <v>3.8</v>
      </c>
      <c r="D692">
        <f t="shared" si="11"/>
        <v>0.34545454545454546</v>
      </c>
      <c r="G692">
        <v>2.4500000000000002</v>
      </c>
      <c r="H692">
        <v>4.45</v>
      </c>
      <c r="I692">
        <v>3.53</v>
      </c>
      <c r="J692">
        <v>3.77</v>
      </c>
      <c r="O692" s="7">
        <f>IF(D692&gt;0.7,(G692*1.07+1.74),IF(D692&gt;0.5,(G692*1.62+5.14),IF(D692&gt;0.4,(G692*2.24+6.07),IF(D692&gt;0.3,(G692*3.74+5.49),IF(D692&gt;0.2, (G692*6.51+5.92),(G692*17+7.97))))))</f>
        <v>14.653000000000002</v>
      </c>
      <c r="P692" s="7">
        <f>IF(D692&gt;0.7,(H692*1.07+1.74),IF(D692&gt;0.5,(H692*1.62+5.14),IF(D692&gt;0.4,(H692*2.24+6.07),IF(D692&gt;0.3,(H692*3.74+5.49),IF(D692&gt;0.2, (H692*6.51+5.92),(H692*17+7.97))))))</f>
        <v>22.133000000000003</v>
      </c>
      <c r="Q692" s="7">
        <f>IF(D692&gt;0.7,(I692*1.07+1.74),IF(D692&gt;0.5,(I692*1.62+5.14),IF(D692&gt;0.4,(I692*2.24+6.07),IF(D692&gt;0.3,(I692*3.74+5.49),IF(D692&gt;0.2, (I692*6.51+5.92),(I692*17+7.97))))))</f>
        <v>18.6922</v>
      </c>
      <c r="R692" s="7">
        <f>IF(D692&gt;0.7,(J692*1.07+1.74),IF(D692&gt;0.5,(J692*1.62+5.14),IF(D692&gt;0.4,(J692*2.24+6.07),IF(D692&gt;0.3,(J692*3.74+5.49),IF(D692&gt;0.2, (J692*6.51+5.92),(J692*17+7.97))))))</f>
        <v>19.5898</v>
      </c>
      <c r="S692" s="7"/>
      <c r="X692">
        <f>(O692-B692)^2</f>
        <v>13.344409000000017</v>
      </c>
      <c r="Y692">
        <f>(P692-B692)^2</f>
        <v>123.94368900000006</v>
      </c>
      <c r="Z692">
        <f>(Q692-B692)^2</f>
        <v>59.169940839999995</v>
      </c>
      <c r="AA692">
        <f>(R692-B692)^2</f>
        <v>73.78466404000001</v>
      </c>
    </row>
    <row r="693" spans="1:27" x14ac:dyDescent="0.35">
      <c r="A693" s="2">
        <v>44680.791666664001</v>
      </c>
      <c r="B693" s="4">
        <v>12</v>
      </c>
      <c r="C693" s="4">
        <v>3.8</v>
      </c>
      <c r="D693">
        <f t="shared" si="11"/>
        <v>0.31666666666666665</v>
      </c>
      <c r="G693">
        <v>3.14</v>
      </c>
      <c r="H693">
        <v>3.46</v>
      </c>
      <c r="I693">
        <v>3.4</v>
      </c>
      <c r="J693">
        <v>3.68</v>
      </c>
      <c r="O693" s="7">
        <f>IF(D693&gt;0.7,(G693*1.07+1.74),IF(D693&gt;0.5,(G693*1.62+5.14),IF(D693&gt;0.4,(G693*2.24+6.07),IF(D693&gt;0.3,(G693*3.74+5.49),IF(D693&gt;0.2, (G693*6.51+5.92),(G693*17+7.97))))))</f>
        <v>17.233600000000003</v>
      </c>
      <c r="P693" s="7">
        <f>IF(D693&gt;0.7,(H693*1.07+1.74),IF(D693&gt;0.5,(H693*1.62+5.14),IF(D693&gt;0.4,(H693*2.24+6.07),IF(D693&gt;0.3,(H693*3.74+5.49),IF(D693&gt;0.2, (H693*6.51+5.92),(H693*17+7.97))))))</f>
        <v>18.430399999999999</v>
      </c>
      <c r="Q693" s="7">
        <f>IF(D693&gt;0.7,(I693*1.07+1.74),IF(D693&gt;0.5,(I693*1.62+5.14),IF(D693&gt;0.4,(I693*2.24+6.07),IF(D693&gt;0.3,(I693*3.74+5.49),IF(D693&gt;0.2, (I693*6.51+5.92),(I693*17+7.97))))))</f>
        <v>18.206000000000003</v>
      </c>
      <c r="R693" s="7">
        <f>IF(D693&gt;0.7,(J693*1.07+1.74),IF(D693&gt;0.5,(J693*1.62+5.14),IF(D693&gt;0.4,(J693*2.24+6.07),IF(D693&gt;0.3,(J693*3.74+5.49),IF(D693&gt;0.2, (J693*6.51+5.92),(J693*17+7.97))))))</f>
        <v>19.2532</v>
      </c>
      <c r="S693" s="7"/>
      <c r="X693">
        <f>(O693-B693)^2</f>
        <v>27.390568960000028</v>
      </c>
      <c r="Y693">
        <f>(P693-B693)^2</f>
        <v>41.350044159999982</v>
      </c>
      <c r="Z693">
        <f>(Q693-B693)^2</f>
        <v>38.514436000000039</v>
      </c>
      <c r="AA693">
        <f>(R693-B693)^2</f>
        <v>52.608910239999993</v>
      </c>
    </row>
    <row r="694" spans="1:27" x14ac:dyDescent="0.35">
      <c r="A694" s="2">
        <v>44680.833333330665</v>
      </c>
      <c r="B694" s="4">
        <v>11</v>
      </c>
      <c r="C694" s="4">
        <v>4.3</v>
      </c>
      <c r="D694">
        <f t="shared" si="11"/>
        <v>0.39090909090909087</v>
      </c>
      <c r="G694">
        <v>5.0999999999999996</v>
      </c>
      <c r="H694">
        <v>5.81</v>
      </c>
      <c r="I694">
        <v>3.92</v>
      </c>
      <c r="J694">
        <v>4.37</v>
      </c>
      <c r="O694" s="7">
        <f>IF(D694&gt;0.7,(G694*1.07+1.74),IF(D694&gt;0.5,(G694*1.62+5.14),IF(D694&gt;0.4,(G694*2.24+6.07),IF(D694&gt;0.3,(G694*3.74+5.49),IF(D694&gt;0.2, (G694*6.51+5.92),(G694*17+7.97))))))</f>
        <v>24.564</v>
      </c>
      <c r="P694" s="7">
        <f>IF(D694&gt;0.7,(H694*1.07+1.74),IF(D694&gt;0.5,(H694*1.62+5.14),IF(D694&gt;0.4,(H694*2.24+6.07),IF(D694&gt;0.3,(H694*3.74+5.49),IF(D694&gt;0.2, (H694*6.51+5.92),(H694*17+7.97))))))</f>
        <v>27.2194</v>
      </c>
      <c r="Q694" s="7">
        <f>IF(D694&gt;0.7,(I694*1.07+1.74),IF(D694&gt;0.5,(I694*1.62+5.14),IF(D694&gt;0.4,(I694*2.24+6.07),IF(D694&gt;0.3,(I694*3.74+5.49),IF(D694&gt;0.2, (I694*6.51+5.92),(I694*17+7.97))))))</f>
        <v>20.1508</v>
      </c>
      <c r="R694" s="7">
        <f>IF(D694&gt;0.7,(J694*1.07+1.74),IF(D694&gt;0.5,(J694*1.62+5.14),IF(D694&gt;0.4,(J694*2.24+6.07),IF(D694&gt;0.3,(J694*3.74+5.49),IF(D694&gt;0.2, (J694*6.51+5.92),(J694*17+7.97))))))</f>
        <v>21.833800000000004</v>
      </c>
      <c r="S694" s="7"/>
      <c r="X694">
        <f>(O694-B694)^2</f>
        <v>183.98209600000001</v>
      </c>
      <c r="Y694">
        <f>(P694-B694)^2</f>
        <v>263.06893636000001</v>
      </c>
      <c r="Z694">
        <f>(Q694-B694)^2</f>
        <v>83.737140640000007</v>
      </c>
      <c r="AA694">
        <f>(R694-B694)^2</f>
        <v>117.37122244000008</v>
      </c>
    </row>
    <row r="695" spans="1:27" x14ac:dyDescent="0.35">
      <c r="A695" s="2">
        <v>44680.87499999733</v>
      </c>
      <c r="B695" s="4">
        <v>12</v>
      </c>
      <c r="C695" s="4">
        <v>5.3</v>
      </c>
      <c r="D695">
        <f t="shared" si="11"/>
        <v>0.44166666666666665</v>
      </c>
      <c r="G695">
        <v>5.55</v>
      </c>
      <c r="H695">
        <v>6.36</v>
      </c>
      <c r="I695">
        <v>11.63</v>
      </c>
      <c r="J695">
        <v>10.02</v>
      </c>
      <c r="O695" s="7">
        <f>IF(D695&gt;0.7,(G695*1.07+1.74),IF(D695&gt;0.5,(G695*1.62+5.14),IF(D695&gt;0.4,(G695*2.24+6.07),IF(D695&gt;0.3,(G695*3.74+5.49),IF(D695&gt;0.2, (G695*6.51+5.92),(G695*17+7.97))))))</f>
        <v>18.502000000000002</v>
      </c>
      <c r="P695" s="7">
        <f>IF(D695&gt;0.7,(H695*1.07+1.74),IF(D695&gt;0.5,(H695*1.62+5.14),IF(D695&gt;0.4,(H695*2.24+6.07),IF(D695&gt;0.3,(H695*3.74+5.49),IF(D695&gt;0.2, (H695*6.51+5.92),(H695*17+7.97))))))</f>
        <v>20.316400000000002</v>
      </c>
      <c r="Q695" s="7">
        <f>IF(D695&gt;0.7,(I695*1.07+1.74),IF(D695&gt;0.5,(I695*1.62+5.14),IF(D695&gt;0.4,(I695*2.24+6.07),IF(D695&gt;0.3,(I695*3.74+5.49),IF(D695&gt;0.2, (I695*6.51+5.92),(I695*17+7.97))))))</f>
        <v>32.121200000000002</v>
      </c>
      <c r="R695" s="7">
        <f>IF(D695&gt;0.7,(J695*1.07+1.74),IF(D695&gt;0.5,(J695*1.62+5.14),IF(D695&gt;0.4,(J695*2.24+6.07),IF(D695&gt;0.3,(J695*3.74+5.49),IF(D695&gt;0.2, (J695*6.51+5.92),(J695*17+7.97))))))</f>
        <v>28.514800000000001</v>
      </c>
      <c r="S695" s="7"/>
      <c r="X695">
        <f>(O695-B695)^2</f>
        <v>42.276004000000029</v>
      </c>
      <c r="Y695">
        <f>(P695-B695)^2</f>
        <v>69.162508960000025</v>
      </c>
      <c r="Z695">
        <f>(Q695-B695)^2</f>
        <v>404.86268944000005</v>
      </c>
      <c r="AA695">
        <f>(R695-B695)^2</f>
        <v>272.73861904000006</v>
      </c>
    </row>
    <row r="696" spans="1:27" x14ac:dyDescent="0.35">
      <c r="A696" s="2">
        <v>44680.916666663994</v>
      </c>
      <c r="B696" s="4">
        <v>11</v>
      </c>
      <c r="C696" s="4">
        <v>4.9000000000000004</v>
      </c>
      <c r="D696">
        <f t="shared" si="11"/>
        <v>0.44545454545454549</v>
      </c>
      <c r="G696">
        <v>4.5</v>
      </c>
      <c r="H696">
        <v>10.81</v>
      </c>
      <c r="I696">
        <v>17.38</v>
      </c>
      <c r="J696">
        <v>16.7</v>
      </c>
      <c r="O696" s="7">
        <f>IF(D696&gt;0.7,(G696*1.07+1.74),IF(D696&gt;0.5,(G696*1.62+5.14),IF(D696&gt;0.4,(G696*2.24+6.07),IF(D696&gt;0.3,(G696*3.74+5.49),IF(D696&gt;0.2, (G696*6.51+5.92),(G696*17+7.97))))))</f>
        <v>16.150000000000002</v>
      </c>
      <c r="P696" s="7">
        <f>IF(D696&gt;0.7,(H696*1.07+1.74),IF(D696&gt;0.5,(H696*1.62+5.14),IF(D696&gt;0.4,(H696*2.24+6.07),IF(D696&gt;0.3,(H696*3.74+5.49),IF(D696&gt;0.2, (H696*6.51+5.92),(H696*17+7.97))))))</f>
        <v>30.284400000000005</v>
      </c>
      <c r="Q696" s="7">
        <f>IF(D696&gt;0.7,(I696*1.07+1.74),IF(D696&gt;0.5,(I696*1.62+5.14),IF(D696&gt;0.4,(I696*2.24+6.07),IF(D696&gt;0.3,(I696*3.74+5.49),IF(D696&gt;0.2, (I696*6.51+5.92),(I696*17+7.97))))))</f>
        <v>45.001200000000004</v>
      </c>
      <c r="R696" s="7">
        <f>IF(D696&gt;0.7,(J696*1.07+1.74),IF(D696&gt;0.5,(J696*1.62+5.14),IF(D696&gt;0.4,(J696*2.24+6.07),IF(D696&gt;0.3,(J696*3.74+5.49),IF(D696&gt;0.2, (J696*6.51+5.92),(J696*17+7.97))))))</f>
        <v>43.478000000000002</v>
      </c>
      <c r="S696" s="7"/>
      <c r="X696">
        <f>(O696-B696)^2</f>
        <v>26.522500000000022</v>
      </c>
      <c r="Y696">
        <f>(P696-B696)^2</f>
        <v>371.88808336000022</v>
      </c>
      <c r="Z696">
        <f>(Q696-B696)^2</f>
        <v>1156.0816014400002</v>
      </c>
      <c r="AA696">
        <f>(R696-B696)^2</f>
        <v>1054.8204840000001</v>
      </c>
    </row>
    <row r="697" spans="1:27" x14ac:dyDescent="0.35">
      <c r="A697" s="2">
        <v>44680.958333330658</v>
      </c>
      <c r="B697" s="4">
        <v>11</v>
      </c>
      <c r="C697" s="4">
        <v>4.9000000000000004</v>
      </c>
      <c r="D697">
        <f t="shared" si="11"/>
        <v>0.44545454545454549</v>
      </c>
      <c r="G697">
        <v>4.12</v>
      </c>
      <c r="H697">
        <v>4.7699999999999996</v>
      </c>
      <c r="I697">
        <v>18.48</v>
      </c>
      <c r="J697">
        <v>18.55</v>
      </c>
      <c r="O697" s="7">
        <f>IF(D697&gt;0.7,(G697*1.07+1.74),IF(D697&gt;0.5,(G697*1.62+5.14),IF(D697&gt;0.4,(G697*2.24+6.07),IF(D697&gt;0.3,(G697*3.74+5.49),IF(D697&gt;0.2, (G697*6.51+5.92),(G697*17+7.97))))))</f>
        <v>15.298800000000002</v>
      </c>
      <c r="P697" s="7">
        <f>IF(D697&gt;0.7,(H697*1.07+1.74),IF(D697&gt;0.5,(H697*1.62+5.14),IF(D697&gt;0.4,(H697*2.24+6.07),IF(D697&gt;0.3,(H697*3.74+5.49),IF(D697&gt;0.2, (H697*6.51+5.92),(H697*17+7.97))))))</f>
        <v>16.754799999999999</v>
      </c>
      <c r="Q697" s="7">
        <f>IF(D697&gt;0.7,(I697*1.07+1.74),IF(D697&gt;0.5,(I697*1.62+5.14),IF(D697&gt;0.4,(I697*2.24+6.07),IF(D697&gt;0.3,(I697*3.74+5.49),IF(D697&gt;0.2, (I697*6.51+5.92),(I697*17+7.97))))))</f>
        <v>47.465200000000003</v>
      </c>
      <c r="R697" s="7">
        <f>IF(D697&gt;0.7,(J697*1.07+1.74),IF(D697&gt;0.5,(J697*1.62+5.14),IF(D697&gt;0.4,(J697*2.24+6.07),IF(D697&gt;0.3,(J697*3.74+5.49),IF(D697&gt;0.2, (J697*6.51+5.92),(J697*17+7.97))))))</f>
        <v>47.622000000000007</v>
      </c>
      <c r="S697" s="7"/>
      <c r="X697">
        <f>(O697-B697)^2</f>
        <v>18.479681440000014</v>
      </c>
      <c r="Y697">
        <f>(P697-B697)^2</f>
        <v>33.117723039999994</v>
      </c>
      <c r="Z697">
        <f>(Q697-B697)^2</f>
        <v>1329.7108110400002</v>
      </c>
      <c r="AA697">
        <f>(R697-B697)^2</f>
        <v>1341.1708840000006</v>
      </c>
    </row>
    <row r="698" spans="1:27" x14ac:dyDescent="0.35">
      <c r="A698" s="2">
        <v>44680.999999997322</v>
      </c>
      <c r="B698" s="4">
        <v>10</v>
      </c>
      <c r="C698" s="4">
        <v>5.5</v>
      </c>
      <c r="D698">
        <f t="shared" si="11"/>
        <v>0.55000000000000004</v>
      </c>
      <c r="G698">
        <v>4.67</v>
      </c>
      <c r="H698">
        <v>5.61</v>
      </c>
      <c r="I698">
        <v>10.77</v>
      </c>
      <c r="J698">
        <v>11.51</v>
      </c>
      <c r="O698" s="7">
        <f>IF(D698&gt;0.7,(G698*1.07+1.74),IF(D698&gt;0.5,(G698*1.62+5.14),IF(D698&gt;0.4,(G698*2.24+6.07),IF(D698&gt;0.3,(G698*3.74+5.49),IF(D698&gt;0.2, (G698*6.51+5.92),(G698*17+7.97))))))</f>
        <v>12.705400000000001</v>
      </c>
      <c r="P698" s="7">
        <f>IF(D698&gt;0.7,(H698*1.07+1.74),IF(D698&gt;0.5,(H698*1.62+5.14),IF(D698&gt;0.4,(H698*2.24+6.07),IF(D698&gt;0.3,(H698*3.74+5.49),IF(D698&gt;0.2, (H698*6.51+5.92),(H698*17+7.97))))))</f>
        <v>14.228200000000001</v>
      </c>
      <c r="Q698" s="7">
        <f>IF(D698&gt;0.7,(I698*1.07+1.74),IF(D698&gt;0.5,(I698*1.62+5.14),IF(D698&gt;0.4,(I698*2.24+6.07),IF(D698&gt;0.3,(I698*3.74+5.49),IF(D698&gt;0.2, (I698*6.51+5.92),(I698*17+7.97))))))</f>
        <v>22.587400000000002</v>
      </c>
      <c r="R698" s="7">
        <f>IF(D698&gt;0.7,(J698*1.07+1.74),IF(D698&gt;0.5,(J698*1.62+5.14),IF(D698&gt;0.4,(J698*2.24+6.07),IF(D698&gt;0.3,(J698*3.74+5.49),IF(D698&gt;0.2, (J698*6.51+5.92),(J698*17+7.97))))))</f>
        <v>23.786200000000001</v>
      </c>
      <c r="S698" s="7"/>
      <c r="X698">
        <f>(O698-B698)^2</f>
        <v>7.319189160000005</v>
      </c>
      <c r="Y698">
        <f>(P698-B698)^2</f>
        <v>17.877675240000009</v>
      </c>
      <c r="Z698">
        <f>(Q698-B698)^2</f>
        <v>158.44263876000005</v>
      </c>
      <c r="AA698">
        <f>(R698-B698)^2</f>
        <v>190.05931044000002</v>
      </c>
    </row>
    <row r="699" spans="1:27" x14ac:dyDescent="0.35">
      <c r="A699" s="2">
        <v>44681.041666663987</v>
      </c>
      <c r="B699" s="4">
        <v>8</v>
      </c>
      <c r="C699" s="4">
        <v>5.0999999999999996</v>
      </c>
      <c r="D699">
        <f t="shared" si="11"/>
        <v>0.63749999999999996</v>
      </c>
      <c r="G699">
        <v>4.99</v>
      </c>
      <c r="H699">
        <v>6.07</v>
      </c>
      <c r="I699">
        <v>8.85</v>
      </c>
      <c r="J699">
        <v>10.24</v>
      </c>
      <c r="O699" s="7">
        <f>IF(D699&gt;0.7,(G699*1.07+1.74),IF(D699&gt;0.5,(G699*1.62+5.14),IF(D699&gt;0.4,(G699*2.24+6.07),IF(D699&gt;0.3,(G699*3.74+5.49),IF(D699&gt;0.2, (G699*6.51+5.92),(G699*17+7.97))))))</f>
        <v>13.223800000000001</v>
      </c>
      <c r="P699" s="7">
        <f>IF(D699&gt;0.7,(H699*1.07+1.74),IF(D699&gt;0.5,(H699*1.62+5.14),IF(D699&gt;0.4,(H699*2.24+6.07),IF(D699&gt;0.3,(H699*3.74+5.49),IF(D699&gt;0.2, (H699*6.51+5.92),(H699*17+7.97))))))</f>
        <v>14.973400000000002</v>
      </c>
      <c r="Q699" s="7">
        <f>IF(D699&gt;0.7,(I699*1.07+1.74),IF(D699&gt;0.5,(I699*1.62+5.14),IF(D699&gt;0.4,(I699*2.24+6.07),IF(D699&gt;0.3,(I699*3.74+5.49),IF(D699&gt;0.2, (I699*6.51+5.92),(I699*17+7.97))))))</f>
        <v>19.477</v>
      </c>
      <c r="R699" s="7">
        <f>IF(D699&gt;0.7,(J699*1.07+1.74),IF(D699&gt;0.5,(J699*1.62+5.14),IF(D699&gt;0.4,(J699*2.24+6.07),IF(D699&gt;0.3,(J699*3.74+5.49),IF(D699&gt;0.2, (J699*6.51+5.92),(J699*17+7.97))))))</f>
        <v>21.728800000000003</v>
      </c>
      <c r="S699" s="7"/>
      <c r="X699">
        <f>(O699-B699)^2</f>
        <v>27.288086440000008</v>
      </c>
      <c r="Y699">
        <f>(P699-B699)^2</f>
        <v>48.628307560000025</v>
      </c>
      <c r="Z699">
        <f>(Q699-B699)^2</f>
        <v>131.721529</v>
      </c>
      <c r="AA699">
        <f>(R699-B699)^2</f>
        <v>188.4799494400001</v>
      </c>
    </row>
    <row r="700" spans="1:27" x14ac:dyDescent="0.35">
      <c r="A700" s="2">
        <v>44681.083333330651</v>
      </c>
      <c r="B700" s="4">
        <v>13</v>
      </c>
      <c r="C700" s="4">
        <v>4.5999999999999996</v>
      </c>
      <c r="D700">
        <f t="shared" si="11"/>
        <v>0.35384615384615381</v>
      </c>
      <c r="G700">
        <v>4.82</v>
      </c>
      <c r="H700">
        <v>5.94</v>
      </c>
      <c r="I700">
        <v>9.1</v>
      </c>
      <c r="J700">
        <v>10.08</v>
      </c>
      <c r="O700" s="7">
        <f>IF(D700&gt;0.7,(G700*1.07+1.74),IF(D700&gt;0.5,(G700*1.62+5.14),IF(D700&gt;0.4,(G700*2.24+6.07),IF(D700&gt;0.3,(G700*3.74+5.49),IF(D700&gt;0.2, (G700*6.51+5.92),(G700*17+7.97))))))</f>
        <v>23.516800000000003</v>
      </c>
      <c r="P700" s="7">
        <f>IF(D700&gt;0.7,(H700*1.07+1.74),IF(D700&gt;0.5,(H700*1.62+5.14),IF(D700&gt;0.4,(H700*2.24+6.07),IF(D700&gt;0.3,(H700*3.74+5.49),IF(D700&gt;0.2, (H700*6.51+5.92),(H700*17+7.97))))))</f>
        <v>27.705600000000004</v>
      </c>
      <c r="Q700" s="7">
        <f>IF(D700&gt;0.7,(I700*1.07+1.74),IF(D700&gt;0.5,(I700*1.62+5.14),IF(D700&gt;0.4,(I700*2.24+6.07),IF(D700&gt;0.3,(I700*3.74+5.49),IF(D700&gt;0.2, (I700*6.51+5.92),(I700*17+7.97))))))</f>
        <v>39.524000000000001</v>
      </c>
      <c r="R700" s="7">
        <f>IF(D700&gt;0.7,(J700*1.07+1.74),IF(D700&gt;0.5,(J700*1.62+5.14),IF(D700&gt;0.4,(J700*2.24+6.07),IF(D700&gt;0.3,(J700*3.74+5.49),IF(D700&gt;0.2, (J700*6.51+5.92),(J700*17+7.97))))))</f>
        <v>43.189200000000007</v>
      </c>
      <c r="S700" s="7"/>
      <c r="X700">
        <f>(O700-B700)^2</f>
        <v>110.60308224000008</v>
      </c>
      <c r="Y700">
        <f>(P700-B700)^2</f>
        <v>216.25467136000012</v>
      </c>
      <c r="Z700">
        <f>(Q700-B700)^2</f>
        <v>703.52257600000007</v>
      </c>
      <c r="AA700">
        <f>(R700-B700)^2</f>
        <v>911.38779664000037</v>
      </c>
    </row>
    <row r="701" spans="1:27" x14ac:dyDescent="0.35">
      <c r="A701" s="2">
        <v>44681.124999997315</v>
      </c>
      <c r="B701" s="4">
        <v>12</v>
      </c>
      <c r="C701" s="4">
        <v>6.9</v>
      </c>
      <c r="D701">
        <f t="shared" si="11"/>
        <v>0.57500000000000007</v>
      </c>
      <c r="G701">
        <v>5.39</v>
      </c>
      <c r="H701">
        <v>6.84</v>
      </c>
      <c r="I701">
        <v>9.2100000000000009</v>
      </c>
      <c r="J701">
        <v>10.119999999999999</v>
      </c>
      <c r="O701" s="7">
        <f>IF(D701&gt;0.7,(G701*1.07+1.74),IF(D701&gt;0.5,(G701*1.62+5.14),IF(D701&gt;0.4,(G701*2.24+6.07),IF(D701&gt;0.3,(G701*3.74+5.49),IF(D701&gt;0.2, (G701*6.51+5.92),(G701*17+7.97))))))</f>
        <v>13.8718</v>
      </c>
      <c r="P701" s="7">
        <f>IF(D701&gt;0.7,(H701*1.07+1.74),IF(D701&gt;0.5,(H701*1.62+5.14),IF(D701&gt;0.4,(H701*2.24+6.07),IF(D701&gt;0.3,(H701*3.74+5.49),IF(D701&gt;0.2, (H701*6.51+5.92),(H701*17+7.97))))))</f>
        <v>16.220800000000001</v>
      </c>
      <c r="Q701" s="7">
        <f>IF(D701&gt;0.7,(I701*1.07+1.74),IF(D701&gt;0.5,(I701*1.62+5.14),IF(D701&gt;0.4,(I701*2.24+6.07),IF(D701&gt;0.3,(I701*3.74+5.49),IF(D701&gt;0.2, (I701*6.51+5.92),(I701*17+7.97))))))</f>
        <v>20.060200000000002</v>
      </c>
      <c r="R701" s="7">
        <f>IF(D701&gt;0.7,(J701*1.07+1.74),IF(D701&gt;0.5,(J701*1.62+5.14),IF(D701&gt;0.4,(J701*2.24+6.07),IF(D701&gt;0.3,(J701*3.74+5.49),IF(D701&gt;0.2, (J701*6.51+5.92),(J701*17+7.97))))))</f>
        <v>21.534400000000002</v>
      </c>
      <c r="S701" s="7"/>
      <c r="X701">
        <f>(O701-B701)^2</f>
        <v>3.5036352400000013</v>
      </c>
      <c r="Y701">
        <f>(P701-B701)^2</f>
        <v>17.815152640000004</v>
      </c>
      <c r="Z701">
        <f>(Q701-B701)^2</f>
        <v>64.966824040000034</v>
      </c>
      <c r="AA701">
        <f>(R701-B701)^2</f>
        <v>90.904783360000025</v>
      </c>
    </row>
    <row r="702" spans="1:27" x14ac:dyDescent="0.35">
      <c r="A702" s="2">
        <v>44681.166666663979</v>
      </c>
      <c r="B702" s="4">
        <v>12</v>
      </c>
      <c r="C702" s="4">
        <v>6.8</v>
      </c>
      <c r="D702">
        <f t="shared" si="11"/>
        <v>0.56666666666666665</v>
      </c>
      <c r="G702">
        <v>8.9600000000000009</v>
      </c>
      <c r="H702">
        <v>10.62</v>
      </c>
      <c r="I702">
        <v>8.67</v>
      </c>
      <c r="J702">
        <v>9.2899999999999991</v>
      </c>
      <c r="O702" s="7">
        <f>IF(D702&gt;0.7,(G702*1.07+1.74),IF(D702&gt;0.5,(G702*1.62+5.14),IF(D702&gt;0.4,(G702*2.24+6.07),IF(D702&gt;0.3,(G702*3.74+5.49),IF(D702&gt;0.2, (G702*6.51+5.92),(G702*17+7.97))))))</f>
        <v>19.655200000000001</v>
      </c>
      <c r="P702" s="7">
        <f>IF(D702&gt;0.7,(H702*1.07+1.74),IF(D702&gt;0.5,(H702*1.62+5.14),IF(D702&gt;0.4,(H702*2.24+6.07),IF(D702&gt;0.3,(H702*3.74+5.49),IF(D702&gt;0.2, (H702*6.51+5.92),(H702*17+7.97))))))</f>
        <v>22.3444</v>
      </c>
      <c r="Q702" s="7">
        <f>IF(D702&gt;0.7,(I702*1.07+1.74),IF(D702&gt;0.5,(I702*1.62+5.14),IF(D702&gt;0.4,(I702*2.24+6.07),IF(D702&gt;0.3,(I702*3.74+5.49),IF(D702&gt;0.2, (I702*6.51+5.92),(I702*17+7.97))))))</f>
        <v>19.185400000000001</v>
      </c>
      <c r="R702" s="7">
        <f>IF(D702&gt;0.7,(J702*1.07+1.74),IF(D702&gt;0.5,(J702*1.62+5.14),IF(D702&gt;0.4,(J702*2.24+6.07),IF(D702&gt;0.3,(J702*3.74+5.49),IF(D702&gt;0.2, (J702*6.51+5.92),(J702*17+7.97))))))</f>
        <v>20.189799999999998</v>
      </c>
      <c r="S702" s="7"/>
      <c r="X702">
        <f>(O702-B702)^2</f>
        <v>58.602087040000008</v>
      </c>
      <c r="Y702">
        <f>(P702-B702)^2</f>
        <v>107.00661136000001</v>
      </c>
      <c r="Z702">
        <f>(Q702-B702)^2</f>
        <v>51.62997316000002</v>
      </c>
      <c r="AA702">
        <f>(R702-B702)^2</f>
        <v>67.072824039999972</v>
      </c>
    </row>
    <row r="703" spans="1:27" x14ac:dyDescent="0.35">
      <c r="A703" s="2">
        <v>44681.208333330644</v>
      </c>
      <c r="B703" s="4">
        <v>17</v>
      </c>
      <c r="C703" s="4">
        <v>6.4</v>
      </c>
      <c r="D703">
        <f t="shared" si="11"/>
        <v>0.37647058823529411</v>
      </c>
      <c r="G703">
        <v>7.48</v>
      </c>
      <c r="H703">
        <v>8.5299999999999994</v>
      </c>
      <c r="I703">
        <v>8.2100000000000009</v>
      </c>
      <c r="J703">
        <v>9.1</v>
      </c>
      <c r="O703" s="7">
        <f>IF(D703&gt;0.7,(G703*1.07+1.74),IF(D703&gt;0.5,(G703*1.62+5.14),IF(D703&gt;0.4,(G703*2.24+6.07),IF(D703&gt;0.3,(G703*3.74+5.49),IF(D703&gt;0.2, (G703*6.51+5.92),(G703*17+7.97))))))</f>
        <v>33.465200000000003</v>
      </c>
      <c r="P703" s="7">
        <f>IF(D703&gt;0.7,(H703*1.07+1.74),IF(D703&gt;0.5,(H703*1.62+5.14),IF(D703&gt;0.4,(H703*2.24+6.07),IF(D703&gt;0.3,(H703*3.74+5.49),IF(D703&gt;0.2, (H703*6.51+5.92),(H703*17+7.97))))))</f>
        <v>37.392200000000003</v>
      </c>
      <c r="Q703" s="7">
        <f>IF(D703&gt;0.7,(I703*1.07+1.74),IF(D703&gt;0.5,(I703*1.62+5.14),IF(D703&gt;0.4,(I703*2.24+6.07),IF(D703&gt;0.3,(I703*3.74+5.49),IF(D703&gt;0.2, (I703*6.51+5.92),(I703*17+7.97))))))</f>
        <v>36.195400000000006</v>
      </c>
      <c r="R703" s="7">
        <f>IF(D703&gt;0.7,(J703*1.07+1.74),IF(D703&gt;0.5,(J703*1.62+5.14),IF(D703&gt;0.4,(J703*2.24+6.07),IF(D703&gt;0.3,(J703*3.74+5.49),IF(D703&gt;0.2, (J703*6.51+5.92),(J703*17+7.97))))))</f>
        <v>39.524000000000001</v>
      </c>
      <c r="S703" s="7"/>
      <c r="X703">
        <f>(O703-B703)^2</f>
        <v>271.10281104000012</v>
      </c>
      <c r="Y703">
        <f>(P703-B703)^2</f>
        <v>415.84182084000008</v>
      </c>
      <c r="Z703">
        <f>(Q703-B703)^2</f>
        <v>368.46338116000027</v>
      </c>
      <c r="AA703">
        <f>(R703-B703)^2</f>
        <v>507.33057600000006</v>
      </c>
    </row>
    <row r="704" spans="1:27" x14ac:dyDescent="0.35">
      <c r="A704" s="2">
        <v>44681.249999997308</v>
      </c>
      <c r="B704" s="4">
        <v>12</v>
      </c>
      <c r="C704" s="4">
        <v>7.7</v>
      </c>
      <c r="D704">
        <f t="shared" si="11"/>
        <v>0.64166666666666672</v>
      </c>
      <c r="G704">
        <v>6.62</v>
      </c>
      <c r="H704">
        <v>8.07</v>
      </c>
      <c r="I704">
        <v>8.92</v>
      </c>
      <c r="J704">
        <v>9.5500000000000007</v>
      </c>
      <c r="O704" s="7">
        <f>IF(D704&gt;0.7,(G704*1.07+1.74),IF(D704&gt;0.5,(G704*1.62+5.14),IF(D704&gt;0.4,(G704*2.24+6.07),IF(D704&gt;0.3,(G704*3.74+5.49),IF(D704&gt;0.2, (G704*6.51+5.92),(G704*17+7.97))))))</f>
        <v>15.8644</v>
      </c>
      <c r="P704" s="7">
        <f>IF(D704&gt;0.7,(H704*1.07+1.74),IF(D704&gt;0.5,(H704*1.62+5.14),IF(D704&gt;0.4,(H704*2.24+6.07),IF(D704&gt;0.3,(H704*3.74+5.49),IF(D704&gt;0.2, (H704*6.51+5.92),(H704*17+7.97))))))</f>
        <v>18.2134</v>
      </c>
      <c r="Q704" s="7">
        <f>IF(D704&gt;0.7,(I704*1.07+1.74),IF(D704&gt;0.5,(I704*1.62+5.14),IF(D704&gt;0.4,(I704*2.24+6.07),IF(D704&gt;0.3,(I704*3.74+5.49),IF(D704&gt;0.2, (I704*6.51+5.92),(I704*17+7.97))))))</f>
        <v>19.590399999999999</v>
      </c>
      <c r="R704" s="7">
        <f>IF(D704&gt;0.7,(J704*1.07+1.74),IF(D704&gt;0.5,(J704*1.62+5.14),IF(D704&gt;0.4,(J704*2.24+6.07),IF(D704&gt;0.3,(J704*3.74+5.49),IF(D704&gt;0.2, (J704*6.51+5.92),(J704*17+7.97))))))</f>
        <v>20.611000000000001</v>
      </c>
      <c r="S704" s="7"/>
      <c r="X704">
        <f>(O704-B704)^2</f>
        <v>14.933587359999999</v>
      </c>
      <c r="Y704">
        <f>(P704-B704)^2</f>
        <v>38.606339560000002</v>
      </c>
      <c r="Z704">
        <f>(Q704-B704)^2</f>
        <v>57.614172159999981</v>
      </c>
      <c r="AA704">
        <f>(R704-B704)^2</f>
        <v>74.149321000000015</v>
      </c>
    </row>
    <row r="705" spans="1:27" x14ac:dyDescent="0.35">
      <c r="A705" s="2">
        <v>44681.291666663972</v>
      </c>
      <c r="B705" s="4">
        <v>24</v>
      </c>
      <c r="C705" s="4">
        <v>8.1999999999999993</v>
      </c>
      <c r="D705">
        <f t="shared" si="11"/>
        <v>0.34166666666666662</v>
      </c>
      <c r="G705">
        <v>8.4</v>
      </c>
      <c r="H705">
        <v>9.68</v>
      </c>
      <c r="I705">
        <v>10.15</v>
      </c>
      <c r="J705">
        <v>10.79</v>
      </c>
      <c r="O705" s="7">
        <f>IF(D705&gt;0.7,(G705*1.07+1.74),IF(D705&gt;0.5,(G705*1.62+5.14),IF(D705&gt;0.4,(G705*2.24+6.07),IF(D705&gt;0.3,(G705*3.74+5.49),IF(D705&gt;0.2, (G705*6.51+5.92),(G705*17+7.97))))))</f>
        <v>36.906000000000006</v>
      </c>
      <c r="P705" s="7">
        <f>IF(D705&gt;0.7,(H705*1.07+1.74),IF(D705&gt;0.5,(H705*1.62+5.14),IF(D705&gt;0.4,(H705*2.24+6.07),IF(D705&gt;0.3,(H705*3.74+5.49),IF(D705&gt;0.2, (H705*6.51+5.92),(H705*17+7.97))))))</f>
        <v>41.693200000000004</v>
      </c>
      <c r="Q705" s="7">
        <f>IF(D705&gt;0.7,(I705*1.07+1.74),IF(D705&gt;0.5,(I705*1.62+5.14),IF(D705&gt;0.4,(I705*2.24+6.07),IF(D705&gt;0.3,(I705*3.74+5.49),IF(D705&gt;0.2, (I705*6.51+5.92),(I705*17+7.97))))))</f>
        <v>43.451000000000008</v>
      </c>
      <c r="R705" s="7">
        <f>IF(D705&gt;0.7,(J705*1.07+1.74),IF(D705&gt;0.5,(J705*1.62+5.14),IF(D705&gt;0.4,(J705*2.24+6.07),IF(D705&gt;0.3,(J705*3.74+5.49),IF(D705&gt;0.2, (J705*6.51+5.92),(J705*17+7.97))))))</f>
        <v>45.8446</v>
      </c>
      <c r="S705" s="7"/>
      <c r="X705">
        <f>(O705-B705)^2</f>
        <v>166.56483600000016</v>
      </c>
      <c r="Y705">
        <f>(P705-B705)^2</f>
        <v>313.04932624000014</v>
      </c>
      <c r="Z705">
        <f>(Q705-B705)^2</f>
        <v>378.3414010000003</v>
      </c>
      <c r="AA705">
        <f>(R705-B705)^2</f>
        <v>477.18654915999997</v>
      </c>
    </row>
    <row r="706" spans="1:27" x14ac:dyDescent="0.35">
      <c r="A706" s="2">
        <v>44681.333333330636</v>
      </c>
      <c r="B706" s="4">
        <v>21</v>
      </c>
      <c r="C706" s="4">
        <v>7.3</v>
      </c>
      <c r="D706">
        <f t="shared" ref="D706:D721" si="12">C706/B706</f>
        <v>0.34761904761904761</v>
      </c>
      <c r="G706">
        <v>6.85</v>
      </c>
      <c r="H706">
        <v>8.25</v>
      </c>
      <c r="I706">
        <v>9.6</v>
      </c>
      <c r="J706">
        <v>9.23</v>
      </c>
      <c r="O706" s="7">
        <f>IF(D706&gt;0.7,(G706*1.07+1.74),IF(D706&gt;0.5,(G706*1.62+5.14),IF(D706&gt;0.4,(G706*2.24+6.07),IF(D706&gt;0.3,(G706*3.74+5.49),IF(D706&gt;0.2, (G706*6.51+5.92),(G706*17+7.97))))))</f>
        <v>31.109000000000002</v>
      </c>
      <c r="P706" s="7">
        <f>IF(D706&gt;0.7,(H706*1.07+1.74),IF(D706&gt;0.5,(H706*1.62+5.14),IF(D706&gt;0.4,(H706*2.24+6.07),IF(D706&gt;0.3,(H706*3.74+5.49),IF(D706&gt;0.2, (H706*6.51+5.92),(H706*17+7.97))))))</f>
        <v>36.344999999999999</v>
      </c>
      <c r="Q706" s="7">
        <f>IF(D706&gt;0.7,(I706*1.07+1.74),IF(D706&gt;0.5,(I706*1.62+5.14),IF(D706&gt;0.4,(I706*2.24+6.07),IF(D706&gt;0.3,(I706*3.74+5.49),IF(D706&gt;0.2, (I706*6.51+5.92),(I706*17+7.97))))))</f>
        <v>41.394000000000005</v>
      </c>
      <c r="R706" s="7">
        <f>IF(D706&gt;0.7,(J706*1.07+1.74),IF(D706&gt;0.5,(J706*1.62+5.14),IF(D706&gt;0.4,(J706*2.24+6.07),IF(D706&gt;0.3,(J706*3.74+5.49),IF(D706&gt;0.2, (J706*6.51+5.92),(J706*17+7.97))))))</f>
        <v>40.010200000000005</v>
      </c>
      <c r="S706" s="7"/>
      <c r="X706">
        <f>(O706-B706)^2</f>
        <v>102.19188100000004</v>
      </c>
      <c r="Y706">
        <f>(P706-B706)^2</f>
        <v>235.46902499999996</v>
      </c>
      <c r="Z706">
        <f>(Q706-B706)^2</f>
        <v>415.91523600000022</v>
      </c>
      <c r="AA706">
        <f>(R706-B706)^2</f>
        <v>361.38770404000019</v>
      </c>
    </row>
    <row r="707" spans="1:27" x14ac:dyDescent="0.35">
      <c r="A707" s="2">
        <v>44681.374999997301</v>
      </c>
      <c r="B707" s="4">
        <v>15</v>
      </c>
      <c r="C707" s="4">
        <v>6.3</v>
      </c>
      <c r="D707">
        <f t="shared" si="12"/>
        <v>0.42</v>
      </c>
      <c r="G707">
        <v>5.12</v>
      </c>
      <c r="H707">
        <v>9.36</v>
      </c>
      <c r="I707">
        <v>6.32</v>
      </c>
      <c r="J707">
        <v>6.39</v>
      </c>
      <c r="O707" s="7">
        <f>IF(D707&gt;0.7,(G707*1.07+1.74),IF(D707&gt;0.5,(G707*1.62+5.14),IF(D707&gt;0.4,(G707*2.24+6.07),IF(D707&gt;0.3,(G707*3.74+5.49),IF(D707&gt;0.2, (G707*6.51+5.92),(G707*17+7.97))))))</f>
        <v>17.538800000000002</v>
      </c>
      <c r="P707" s="7">
        <f>IF(D707&gt;0.7,(H707*1.07+1.74),IF(D707&gt;0.5,(H707*1.62+5.14),IF(D707&gt;0.4,(H707*2.24+6.07),IF(D707&gt;0.3,(H707*3.74+5.49),IF(D707&gt;0.2, (H707*6.51+5.92),(H707*17+7.97))))))</f>
        <v>27.0364</v>
      </c>
      <c r="Q707" s="7">
        <f>IF(D707&gt;0.7,(I707*1.07+1.74),IF(D707&gt;0.5,(I707*1.62+5.14),IF(D707&gt;0.4,(I707*2.24+6.07),IF(D707&gt;0.3,(I707*3.74+5.49),IF(D707&gt;0.2, (I707*6.51+5.92),(I707*17+7.97))))))</f>
        <v>20.226800000000004</v>
      </c>
      <c r="R707" s="7">
        <f>IF(D707&gt;0.7,(J707*1.07+1.74),IF(D707&gt;0.5,(J707*1.62+5.14),IF(D707&gt;0.4,(J707*2.24+6.07),IF(D707&gt;0.3,(J707*3.74+5.49),IF(D707&gt;0.2, (J707*6.51+5.92),(J707*17+7.97))))))</f>
        <v>20.383600000000001</v>
      </c>
      <c r="S707" s="7"/>
      <c r="X707">
        <f>(O707-B707)^2</f>
        <v>6.4455054400000096</v>
      </c>
      <c r="Y707">
        <f>(P707-B707)^2</f>
        <v>144.87492496000002</v>
      </c>
      <c r="Z707">
        <f>(Q707-B707)^2</f>
        <v>27.319438240000046</v>
      </c>
      <c r="AA707">
        <f>(R707-B707)^2</f>
        <v>28.983148960000015</v>
      </c>
    </row>
    <row r="708" spans="1:27" x14ac:dyDescent="0.35">
      <c r="A708" s="2">
        <v>44681.416666663965</v>
      </c>
      <c r="B708" s="4">
        <v>18</v>
      </c>
      <c r="C708" s="4">
        <v>5.9</v>
      </c>
      <c r="D708">
        <f t="shared" si="12"/>
        <v>0.32777777777777778</v>
      </c>
      <c r="G708">
        <v>4.92</v>
      </c>
      <c r="H708">
        <v>5.38</v>
      </c>
      <c r="I708">
        <v>6.05</v>
      </c>
      <c r="J708">
        <v>5.03</v>
      </c>
      <c r="O708" s="7">
        <f>IF(D708&gt;0.7,(G708*1.07+1.74),IF(D708&gt;0.5,(G708*1.62+5.14),IF(D708&gt;0.4,(G708*2.24+6.07),IF(D708&gt;0.3,(G708*3.74+5.49),IF(D708&gt;0.2, (G708*6.51+5.92),(G708*17+7.97))))))</f>
        <v>23.890799999999999</v>
      </c>
      <c r="P708" s="7">
        <f>IF(D708&gt;0.7,(H708*1.07+1.74),IF(D708&gt;0.5,(H708*1.62+5.14),IF(D708&gt;0.4,(H708*2.24+6.07),IF(D708&gt;0.3,(H708*3.74+5.49),IF(D708&gt;0.2, (H708*6.51+5.92),(H708*17+7.97))))))</f>
        <v>25.611200000000004</v>
      </c>
      <c r="Q708" s="7">
        <f>IF(D708&gt;0.7,(I708*1.07+1.74),IF(D708&gt;0.5,(I708*1.62+5.14),IF(D708&gt;0.4,(I708*2.24+6.07),IF(D708&gt;0.3,(I708*3.74+5.49),IF(D708&gt;0.2, (I708*6.51+5.92),(I708*17+7.97))))))</f>
        <v>28.116999999999997</v>
      </c>
      <c r="R708" s="7">
        <f>IF(D708&gt;0.7,(J708*1.07+1.74),IF(D708&gt;0.5,(J708*1.62+5.14),IF(D708&gt;0.4,(J708*2.24+6.07),IF(D708&gt;0.3,(J708*3.74+5.49),IF(D708&gt;0.2, (J708*6.51+5.92),(J708*17+7.97))))))</f>
        <v>24.302199999999999</v>
      </c>
      <c r="S708" s="7"/>
      <c r="X708">
        <f>(O708-B708)^2</f>
        <v>34.701524639999988</v>
      </c>
      <c r="Y708">
        <f>(P708-B708)^2</f>
        <v>57.93036544000006</v>
      </c>
      <c r="Z708">
        <f>(Q708-B708)^2</f>
        <v>102.35368899999995</v>
      </c>
      <c r="AA708">
        <f>(R708-B708)^2</f>
        <v>39.717724839999988</v>
      </c>
    </row>
    <row r="709" spans="1:27" x14ac:dyDescent="0.35">
      <c r="A709" s="2">
        <v>44681.458333330629</v>
      </c>
      <c r="B709" s="4">
        <v>13</v>
      </c>
      <c r="C709" s="4">
        <v>5.6</v>
      </c>
      <c r="D709">
        <f t="shared" si="12"/>
        <v>0.43076923076923074</v>
      </c>
      <c r="G709">
        <v>4.18</v>
      </c>
      <c r="H709">
        <v>4.28</v>
      </c>
      <c r="I709">
        <v>5.21</v>
      </c>
      <c r="J709">
        <v>5.03</v>
      </c>
      <c r="O709" s="7">
        <f>IF(D709&gt;0.7,(G709*1.07+1.74),IF(D709&gt;0.5,(G709*1.62+5.14),IF(D709&gt;0.4,(G709*2.24+6.07),IF(D709&gt;0.3,(G709*3.74+5.49),IF(D709&gt;0.2, (G709*6.51+5.92),(G709*17+7.97))))))</f>
        <v>15.433200000000001</v>
      </c>
      <c r="P709" s="7">
        <f>IF(D709&gt;0.7,(H709*1.07+1.74),IF(D709&gt;0.5,(H709*1.62+5.14),IF(D709&gt;0.4,(H709*2.24+6.07),IF(D709&gt;0.3,(H709*3.74+5.49),IF(D709&gt;0.2, (H709*6.51+5.92),(H709*17+7.97))))))</f>
        <v>15.657200000000001</v>
      </c>
      <c r="Q709" s="7">
        <f>IF(D709&gt;0.7,(I709*1.07+1.74),IF(D709&gt;0.5,(I709*1.62+5.14),IF(D709&gt;0.4,(I709*2.24+6.07),IF(D709&gt;0.3,(I709*3.74+5.49),IF(D709&gt;0.2, (I709*6.51+5.92),(I709*17+7.97))))))</f>
        <v>17.740400000000001</v>
      </c>
      <c r="R709" s="7">
        <f>IF(D709&gt;0.7,(J709*1.07+1.74),IF(D709&gt;0.5,(J709*1.62+5.14),IF(D709&gt;0.4,(J709*2.24+6.07),IF(D709&gt;0.3,(J709*3.74+5.49),IF(D709&gt;0.2, (J709*6.51+5.92),(J709*17+7.97))))))</f>
        <v>17.337200000000003</v>
      </c>
      <c r="S709" s="7"/>
      <c r="X709">
        <f>(O709-B709)^2</f>
        <v>5.9204622400000053</v>
      </c>
      <c r="Y709">
        <f>(P709-B709)^2</f>
        <v>7.0607118400000068</v>
      </c>
      <c r="Z709">
        <f>(Q709-B709)^2</f>
        <v>22.471392160000011</v>
      </c>
      <c r="AA709">
        <f>(R709-B709)^2</f>
        <v>18.811303840000026</v>
      </c>
    </row>
    <row r="710" spans="1:27" x14ac:dyDescent="0.35">
      <c r="A710" s="2">
        <v>44681.499999997293</v>
      </c>
      <c r="B710" s="4">
        <v>12</v>
      </c>
      <c r="C710" s="4">
        <v>4.9000000000000004</v>
      </c>
      <c r="D710">
        <f t="shared" si="12"/>
        <v>0.40833333333333338</v>
      </c>
      <c r="G710">
        <v>3.17</v>
      </c>
      <c r="H710">
        <v>3.63</v>
      </c>
      <c r="I710">
        <v>4.97</v>
      </c>
      <c r="J710">
        <v>4.3499999999999996</v>
      </c>
      <c r="O710" s="7">
        <f>IF(D710&gt;0.7,(G710*1.07+1.74),IF(D710&gt;0.5,(G710*1.62+5.14),IF(D710&gt;0.4,(G710*2.24+6.07),IF(D710&gt;0.3,(G710*3.74+5.49),IF(D710&gt;0.2, (G710*6.51+5.92),(G710*17+7.97))))))</f>
        <v>13.1708</v>
      </c>
      <c r="P710" s="7">
        <f>IF(D710&gt;0.7,(H710*1.07+1.74),IF(D710&gt;0.5,(H710*1.62+5.14),IF(D710&gt;0.4,(H710*2.24+6.07),IF(D710&gt;0.3,(H710*3.74+5.49),IF(D710&gt;0.2, (H710*6.51+5.92),(H710*17+7.97))))))</f>
        <v>14.2012</v>
      </c>
      <c r="Q710" s="7">
        <f>IF(D710&gt;0.7,(I710*1.07+1.74),IF(D710&gt;0.5,(I710*1.62+5.14),IF(D710&gt;0.4,(I710*2.24+6.07),IF(D710&gt;0.3,(I710*3.74+5.49),IF(D710&gt;0.2, (I710*6.51+5.92),(I710*17+7.97))))))</f>
        <v>17.202800000000003</v>
      </c>
      <c r="R710" s="7">
        <f>IF(D710&gt;0.7,(J710*1.07+1.74),IF(D710&gt;0.5,(J710*1.62+5.14),IF(D710&gt;0.4,(J710*2.24+6.07),IF(D710&gt;0.3,(J710*3.74+5.49),IF(D710&gt;0.2, (J710*6.51+5.92),(J710*17+7.97))))))</f>
        <v>15.814</v>
      </c>
      <c r="S710" s="7"/>
      <c r="X710">
        <f>(O710-B710)^2</f>
        <v>1.3707726399999995</v>
      </c>
      <c r="Y710">
        <f>(P710-B710)^2</f>
        <v>4.8452814399999999</v>
      </c>
      <c r="Z710">
        <f>(Q710-B710)^2</f>
        <v>27.069127840000036</v>
      </c>
      <c r="AA710">
        <f>(R710-B710)^2</f>
        <v>14.546596000000001</v>
      </c>
    </row>
    <row r="711" spans="1:27" x14ac:dyDescent="0.35">
      <c r="A711" s="2">
        <v>44681.541666663958</v>
      </c>
      <c r="B711" s="4">
        <v>13</v>
      </c>
      <c r="C711" s="4">
        <v>5</v>
      </c>
      <c r="D711">
        <f t="shared" si="12"/>
        <v>0.38461538461538464</v>
      </c>
      <c r="G711">
        <v>3.54</v>
      </c>
      <c r="H711">
        <v>4.05</v>
      </c>
      <c r="I711">
        <v>5.07</v>
      </c>
      <c r="J711">
        <v>4.3</v>
      </c>
      <c r="O711" s="7">
        <f>IF(D711&gt;0.7,(G711*1.07+1.74),IF(D711&gt;0.5,(G711*1.62+5.14),IF(D711&gt;0.4,(G711*2.24+6.07),IF(D711&gt;0.3,(G711*3.74+5.49),IF(D711&gt;0.2, (G711*6.51+5.92),(G711*17+7.97))))))</f>
        <v>18.729600000000001</v>
      </c>
      <c r="P711" s="7">
        <f>IF(D711&gt;0.7,(H711*1.07+1.74),IF(D711&gt;0.5,(H711*1.62+5.14),IF(D711&gt;0.4,(H711*2.24+6.07),IF(D711&gt;0.3,(H711*3.74+5.49),IF(D711&gt;0.2, (H711*6.51+5.92),(H711*17+7.97))))))</f>
        <v>20.637</v>
      </c>
      <c r="Q711" s="7">
        <f>IF(D711&gt;0.7,(I711*1.07+1.74),IF(D711&gt;0.5,(I711*1.62+5.14),IF(D711&gt;0.4,(I711*2.24+6.07),IF(D711&gt;0.3,(I711*3.74+5.49),IF(D711&gt;0.2, (I711*6.51+5.92),(I711*17+7.97))))))</f>
        <v>24.451800000000006</v>
      </c>
      <c r="R711" s="7">
        <f>IF(D711&gt;0.7,(J711*1.07+1.74),IF(D711&gt;0.5,(J711*1.62+5.14),IF(D711&gt;0.4,(J711*2.24+6.07),IF(D711&gt;0.3,(J711*3.74+5.49),IF(D711&gt;0.2, (J711*6.51+5.92),(J711*17+7.97))))))</f>
        <v>21.572000000000003</v>
      </c>
      <c r="S711" s="7"/>
      <c r="X711">
        <f>(O711-B711)^2</f>
        <v>32.828316160000014</v>
      </c>
      <c r="Y711">
        <f>(P711-B711)^2</f>
        <v>58.323769000000006</v>
      </c>
      <c r="Z711">
        <f>(Q711-B711)^2</f>
        <v>131.14372324000013</v>
      </c>
      <c r="AA711">
        <f>(R711-B711)^2</f>
        <v>73.479184000000046</v>
      </c>
    </row>
    <row r="712" spans="1:27" x14ac:dyDescent="0.35">
      <c r="A712" s="2">
        <v>44681.583333330622</v>
      </c>
      <c r="B712" s="4">
        <v>10</v>
      </c>
      <c r="C712" s="4">
        <v>5.2</v>
      </c>
      <c r="D712">
        <f t="shared" si="12"/>
        <v>0.52</v>
      </c>
      <c r="G712">
        <v>3.6</v>
      </c>
      <c r="H712">
        <v>4.46</v>
      </c>
      <c r="I712">
        <v>7.28</v>
      </c>
      <c r="J712">
        <v>4.92</v>
      </c>
      <c r="O712" s="7">
        <f>IF(D712&gt;0.7,(G712*1.07+1.74),IF(D712&gt;0.5,(G712*1.62+5.14),IF(D712&gt;0.4,(G712*2.24+6.07),IF(D712&gt;0.3,(G712*3.74+5.49),IF(D712&gt;0.2, (G712*6.51+5.92),(G712*17+7.97))))))</f>
        <v>10.972000000000001</v>
      </c>
      <c r="P712" s="7">
        <f>IF(D712&gt;0.7,(H712*1.07+1.74),IF(D712&gt;0.5,(H712*1.62+5.14),IF(D712&gt;0.4,(H712*2.24+6.07),IF(D712&gt;0.3,(H712*3.74+5.49),IF(D712&gt;0.2, (H712*6.51+5.92),(H712*17+7.97))))))</f>
        <v>12.3652</v>
      </c>
      <c r="Q712" s="7">
        <f>IF(D712&gt;0.7,(I712*1.07+1.74),IF(D712&gt;0.5,(I712*1.62+5.14),IF(D712&gt;0.4,(I712*2.24+6.07),IF(D712&gt;0.3,(I712*3.74+5.49),IF(D712&gt;0.2, (I712*6.51+5.92),(I712*17+7.97))))))</f>
        <v>16.933600000000002</v>
      </c>
      <c r="R712" s="7">
        <f>IF(D712&gt;0.7,(J712*1.07+1.74),IF(D712&gt;0.5,(J712*1.62+5.14),IF(D712&gt;0.4,(J712*2.24+6.07),IF(D712&gt;0.3,(J712*3.74+5.49),IF(D712&gt;0.2, (J712*6.51+5.92),(J712*17+7.97))))))</f>
        <v>13.1104</v>
      </c>
      <c r="S712" s="7"/>
      <c r="X712">
        <f>(O712-B712)^2</f>
        <v>0.94478400000000251</v>
      </c>
      <c r="Y712">
        <f>(P712-B712)^2</f>
        <v>5.5941710399999991</v>
      </c>
      <c r="Z712">
        <f>(Q712-B712)^2</f>
        <v>48.074808960000027</v>
      </c>
      <c r="AA712">
        <f>(R712-B712)^2</f>
        <v>9.6745881600000025</v>
      </c>
    </row>
    <row r="713" spans="1:27" x14ac:dyDescent="0.35">
      <c r="A713" s="2">
        <v>44681.624999997286</v>
      </c>
      <c r="B713" s="4">
        <v>9</v>
      </c>
      <c r="C713" s="4">
        <v>5</v>
      </c>
      <c r="D713">
        <f t="shared" si="12"/>
        <v>0.55555555555555558</v>
      </c>
      <c r="G713">
        <v>3.78</v>
      </c>
      <c r="H713">
        <v>4.55</v>
      </c>
      <c r="I713">
        <v>7.35</v>
      </c>
      <c r="J713">
        <v>5.08</v>
      </c>
      <c r="O713" s="7">
        <f>IF(D713&gt;0.7,(G713*1.07+1.74),IF(D713&gt;0.5,(G713*1.62+5.14),IF(D713&gt;0.4,(G713*2.24+6.07),IF(D713&gt;0.3,(G713*3.74+5.49),IF(D713&gt;0.2, (G713*6.51+5.92),(G713*17+7.97))))))</f>
        <v>11.2636</v>
      </c>
      <c r="P713" s="7">
        <f>IF(D713&gt;0.7,(H713*1.07+1.74),IF(D713&gt;0.5,(H713*1.62+5.14),IF(D713&gt;0.4,(H713*2.24+6.07),IF(D713&gt;0.3,(H713*3.74+5.49),IF(D713&gt;0.2, (H713*6.51+5.92),(H713*17+7.97))))))</f>
        <v>12.510999999999999</v>
      </c>
      <c r="Q713" s="7">
        <f>IF(D713&gt;0.7,(I713*1.07+1.74),IF(D713&gt;0.5,(I713*1.62+5.14),IF(D713&gt;0.4,(I713*2.24+6.07),IF(D713&gt;0.3,(I713*3.74+5.49),IF(D713&gt;0.2, (I713*6.51+5.92),(I713*17+7.97))))))</f>
        <v>17.047000000000001</v>
      </c>
      <c r="R713" s="7">
        <f>IF(D713&gt;0.7,(J713*1.07+1.74),IF(D713&gt;0.5,(J713*1.62+5.14),IF(D713&gt;0.4,(J713*2.24+6.07),IF(D713&gt;0.3,(J713*3.74+5.49),IF(D713&gt;0.2, (J713*6.51+5.92),(J713*17+7.97))))))</f>
        <v>13.369600000000002</v>
      </c>
      <c r="S713" s="7"/>
      <c r="X713">
        <f>(O713-B713)^2</f>
        <v>5.1238849600000016</v>
      </c>
      <c r="Y713">
        <f>(P713-B713)^2</f>
        <v>12.327120999999995</v>
      </c>
      <c r="Z713">
        <f>(Q713-B713)^2</f>
        <v>64.754209000000003</v>
      </c>
      <c r="AA713">
        <f>(R713-B713)^2</f>
        <v>19.093404160000016</v>
      </c>
    </row>
    <row r="714" spans="1:27" x14ac:dyDescent="0.35">
      <c r="A714" s="2">
        <v>44681.66666666395</v>
      </c>
      <c r="B714" s="4">
        <v>9</v>
      </c>
      <c r="C714" s="4">
        <v>4.7</v>
      </c>
      <c r="D714">
        <f t="shared" si="12"/>
        <v>0.52222222222222225</v>
      </c>
      <c r="G714">
        <v>3.28</v>
      </c>
      <c r="H714">
        <v>3.76</v>
      </c>
      <c r="I714">
        <v>5.75</v>
      </c>
      <c r="J714">
        <v>4.76</v>
      </c>
      <c r="O714" s="7">
        <f>IF(D714&gt;0.7,(G714*1.07+1.74),IF(D714&gt;0.5,(G714*1.62+5.14),IF(D714&gt;0.4,(G714*2.24+6.07),IF(D714&gt;0.3,(G714*3.74+5.49),IF(D714&gt;0.2, (G714*6.51+5.92),(G714*17+7.97))))))</f>
        <v>10.4536</v>
      </c>
      <c r="P714" s="7">
        <f>IF(D714&gt;0.7,(H714*1.07+1.74),IF(D714&gt;0.5,(H714*1.62+5.14),IF(D714&gt;0.4,(H714*2.24+6.07),IF(D714&gt;0.3,(H714*3.74+5.49),IF(D714&gt;0.2, (H714*6.51+5.92),(H714*17+7.97))))))</f>
        <v>11.231199999999999</v>
      </c>
      <c r="Q714" s="7">
        <f>IF(D714&gt;0.7,(I714*1.07+1.74),IF(D714&gt;0.5,(I714*1.62+5.14),IF(D714&gt;0.4,(I714*2.24+6.07),IF(D714&gt;0.3,(I714*3.74+5.49),IF(D714&gt;0.2, (I714*6.51+5.92),(I714*17+7.97))))))</f>
        <v>14.455000000000002</v>
      </c>
      <c r="R714" s="7">
        <f>IF(D714&gt;0.7,(J714*1.07+1.74),IF(D714&gt;0.5,(J714*1.62+5.14),IF(D714&gt;0.4,(J714*2.24+6.07),IF(D714&gt;0.3,(J714*3.74+5.49),IF(D714&gt;0.2, (J714*6.51+5.92),(J714*17+7.97))))))</f>
        <v>12.851199999999999</v>
      </c>
      <c r="S714" s="7"/>
      <c r="X714">
        <f>(O714-B714)^2</f>
        <v>2.1129529599999994</v>
      </c>
      <c r="Y714">
        <f>(P714-B714)^2</f>
        <v>4.9782534399999969</v>
      </c>
      <c r="Z714">
        <f>(Q714-B714)^2</f>
        <v>29.75702500000002</v>
      </c>
      <c r="AA714">
        <f>(R714-B714)^2</f>
        <v>14.831741439999989</v>
      </c>
    </row>
    <row r="715" spans="1:27" x14ac:dyDescent="0.35">
      <c r="A715" s="2">
        <v>44681.708333330615</v>
      </c>
      <c r="B715" s="4">
        <v>17</v>
      </c>
      <c r="C715" s="4">
        <v>4.8</v>
      </c>
      <c r="D715">
        <f t="shared" si="12"/>
        <v>0.28235294117647058</v>
      </c>
      <c r="G715">
        <v>3.92</v>
      </c>
      <c r="H715">
        <v>4.5</v>
      </c>
      <c r="I715">
        <v>5.07</v>
      </c>
      <c r="J715">
        <v>5.1100000000000003</v>
      </c>
      <c r="O715" s="7">
        <f>IF(D715&gt;0.7,(G715*1.07+1.74),IF(D715&gt;0.5,(G715*1.62+5.14),IF(D715&gt;0.4,(G715*2.24+6.07),IF(D715&gt;0.3,(G715*3.74+5.49),IF(D715&gt;0.2, (G715*6.51+5.92),(G715*17+7.97))))))</f>
        <v>31.4392</v>
      </c>
      <c r="P715" s="7">
        <f>IF(D715&gt;0.7,(H715*1.07+1.74),IF(D715&gt;0.5,(H715*1.62+5.14),IF(D715&gt;0.4,(H715*2.24+6.07),IF(D715&gt;0.3,(H715*3.74+5.49),IF(D715&gt;0.2, (H715*6.51+5.92),(H715*17+7.97))))))</f>
        <v>35.214999999999996</v>
      </c>
      <c r="Q715" s="7">
        <f>IF(D715&gt;0.7,(I715*1.07+1.74),IF(D715&gt;0.5,(I715*1.62+5.14),IF(D715&gt;0.4,(I715*2.24+6.07),IF(D715&gt;0.3,(I715*3.74+5.49),IF(D715&gt;0.2, (I715*6.51+5.92),(I715*17+7.97))))))</f>
        <v>38.925699999999999</v>
      </c>
      <c r="R715" s="7">
        <f>IF(D715&gt;0.7,(J715*1.07+1.74),IF(D715&gt;0.5,(J715*1.62+5.14),IF(D715&gt;0.4,(J715*2.24+6.07),IF(D715&gt;0.3,(J715*3.74+5.49),IF(D715&gt;0.2, (J715*6.51+5.92),(J715*17+7.97))))))</f>
        <v>39.186100000000003</v>
      </c>
      <c r="S715" s="7"/>
      <c r="X715">
        <f>(O715-B715)^2</f>
        <v>208.49049663999998</v>
      </c>
      <c r="Y715">
        <f>(P715-B715)^2</f>
        <v>331.78622499999989</v>
      </c>
      <c r="Z715">
        <f>(Q715-B715)^2</f>
        <v>480.73632048999997</v>
      </c>
      <c r="AA715">
        <f>(R715-B715)^2</f>
        <v>492.22303321000015</v>
      </c>
    </row>
    <row r="716" spans="1:27" x14ac:dyDescent="0.35">
      <c r="A716" s="2">
        <v>44681.749999997279</v>
      </c>
      <c r="B716" s="4">
        <v>15</v>
      </c>
      <c r="C716" s="4">
        <v>5.2</v>
      </c>
      <c r="D716">
        <f t="shared" si="12"/>
        <v>0.34666666666666668</v>
      </c>
      <c r="G716">
        <v>5.34</v>
      </c>
      <c r="H716">
        <v>5.82</v>
      </c>
      <c r="I716">
        <v>5.28</v>
      </c>
      <c r="J716">
        <v>5.45</v>
      </c>
      <c r="O716" s="7">
        <f>IF(D716&gt;0.7,(G716*1.07+1.74),IF(D716&gt;0.5,(G716*1.62+5.14),IF(D716&gt;0.4,(G716*2.24+6.07),IF(D716&gt;0.3,(G716*3.74+5.49),IF(D716&gt;0.2, (G716*6.51+5.92),(G716*17+7.97))))))</f>
        <v>25.461600000000004</v>
      </c>
      <c r="P716" s="7">
        <f>IF(D716&gt;0.7,(H716*1.07+1.74),IF(D716&gt;0.5,(H716*1.62+5.14),IF(D716&gt;0.4,(H716*2.24+6.07),IF(D716&gt;0.3,(H716*3.74+5.49),IF(D716&gt;0.2, (H716*6.51+5.92),(H716*17+7.97))))))</f>
        <v>27.256800000000005</v>
      </c>
      <c r="Q716" s="7">
        <f>IF(D716&gt;0.7,(I716*1.07+1.74),IF(D716&gt;0.5,(I716*1.62+5.14),IF(D716&gt;0.4,(I716*2.24+6.07),IF(D716&gt;0.3,(I716*3.74+5.49),IF(D716&gt;0.2, (I716*6.51+5.92),(I716*17+7.97))))))</f>
        <v>25.237200000000001</v>
      </c>
      <c r="R716" s="7">
        <f>IF(D716&gt;0.7,(J716*1.07+1.74),IF(D716&gt;0.5,(J716*1.62+5.14),IF(D716&gt;0.4,(J716*2.24+6.07),IF(D716&gt;0.3,(J716*3.74+5.49),IF(D716&gt;0.2, (J716*6.51+5.92),(J716*17+7.97))))))</f>
        <v>25.873000000000005</v>
      </c>
      <c r="S716" s="7"/>
      <c r="X716">
        <f>(O716-B716)^2</f>
        <v>109.44507456000009</v>
      </c>
      <c r="Y716">
        <f>(P716-B716)^2</f>
        <v>150.22914624000015</v>
      </c>
      <c r="Z716">
        <f>(Q716-B716)^2</f>
        <v>104.80026384000003</v>
      </c>
      <c r="AA716">
        <f>(R716-B716)^2</f>
        <v>118.22212900000009</v>
      </c>
    </row>
    <row r="717" spans="1:27" x14ac:dyDescent="0.35">
      <c r="A717" s="2">
        <v>44681.791666663943</v>
      </c>
      <c r="B717" s="4">
        <v>25</v>
      </c>
      <c r="C717" s="4">
        <v>5.4</v>
      </c>
      <c r="D717">
        <f t="shared" si="12"/>
        <v>0.21600000000000003</v>
      </c>
      <c r="G717">
        <v>6.27</v>
      </c>
      <c r="H717">
        <v>6.87</v>
      </c>
      <c r="I717">
        <v>7.25</v>
      </c>
      <c r="J717">
        <v>6.24</v>
      </c>
      <c r="O717" s="7">
        <f>IF(D717&gt;0.7,(G717*1.07+1.74),IF(D717&gt;0.5,(G717*1.62+5.14),IF(D717&gt;0.4,(G717*2.24+6.07),IF(D717&gt;0.3,(G717*3.74+5.49),IF(D717&gt;0.2, (G717*6.51+5.92),(G717*17+7.97))))))</f>
        <v>46.737699999999997</v>
      </c>
      <c r="P717" s="7">
        <f>IF(D717&gt;0.7,(H717*1.07+1.74),IF(D717&gt;0.5,(H717*1.62+5.14),IF(D717&gt;0.4,(H717*2.24+6.07),IF(D717&gt;0.3,(H717*3.74+5.49),IF(D717&gt;0.2, (H717*6.51+5.92),(H717*17+7.97))))))</f>
        <v>50.643700000000003</v>
      </c>
      <c r="Q717" s="7">
        <f>IF(D717&gt;0.7,(I717*1.07+1.74),IF(D717&gt;0.5,(I717*1.62+5.14),IF(D717&gt;0.4,(I717*2.24+6.07),IF(D717&gt;0.3,(I717*3.74+5.49),IF(D717&gt;0.2, (I717*6.51+5.92),(I717*17+7.97))))))</f>
        <v>53.1175</v>
      </c>
      <c r="R717" s="7">
        <f>IF(D717&gt;0.7,(J717*1.07+1.74),IF(D717&gt;0.5,(J717*1.62+5.14),IF(D717&gt;0.4,(J717*2.24+6.07),IF(D717&gt;0.3,(J717*3.74+5.49),IF(D717&gt;0.2, (J717*6.51+5.92),(J717*17+7.97))))))</f>
        <v>46.542400000000001</v>
      </c>
      <c r="S717" s="7"/>
      <c r="X717">
        <f>(O717-B717)^2</f>
        <v>472.52760128999984</v>
      </c>
      <c r="Y717">
        <f>(P717-B717)^2</f>
        <v>657.59934969000017</v>
      </c>
      <c r="Z717">
        <f>(Q717-B717)^2</f>
        <v>790.59380624999994</v>
      </c>
      <c r="AA717">
        <f>(R717-B717)^2</f>
        <v>464.07499776000003</v>
      </c>
    </row>
    <row r="718" spans="1:27" x14ac:dyDescent="0.35">
      <c r="A718" s="2">
        <v>44681.833333330607</v>
      </c>
      <c r="B718" s="4">
        <v>24</v>
      </c>
      <c r="C718" s="4">
        <v>5.0999999999999996</v>
      </c>
      <c r="D718">
        <f t="shared" si="12"/>
        <v>0.21249999999999999</v>
      </c>
      <c r="G718">
        <v>5.38</v>
      </c>
      <c r="H718">
        <v>6.03</v>
      </c>
      <c r="I718">
        <v>7.38</v>
      </c>
      <c r="J718">
        <v>7.24</v>
      </c>
      <c r="O718" s="7">
        <f>IF(D718&gt;0.7,(G718*1.07+1.74),IF(D718&gt;0.5,(G718*1.62+5.14),IF(D718&gt;0.4,(G718*2.24+6.07),IF(D718&gt;0.3,(G718*3.74+5.49),IF(D718&gt;0.2, (G718*6.51+5.92),(G718*17+7.97))))))</f>
        <v>40.943800000000003</v>
      </c>
      <c r="P718" s="7">
        <f>IF(D718&gt;0.7,(H718*1.07+1.74),IF(D718&gt;0.5,(H718*1.62+5.14),IF(D718&gt;0.4,(H718*2.24+6.07),IF(D718&gt;0.3,(H718*3.74+5.49),IF(D718&gt;0.2, (H718*6.51+5.92),(H718*17+7.97))))))</f>
        <v>45.1753</v>
      </c>
      <c r="Q718" s="7">
        <f>IF(D718&gt;0.7,(I718*1.07+1.74),IF(D718&gt;0.5,(I718*1.62+5.14),IF(D718&gt;0.4,(I718*2.24+6.07),IF(D718&gt;0.3,(I718*3.74+5.49),IF(D718&gt;0.2, (I718*6.51+5.92),(I718*17+7.97))))))</f>
        <v>53.963799999999999</v>
      </c>
      <c r="R718" s="7">
        <f>IF(D718&gt;0.7,(J718*1.07+1.74),IF(D718&gt;0.5,(J718*1.62+5.14),IF(D718&gt;0.4,(J718*2.24+6.07),IF(D718&gt;0.3,(J718*3.74+5.49),IF(D718&gt;0.2, (J718*6.51+5.92),(J718*17+7.97))))))</f>
        <v>53.052399999999999</v>
      </c>
      <c r="S718" s="7"/>
      <c r="X718">
        <f>(O718-B718)^2</f>
        <v>287.09235844000011</v>
      </c>
      <c r="Y718">
        <f>(P718-B718)^2</f>
        <v>448.39333009000001</v>
      </c>
      <c r="Z718">
        <f>(Q718-B718)^2</f>
        <v>897.82931043999997</v>
      </c>
      <c r="AA718">
        <f>(R718-B718)^2</f>
        <v>844.04194575999998</v>
      </c>
    </row>
    <row r="719" spans="1:27" x14ac:dyDescent="0.35">
      <c r="A719" s="2">
        <v>44681.874999997272</v>
      </c>
      <c r="B719" s="4">
        <v>23</v>
      </c>
      <c r="C719" s="4">
        <v>5.3</v>
      </c>
      <c r="D719">
        <f t="shared" si="12"/>
        <v>0.23043478260869565</v>
      </c>
      <c r="G719">
        <v>5.84</v>
      </c>
      <c r="H719">
        <v>8.17</v>
      </c>
      <c r="I719">
        <v>7.96</v>
      </c>
      <c r="J719">
        <v>8.3699999999999992</v>
      </c>
      <c r="O719" s="7">
        <f>IF(D719&gt;0.7,(G719*1.07+1.74),IF(D719&gt;0.5,(G719*1.62+5.14),IF(D719&gt;0.4,(G719*2.24+6.07),IF(D719&gt;0.3,(G719*3.74+5.49),IF(D719&gt;0.2, (G719*6.51+5.92),(G719*17+7.97))))))</f>
        <v>43.938400000000001</v>
      </c>
      <c r="P719" s="7">
        <f>IF(D719&gt;0.7,(H719*1.07+1.74),IF(D719&gt;0.5,(H719*1.62+5.14),IF(D719&gt;0.4,(H719*2.24+6.07),IF(D719&gt;0.3,(H719*3.74+5.49),IF(D719&gt;0.2, (H719*6.51+5.92),(H719*17+7.97))))))</f>
        <v>59.106699999999996</v>
      </c>
      <c r="Q719" s="7">
        <f>IF(D719&gt;0.7,(I719*1.07+1.74),IF(D719&gt;0.5,(I719*1.62+5.14),IF(D719&gt;0.4,(I719*2.24+6.07),IF(D719&gt;0.3,(I719*3.74+5.49),IF(D719&gt;0.2, (I719*6.51+5.92),(I719*17+7.97))))))</f>
        <v>57.739600000000003</v>
      </c>
      <c r="R719" s="7">
        <f>IF(D719&gt;0.7,(J719*1.07+1.74),IF(D719&gt;0.5,(J719*1.62+5.14),IF(D719&gt;0.4,(J719*2.24+6.07),IF(D719&gt;0.3,(J719*3.74+5.49),IF(D719&gt;0.2, (J719*6.51+5.92),(J719*17+7.97))))))</f>
        <v>60.408699999999996</v>
      </c>
      <c r="S719" s="7"/>
      <c r="X719">
        <f>(O719-B719)^2</f>
        <v>438.41659456000008</v>
      </c>
      <c r="Y719">
        <f>(P719-B719)^2</f>
        <v>1303.6937848899997</v>
      </c>
      <c r="Z719">
        <f>(Q719-B719)^2</f>
        <v>1206.8398081600003</v>
      </c>
      <c r="AA719">
        <f>(R719-B719)^2</f>
        <v>1399.4108356899997</v>
      </c>
    </row>
    <row r="720" spans="1:27" x14ac:dyDescent="0.35">
      <c r="A720" s="2">
        <v>44681.916666663936</v>
      </c>
      <c r="B720" s="4">
        <v>18</v>
      </c>
      <c r="C720" s="4">
        <v>5.0999999999999996</v>
      </c>
      <c r="D720">
        <f t="shared" si="12"/>
        <v>0.28333333333333333</v>
      </c>
      <c r="G720">
        <v>6.02</v>
      </c>
      <c r="H720">
        <v>6.39</v>
      </c>
      <c r="I720">
        <v>6.73</v>
      </c>
      <c r="J720">
        <v>6.74</v>
      </c>
      <c r="O720" s="7">
        <f>IF(D720&gt;0.7,(G720*1.07+1.74),IF(D720&gt;0.5,(G720*1.62+5.14),IF(D720&gt;0.4,(G720*2.24+6.07),IF(D720&gt;0.3,(G720*3.74+5.49),IF(D720&gt;0.2, (G720*6.51+5.92),(G720*17+7.97))))))</f>
        <v>45.110199999999999</v>
      </c>
      <c r="P720" s="7">
        <f>IF(D720&gt;0.7,(H720*1.07+1.74),IF(D720&gt;0.5,(H720*1.62+5.14),IF(D720&gt;0.4,(H720*2.24+6.07),IF(D720&gt;0.3,(H720*3.74+5.49),IF(D720&gt;0.2, (H720*6.51+5.92),(H720*17+7.97))))))</f>
        <v>47.518899999999995</v>
      </c>
      <c r="Q720" s="7">
        <f>IF(D720&gt;0.7,(I720*1.07+1.74),IF(D720&gt;0.5,(I720*1.62+5.14),IF(D720&gt;0.4,(I720*2.24+6.07),IF(D720&gt;0.3,(I720*3.74+5.49),IF(D720&gt;0.2, (I720*6.51+5.92),(I720*17+7.97))))))</f>
        <v>49.732300000000002</v>
      </c>
      <c r="R720" s="7">
        <f>IF(D720&gt;0.7,(J720*1.07+1.74),IF(D720&gt;0.5,(J720*1.62+5.14),IF(D720&gt;0.4,(J720*2.24+6.07),IF(D720&gt;0.3,(J720*3.74+5.49),IF(D720&gt;0.2, (J720*6.51+5.92),(J720*17+7.97))))))</f>
        <v>49.797400000000003</v>
      </c>
      <c r="S720" s="7"/>
      <c r="X720">
        <f>(O720-B720)^2</f>
        <v>734.96294403999991</v>
      </c>
      <c r="Y720">
        <f>(P720-B720)^2</f>
        <v>871.3654572099997</v>
      </c>
      <c r="Z720">
        <f>(Q720-B720)^2</f>
        <v>1006.9388632900001</v>
      </c>
      <c r="AA720">
        <f>(R720-B720)^2</f>
        <v>1011.0746467600002</v>
      </c>
    </row>
    <row r="721" spans="1:27" x14ac:dyDescent="0.35">
      <c r="A721" s="2">
        <v>44681.9583333306</v>
      </c>
      <c r="B721" s="4">
        <v>15</v>
      </c>
      <c r="C721" s="4">
        <v>5.5</v>
      </c>
      <c r="D721">
        <f t="shared" si="12"/>
        <v>0.36666666666666664</v>
      </c>
      <c r="G721">
        <v>5.37</v>
      </c>
      <c r="H721">
        <v>6.09</v>
      </c>
      <c r="I721">
        <v>6.78</v>
      </c>
      <c r="J721">
        <v>6.93</v>
      </c>
      <c r="O721" s="7">
        <f>IF(D721&gt;0.7,(G721*1.07+1.74),IF(D721&gt;0.5,(G721*1.62+5.14),IF(D721&gt;0.4,(G721*2.24+6.07),IF(D721&gt;0.3,(G721*3.74+5.49),IF(D721&gt;0.2, (G721*6.51+5.92),(G721*17+7.97))))))</f>
        <v>25.573799999999999</v>
      </c>
      <c r="P721" s="7">
        <f>IF(D721&gt;0.7,(H721*1.07+1.74),IF(D721&gt;0.5,(H721*1.62+5.14),IF(D721&gt;0.4,(H721*2.24+6.07),IF(D721&gt;0.3,(H721*3.74+5.49),IF(D721&gt;0.2, (H721*6.51+5.92),(H721*17+7.97))))))</f>
        <v>28.266600000000004</v>
      </c>
      <c r="Q721" s="7">
        <f>IF(D721&gt;0.7,(I721*1.07+1.74),IF(D721&gt;0.5,(I721*1.62+5.14),IF(D721&gt;0.4,(I721*2.24+6.07),IF(D721&gt;0.3,(I721*3.74+5.49),IF(D721&gt;0.2, (I721*6.51+5.92),(I721*17+7.97))))))</f>
        <v>30.847200000000001</v>
      </c>
      <c r="R721" s="7">
        <f>IF(D721&gt;0.7,(J721*1.07+1.74),IF(D721&gt;0.5,(J721*1.62+5.14),IF(D721&gt;0.4,(J721*2.24+6.07),IF(D721&gt;0.3,(J721*3.74+5.49),IF(D721&gt;0.2, (J721*6.51+5.92),(J721*17+7.97))))))</f>
        <v>31.408200000000001</v>
      </c>
      <c r="S721" s="7"/>
      <c r="X721">
        <f>(O721-B721)^2</f>
        <v>111.80524643999996</v>
      </c>
      <c r="Y721">
        <f>(P721-B721)^2</f>
        <v>176.00267556000011</v>
      </c>
      <c r="Z721">
        <f>(Q721-B721)^2</f>
        <v>251.13374784000004</v>
      </c>
      <c r="AA721">
        <f>(R721-B721)^2</f>
        <v>269.22902724000005</v>
      </c>
    </row>
  </sheetData>
  <mergeCells count="2">
    <mergeCell ref="U2:U5"/>
    <mergeCell ref="N2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HW</vt:lpstr>
      <vt:lpstr>PM-ratio based Correlation</vt:lpstr>
      <vt:lpstr>RS</vt:lpstr>
      <vt:lpstr>RS Correction using GRIMM ratio</vt:lpstr>
      <vt:lpstr>RS Correction using opc ration</vt:lpstr>
      <vt:lpstr>EQ</vt:lpstr>
      <vt:lpstr>EQ corrected using EQ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2022-10-13T20:26:34Z</dcterms:modified>
</cp:coreProperties>
</file>